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345" windowWidth="19320" windowHeight="1167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קונצרני'!$N$10:$N$307</definedName>
    <definedName name="_xlnm._FilterDatabase" localSheetId="22" hidden="1">הלוואות!$J$9:$J$206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הלוואות!$B$6:$O$43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מקרקעין'!$B$6:$I$23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אופציה'!$B$6:$L$20</definedName>
    <definedName name="Print_Area" localSheetId="21">'לא סחיר - מוצרים מובנים'!$B$6:$Q$36</definedName>
    <definedName name="Print_Area" localSheetId="16">'לא סחיר - מניות'!$B$6:$M$31</definedName>
    <definedName name="Print_Area" localSheetId="17">'לא סחיר - קרנות השקעה'!$B$6:$K$35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מזומנים!$B$6:$K$36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2">
    <s v="Migdal Hashkaot Neches Boded"/>
    <s v="{[Time].[Hie Time].[Yom].&amp;[20161231]}"/>
    <s v="{[Medida].[Medida].&amp;[2]}"/>
    <s v="{[Keren].[Keren].&amp;[2]}"/>
    <s v="{[Cheshbon KM].[Hie Peilut].[Peilut 4].&amp;[Kod_Peilut_L4_27]&amp;[Kod_Peilut_L3_35]&amp;[Kod_Peilut_L2_159]&amp;[Kod_Peilut_L1_182]}"/>
    <s v="{[Salim Maslulim].[Salim Maslulim].&amp;[2]}"/>
    <s v="{[Makor Mezuman].[Makor Mezuman].&amp;[45]}"/>
    <s v="[Measures].[c_Shovi_Keren]"/>
    <s v="#,0.00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</metadataStrings>
  <mdxMetadata count="24">
    <mdx n="0" f="s">
      <ms ns="1" c="0"/>
    </mdx>
    <mdx n="0" f="v">
      <t c="8" si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 si="8">
        <n x="1" s="1"/>
        <n x="2" s="1"/>
        <n x="3" s="1"/>
        <n x="4" s="1"/>
        <n x="5" s="1"/>
        <n x="6" s="1"/>
        <n x="11"/>
        <n x="7"/>
      </t>
    </mdx>
    <mdx n="0" f="v">
      <t c="8" si="8">
        <n x="1" s="1"/>
        <n x="2" s="1"/>
        <n x="3" s="1"/>
        <n x="4" s="1"/>
        <n x="5" s="1"/>
        <n x="6" s="1"/>
        <n x="12"/>
        <n x="7"/>
      </t>
    </mdx>
    <mdx n="0" f="v">
      <t c="8" si="8">
        <n x="1" s="1"/>
        <n x="2" s="1"/>
        <n x="3" s="1"/>
        <n x="4" s="1"/>
        <n x="5" s="1"/>
        <n x="6" s="1"/>
        <n x="13"/>
        <n x="7"/>
      </t>
    </mdx>
    <mdx n="0" f="v">
      <t c="8" si="8">
        <n x="1" s="1"/>
        <n x="2" s="1"/>
        <n x="3" s="1"/>
        <n x="4" s="1"/>
        <n x="5" s="1"/>
        <n x="6" s="1"/>
        <n x="14"/>
        <n x="7"/>
      </t>
    </mdx>
    <mdx n="0" f="v">
      <t c="8" si="8">
        <n x="1" s="1"/>
        <n x="2" s="1"/>
        <n x="3" s="1"/>
        <n x="4" s="1"/>
        <n x="5" s="1"/>
        <n x="6" s="1"/>
        <n x="15"/>
        <n x="7"/>
      </t>
    </mdx>
    <mdx n="0" f="v">
      <t c="8" si="8">
        <n x="1" s="1"/>
        <n x="2" s="1"/>
        <n x="3" s="1"/>
        <n x="4" s="1"/>
        <n x="5" s="1"/>
        <n x="6" s="1"/>
        <n x="16"/>
        <n x="7"/>
      </t>
    </mdx>
    <mdx n="0" f="v">
      <t c="8" si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 si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 si="8">
        <n x="1" s="1"/>
        <n x="2" s="1"/>
        <n x="3" s="1"/>
        <n x="4" s="1"/>
        <n x="5" s="1"/>
        <n x="6" s="1"/>
        <n x="21"/>
        <n x="7"/>
      </t>
    </mdx>
    <mdx n="0" f="v">
      <t c="8" si="8">
        <n x="1" s="1"/>
        <n x="2" s="1"/>
        <n x="3" s="1"/>
        <n x="4" s="1"/>
        <n x="5" s="1"/>
        <n x="6" s="1"/>
        <n x="22"/>
        <n x="7"/>
      </t>
    </mdx>
    <mdx n="0" f="v">
      <t c="8" si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 si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 si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>
        <n x="1" s="1"/>
        <n x="2" s="1"/>
        <n x="3" s="1"/>
        <n x="4" s="1"/>
        <n x="5" s="1"/>
        <n x="6" s="1"/>
        <n x="29"/>
        <n x="7"/>
      </t>
    </mdx>
    <mdx n="0" f="v">
      <t c="8" si="8">
        <n x="1" s="1"/>
        <n x="2" s="1"/>
        <n x="3" s="1"/>
        <n x="4" s="1"/>
        <n x="5" s="1"/>
        <n x="6" s="1"/>
        <n x="30"/>
        <n x="7"/>
      </t>
    </mdx>
    <mdx n="0" f="v">
      <t c="8" si="8">
        <n x="1" s="1"/>
        <n x="2" s="1"/>
        <n x="3" s="1"/>
        <n x="4" s="1"/>
        <n x="5" s="1"/>
        <n x="6" s="1"/>
        <n x="31"/>
        <n x="7"/>
      </t>
    </mdx>
  </mdxMetadata>
  <valueMetadata count="2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</valueMetadata>
</metadata>
</file>

<file path=xl/sharedStrings.xml><?xml version="1.0" encoding="utf-8"?>
<sst xmlns="http://schemas.openxmlformats.org/spreadsheetml/2006/main" count="8809" uniqueCount="2531">
  <si>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</si>
  <si>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</si>
  <si>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</si>
  <si>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</si>
  <si>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</si>
  <si>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</si>
  <si>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</si>
  <si>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</si>
  <si>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</si>
  <si>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</si>
  <si>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</si>
  <si>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</si>
  <si>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</si>
  <si>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</si>
  <si>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</si>
  <si>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</si>
  <si>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</si>
  <si>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</si>
  <si>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</si>
  <si>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</si>
  <si>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</si>
  <si>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</si>
  <si>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</si>
  <si>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</si>
  <si>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</si>
  <si>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</si>
  <si>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</si>
  <si>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</si>
  <si>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</si>
  <si>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</si>
  <si>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</si>
  <si>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</si>
  <si>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</si>
  <si>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</si>
  <si>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</si>
  <si>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</si>
  <si>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</si>
  <si>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בישראל: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</si>
  <si>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</si>
  <si>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</si>
  <si>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</si>
  <si>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</si>
  <si>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קרנות השקעה בישראל</t>
  </si>
  <si>
    <t>סה"כ קרנות השקעה בחו"ל</t>
  </si>
  <si>
    <t>₪ / מט"ח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</si>
  <si>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</si>
  <si>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</si>
  <si>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</si>
  <si>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</si>
  <si>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</si>
  <si>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</si>
  <si>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</si>
  <si>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</si>
  <si>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</si>
  <si>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סה"כ בחו"ל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</si>
  <si>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</si>
  <si>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</si>
  <si>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</si>
  <si>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</si>
  <si>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</si>
  <si>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</si>
  <si>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</si>
  <si>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</si>
  <si>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</si>
  <si>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</si>
  <si>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</si>
  <si>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</si>
  <si>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</si>
  <si>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</si>
  <si>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</si>
  <si>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</si>
  <si>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</si>
  <si>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</si>
  <si>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</si>
  <si>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</si>
  <si>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</si>
  <si>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</si>
  <si>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אגורות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</si>
  <si>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</si>
  <si>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</si>
  <si>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</si>
  <si>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</si>
  <si>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</si>
  <si>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</si>
  <si>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</si>
  <si>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</si>
  <si>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</si>
  <si>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</si>
  <si>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</si>
  <si>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</si>
  <si>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</si>
  <si>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</si>
  <si>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</si>
  <si>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</si>
  <si>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</si>
  <si>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</si>
  <si>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</si>
  <si>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</si>
  <si>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</si>
  <si>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</si>
  <si>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</si>
  <si>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</si>
  <si>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</si>
  <si>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</si>
  <si>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</si>
  <si>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חץ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</si>
  <si>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</si>
  <si>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</si>
  <si>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</si>
  <si>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</si>
  <si>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</si>
  <si>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</si>
  <si>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</si>
  <si>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</si>
  <si>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</si>
  <si>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</si>
  <si>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</si>
  <si>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</si>
  <si>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</si>
  <si>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</si>
  <si>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</si>
  <si>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</si>
  <si>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</si>
  <si>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</si>
  <si>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</si>
  <si>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</si>
  <si>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</si>
  <si>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</si>
  <si>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</si>
  <si>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</si>
  <si>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</si>
  <si>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</si>
  <si>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</si>
  <si>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</si>
  <si>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</si>
  <si>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</si>
  <si>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</si>
  <si>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</si>
  <si>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</si>
  <si>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</si>
  <si>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</si>
  <si>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</si>
  <si>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</si>
  <si>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</si>
  <si>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</si>
  <si>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</si>
  <si>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</si>
  <si>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</si>
  <si>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</si>
  <si>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</si>
  <si>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</si>
  <si>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</si>
  <si>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</si>
  <si>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</si>
  <si>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</si>
  <si>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</si>
  <si>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</si>
  <si>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</si>
  <si>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</si>
  <si>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</si>
  <si>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</si>
  <si>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</si>
  <si>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</si>
  <si>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</si>
  <si>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</si>
  <si>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</si>
  <si>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</si>
  <si>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</si>
  <si>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</si>
  <si>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</si>
  <si>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</si>
  <si>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</si>
  <si>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</si>
  <si>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</si>
  <si>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</si>
  <si>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</si>
  <si>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</si>
  <si>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</si>
  <si>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</si>
  <si>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</si>
  <si>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</si>
  <si>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</si>
  <si>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</si>
  <si>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</si>
  <si>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</si>
  <si>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</si>
  <si>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</si>
  <si>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</si>
  <si>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</si>
  <si>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</si>
  <si>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</si>
  <si>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</si>
  <si>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</si>
  <si>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</si>
  <si>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</si>
  <si>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</si>
  <si>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</si>
  <si>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</si>
  <si>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</si>
  <si>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</si>
  <si>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</si>
  <si>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</si>
  <si>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</si>
  <si>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</si>
  <si>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</si>
  <si>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</si>
  <si>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</si>
  <si>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</si>
  <si>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</si>
  <si>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</si>
  <si>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</si>
  <si>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</si>
  <si>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</si>
  <si>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</si>
  <si>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</si>
  <si>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</si>
  <si>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</si>
  <si>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</si>
  <si>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</si>
  <si>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</si>
  <si>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</si>
  <si>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</si>
  <si>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</si>
  <si>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</si>
  <si>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</si>
  <si>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</si>
  <si>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</si>
  <si>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</si>
  <si>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</si>
  <si>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</si>
  <si>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</si>
  <si>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</si>
  <si>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</si>
  <si>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</si>
  <si>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</si>
  <si>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</si>
  <si>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</si>
  <si>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</si>
  <si>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</si>
  <si>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</si>
  <si>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</si>
  <si>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</si>
  <si>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</si>
  <si>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</si>
  <si>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</si>
  <si>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</si>
  <si>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</si>
  <si>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</si>
  <si>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לא סחיר</t>
  </si>
  <si>
    <t>סה"כ מסגרת אשראי מנוצלות ללווים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</si>
  <si>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</si>
  <si>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</si>
  <si>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</si>
  <si>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</si>
  <si>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</si>
  <si>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</si>
  <si>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</si>
  <si>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קרנות הון סיכון</t>
  </si>
  <si>
    <t>סה"כ מט"ח/ מט"ח</t>
  </si>
  <si>
    <t>סה"כ צמוד למדד</t>
  </si>
  <si>
    <t>סה"כ קרנות נדל"ן</t>
  </si>
  <si>
    <t>סה"כ קרנות השקעה אחרות</t>
  </si>
  <si>
    <t>סה"כ בחו"ל:</t>
  </si>
  <si>
    <t>סה"כ בישראל:</t>
  </si>
  <si>
    <t>סה"כ חו"ל:</t>
  </si>
  <si>
    <t>סה"כ מקרקעין בישראל:</t>
  </si>
  <si>
    <t>מספר הנייר</t>
  </si>
  <si>
    <t>31/12/2016</t>
  </si>
  <si>
    <t>מגדל חברה לביטוח</t>
  </si>
  <si>
    <t>מגדל משתתף ברווחים - קרן ט</t>
  </si>
  <si>
    <t>5903 גליל</t>
  </si>
  <si>
    <t>9590332</t>
  </si>
  <si>
    <t>RF</t>
  </si>
  <si>
    <t>5904 גליל</t>
  </si>
  <si>
    <t>9590431</t>
  </si>
  <si>
    <t>ממשל צמוד 418</t>
  </si>
  <si>
    <t>1108927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</si>
  <si>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</si>
  <si>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</si>
  <si>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</si>
  <si>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</si>
  <si>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</si>
  <si>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</si>
  <si>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</si>
  <si>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</si>
  <si>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</si>
  <si>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</si>
  <si>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</si>
  <si>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</si>
  <si>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922</t>
  </si>
  <si>
    <t>1124056</t>
  </si>
  <si>
    <t>ממשלתית צמודה 0517</t>
  </si>
  <si>
    <t>1125905</t>
  </si>
  <si>
    <t>מקמ 1017</t>
  </si>
  <si>
    <t>8171019</t>
  </si>
  <si>
    <t>מקמ 1127</t>
  </si>
  <si>
    <t>8171126</t>
  </si>
  <si>
    <t>מקמ 327</t>
  </si>
  <si>
    <t>8170326</t>
  </si>
  <si>
    <t>מקמ 817</t>
  </si>
  <si>
    <t>8170813</t>
  </si>
  <si>
    <t>ממשל משתנה 0817</t>
  </si>
  <si>
    <t>1106970</t>
  </si>
  <si>
    <t>ממשל משתנה 1121</t>
  </si>
  <si>
    <t>1127646</t>
  </si>
  <si>
    <t>ממשלתי משתנה 0520  גילון</t>
  </si>
  <si>
    <t>1116193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</si>
  <si>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</si>
  <si>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</si>
  <si>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</si>
  <si>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</si>
  <si>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</si>
  <si>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</si>
  <si>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0519</t>
  </si>
  <si>
    <t>1131770</t>
  </si>
  <si>
    <t>ממשלתי שקלי 1018</t>
  </si>
  <si>
    <t>1136548</t>
  </si>
  <si>
    <t>ממשלתי שקלי 118</t>
  </si>
  <si>
    <t>1126218</t>
  </si>
  <si>
    <t>ממשלתי שקלי 122</t>
  </si>
  <si>
    <t>1123272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</si>
  <si>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</si>
  <si>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</si>
  <si>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</si>
  <si>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</si>
  <si>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</si>
  <si>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</si>
  <si>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</si>
  <si>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</si>
  <si>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ממשק0120</t>
  </si>
  <si>
    <t>1115773</t>
  </si>
  <si>
    <t>ממשק0142</t>
  </si>
  <si>
    <t>1125400</t>
  </si>
  <si>
    <t>לאומי אגח 177</t>
  </si>
  <si>
    <t>6040315</t>
  </si>
  <si>
    <t>מגמה</t>
  </si>
  <si>
    <t>520018078</t>
  </si>
  <si>
    <t>בנקים</t>
  </si>
  <si>
    <t>AAA</t>
  </si>
  <si>
    <t>מזרחי 43</t>
  </si>
  <si>
    <t>2310191</t>
  </si>
  <si>
    <t>520000522</t>
  </si>
  <si>
    <t>מזרחי הנפקות 44</t>
  </si>
  <si>
    <t>2310209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</si>
  <si>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</si>
  <si>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</si>
  <si>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</si>
  <si>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</si>
  <si>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</si>
  <si>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</si>
  <si>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34</t>
  </si>
  <si>
    <t>1940576</t>
  </si>
  <si>
    <t>520000118</t>
  </si>
  <si>
    <t>פועלים הנפקות סדרה 33</t>
  </si>
  <si>
    <t>1940568</t>
  </si>
  <si>
    <t>פעלה.ק31</t>
  </si>
  <si>
    <t>1940527</t>
  </si>
  <si>
    <t>פעלה.ק32</t>
  </si>
  <si>
    <t>1940535</t>
  </si>
  <si>
    <t>הבינלאומי סדרה ט</t>
  </si>
  <si>
    <t>1135177</t>
  </si>
  <si>
    <t>513141879</t>
  </si>
  <si>
    <t>AA+</t>
  </si>
  <si>
    <t>כתב התח נדחה פועלים סד י</t>
  </si>
  <si>
    <t>1940402</t>
  </si>
  <si>
    <t>לאומי מימון הת יב</t>
  </si>
  <si>
    <t>6040273</t>
  </si>
  <si>
    <t>לאומי מימון התח ח</t>
  </si>
  <si>
    <t>6040232</t>
  </si>
  <si>
    <t>מזרחי אגח הנפקות 30</t>
  </si>
  <si>
    <t>2310068</t>
  </si>
  <si>
    <t>מזרחי טפחות הנפקות הת 31</t>
  </si>
  <si>
    <t>2310076</t>
  </si>
  <si>
    <t>עזריאלי אגח ב*</t>
  </si>
  <si>
    <t>1134436</t>
  </si>
  <si>
    <t>510960719</t>
  </si>
  <si>
    <t>נדלן ובינוי</t>
  </si>
  <si>
    <t>עזריאלי אגח ג*</t>
  </si>
  <si>
    <t>1136324</t>
  </si>
  <si>
    <t>עזריאלי אגח ד*</t>
  </si>
  <si>
    <t>1138650</t>
  </si>
  <si>
    <t>פועלים 14</t>
  </si>
  <si>
    <t>1940501</t>
  </si>
  <si>
    <t>פועלים הנפקות טו</t>
  </si>
  <si>
    <t>1940543</t>
  </si>
  <si>
    <t>אירפורט אגח ד</t>
  </si>
  <si>
    <t>1130426</t>
  </si>
  <si>
    <t>511659401</t>
  </si>
  <si>
    <t>AA</t>
  </si>
  <si>
    <t>אירפורט אגח ה</t>
  </si>
  <si>
    <t>1133487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</si>
  <si>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</si>
  <si>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</si>
  <si>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</si>
  <si>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</si>
  <si>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</si>
  <si>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</si>
  <si>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אגח ה</t>
  </si>
  <si>
    <t>1105576</t>
  </si>
  <si>
    <t>בינל הנפק התח כ</t>
  </si>
  <si>
    <t>1121953</t>
  </si>
  <si>
    <t>בינלאומי הנפקות 21</t>
  </si>
  <si>
    <t>1126598</t>
  </si>
  <si>
    <t>בנק לאומי שה סדרה 200</t>
  </si>
  <si>
    <t>6040141</t>
  </si>
  <si>
    <t>דיסק התחייבות י</t>
  </si>
  <si>
    <t>6910129</t>
  </si>
  <si>
    <t>520007030</t>
  </si>
  <si>
    <t>דיסקונט מנפיקים 8</t>
  </si>
  <si>
    <t>7480072</t>
  </si>
  <si>
    <t>דסקמנ.ק4</t>
  </si>
  <si>
    <t>7480049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</si>
  <si>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</si>
  <si>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</si>
  <si>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</si>
  <si>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</si>
  <si>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</si>
  <si>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</si>
  <si>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</si>
  <si>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</si>
  <si>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</si>
  <si>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</si>
  <si>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שרותים</t>
  </si>
  <si>
    <t>למן.ק300</t>
  </si>
  <si>
    <t>6040257</t>
  </si>
  <si>
    <t>מנפיקים התח ב</t>
  </si>
  <si>
    <t>7480023</t>
  </si>
  <si>
    <t>מנפיקים כ. התחי א 2009/2018</t>
  </si>
  <si>
    <t>7480015</t>
  </si>
  <si>
    <t>נצבא אג 6</t>
  </si>
  <si>
    <t>1128032</t>
  </si>
  <si>
    <t>520043159</t>
  </si>
  <si>
    <t>נצבא ה</t>
  </si>
  <si>
    <t>1120468</t>
  </si>
  <si>
    <t>פועלים שטר הון  סדרה 1</t>
  </si>
  <si>
    <t>1940444</t>
  </si>
  <si>
    <t>פניקס הון הת א</t>
  </si>
  <si>
    <t>1115104</t>
  </si>
  <si>
    <t>520017450</t>
  </si>
  <si>
    <t>אדמה לשעבר מכתשים אגן ב</t>
  </si>
  <si>
    <t>1110915</t>
  </si>
  <si>
    <t>520043605</t>
  </si>
  <si>
    <t>כימיה גומי ופלסטיק</t>
  </si>
  <si>
    <t>AA-</t>
  </si>
  <si>
    <t>אמות אגח א*</t>
  </si>
  <si>
    <t>1097385</t>
  </si>
  <si>
    <t>520026683</t>
  </si>
  <si>
    <t>אמות אגח ב*</t>
  </si>
  <si>
    <t>1126630</t>
  </si>
  <si>
    <t>אמות אגח ד</t>
  </si>
  <si>
    <t>1133149</t>
  </si>
  <si>
    <t>אמות.ק3*</t>
  </si>
  <si>
    <t>1117357</t>
  </si>
  <si>
    <t>בראק אן וי אגח א</t>
  </si>
  <si>
    <t>1122860</t>
  </si>
  <si>
    <t>34250659</t>
  </si>
  <si>
    <t>בראק אן וי אגח ב</t>
  </si>
  <si>
    <t>1128347</t>
  </si>
  <si>
    <t>גב ים     ה*</t>
  </si>
  <si>
    <t>7590110</t>
  </si>
  <si>
    <t>520001736</t>
  </si>
  <si>
    <t>גב ים     ו*</t>
  </si>
  <si>
    <t>7590128</t>
  </si>
  <si>
    <t>גזית  גלובאגח 3 4.95%</t>
  </si>
  <si>
    <t>1260306</t>
  </si>
  <si>
    <t>520033234</t>
  </si>
  <si>
    <t>גזית גלוב אג10</t>
  </si>
  <si>
    <t>1260488</t>
  </si>
  <si>
    <t>גזית גלוב ד</t>
  </si>
  <si>
    <t>1260397</t>
  </si>
  <si>
    <t>גזית גלוב ט</t>
  </si>
  <si>
    <t>1260462</t>
  </si>
  <si>
    <t>דה זראסאי אגח 1</t>
  </si>
  <si>
    <t>1127901</t>
  </si>
  <si>
    <t>1744984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</si>
  <si>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</si>
  <si>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</si>
  <si>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</si>
  <si>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</si>
  <si>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</si>
  <si>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</si>
  <si>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</si>
  <si>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</si>
  <si>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</si>
  <si>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</si>
  <si>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</si>
  <si>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</si>
  <si>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</si>
  <si>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</si>
  <si>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</si>
  <si>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יואל אגח 3</t>
  </si>
  <si>
    <t>5830104</t>
  </si>
  <si>
    <t>520033226</t>
  </si>
  <si>
    <t>השקעה ואחזקות</t>
  </si>
  <si>
    <t>כלל ביט מימון אגח ג</t>
  </si>
  <si>
    <t>1120120</t>
  </si>
  <si>
    <t>513754069</t>
  </si>
  <si>
    <t>כללביט אגח ט</t>
  </si>
  <si>
    <t>1136050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</si>
  <si>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</si>
  <si>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</si>
  <si>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</si>
  <si>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</si>
  <si>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</si>
  <si>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</si>
  <si>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</si>
  <si>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ו*</t>
  </si>
  <si>
    <t>3230125</t>
  </si>
  <si>
    <t>מליסרון אגח י*</t>
  </si>
  <si>
    <t>3230190</t>
  </si>
  <si>
    <t>מליסרון אגח יא*</t>
  </si>
  <si>
    <t>3230208</t>
  </si>
  <si>
    <t>מליסרון אגח יב*</t>
  </si>
  <si>
    <t>3230216</t>
  </si>
  <si>
    <t>מליסרון אגח יג*</t>
  </si>
  <si>
    <t>3230224</t>
  </si>
  <si>
    <t>מליסרון אגח יד*</t>
  </si>
  <si>
    <t>3230232</t>
  </si>
  <si>
    <t>מנורה הון</t>
  </si>
  <si>
    <t>1103670</t>
  </si>
  <si>
    <t>520007469</t>
  </si>
  <si>
    <t>מנורה מב אג1</t>
  </si>
  <si>
    <t>5660048</t>
  </si>
  <si>
    <t>פז נפט סדרה ו*</t>
  </si>
  <si>
    <t>1139542</t>
  </si>
  <si>
    <t>510216054</t>
  </si>
  <si>
    <t>פניקס הון אגח ב</t>
  </si>
  <si>
    <t>1120799</t>
  </si>
  <si>
    <t>ריט 1 אגח 6*</t>
  </si>
  <si>
    <t>1138544</t>
  </si>
  <si>
    <t>513821488</t>
  </si>
  <si>
    <t>ריט1 אגח ג*</t>
  </si>
  <si>
    <t>1120021</t>
  </si>
  <si>
    <t>ריט1 אגח ד*</t>
  </si>
  <si>
    <t>1129899</t>
  </si>
  <si>
    <t>ריט1 אגח ה*</t>
  </si>
  <si>
    <t>1136753</t>
  </si>
  <si>
    <t>אגוד הנפקות  יט*</t>
  </si>
  <si>
    <t>1124080</t>
  </si>
  <si>
    <t>520018649</t>
  </si>
  <si>
    <t>A+</t>
  </si>
  <si>
    <t>ביג 5</t>
  </si>
  <si>
    <t>1129279</t>
  </si>
  <si>
    <t>513623314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</si>
  <si>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</si>
  <si>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</si>
  <si>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</si>
  <si>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</si>
  <si>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</si>
  <si>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</si>
  <si>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</si>
  <si>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</si>
  <si>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בינל הנפק התח כב (COCO)</t>
  </si>
  <si>
    <t>1138585</t>
  </si>
  <si>
    <t>דיסקונט מנ שה</t>
  </si>
  <si>
    <t>7480098</t>
  </si>
  <si>
    <t>ירושלים הנפקות אגח ט</t>
  </si>
  <si>
    <t>1127422</t>
  </si>
  <si>
    <t>520025636</t>
  </si>
  <si>
    <t>ישרס אגח טו</t>
  </si>
  <si>
    <t>6130207</t>
  </si>
  <si>
    <t>520017807</t>
  </si>
  <si>
    <t>מזרחי טפחות שטר הון 1</t>
  </si>
  <si>
    <t>6950083</t>
  </si>
  <si>
    <t>נכסים ובנין 6</t>
  </si>
  <si>
    <t>6990188</t>
  </si>
  <si>
    <t>520025438</t>
  </si>
  <si>
    <t>סלע קפיטל נדלן אגח ג</t>
  </si>
  <si>
    <t>1138973</t>
  </si>
  <si>
    <t>513992529</t>
  </si>
  <si>
    <t>סלע קפיטל נדלן ב</t>
  </si>
  <si>
    <t>1132927</t>
  </si>
  <si>
    <t>סלקום אגח ב</t>
  </si>
  <si>
    <t>1096270</t>
  </si>
  <si>
    <t>511930125</t>
  </si>
  <si>
    <t>סלקום אגח ד</t>
  </si>
  <si>
    <t>1107333</t>
  </si>
  <si>
    <t>סלקום אגח ו</t>
  </si>
  <si>
    <t>1125996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</si>
  <si>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</si>
  <si>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</si>
  <si>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</si>
  <si>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</si>
  <si>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</si>
  <si>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</si>
  <si>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</si>
  <si>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אגוד הנפקות שה נד 1*</t>
  </si>
  <si>
    <t>1115278</t>
  </si>
  <si>
    <t>A</t>
  </si>
  <si>
    <t>אזורים סדרה 9*</t>
  </si>
  <si>
    <t>7150337</t>
  </si>
  <si>
    <t>520025990</t>
  </si>
  <si>
    <t>אשטרום נכ אג7</t>
  </si>
  <si>
    <t>2510139</t>
  </si>
  <si>
    <t>520036617</t>
  </si>
  <si>
    <t>אשטרום נכ אג8</t>
  </si>
  <si>
    <t>2510162</t>
  </si>
  <si>
    <t>אשטרום נכסים אגח 10</t>
  </si>
  <si>
    <t>2510204</t>
  </si>
  <si>
    <t>גירון 3</t>
  </si>
  <si>
    <t>1125681</t>
  </si>
  <si>
    <t>520044520</t>
  </si>
  <si>
    <t>גירון אגח ד</t>
  </si>
  <si>
    <t>1130681</t>
  </si>
  <si>
    <t>דיסקונט שטר הון 1</t>
  </si>
  <si>
    <t>6910095</t>
  </si>
  <si>
    <t>דן רכב אגח סדרה ו</t>
  </si>
  <si>
    <t>4590097</t>
  </si>
  <si>
    <t>520039249</t>
  </si>
  <si>
    <t>דרבן.ק4</t>
  </si>
  <si>
    <t>4110094</t>
  </si>
  <si>
    <t>520038902</t>
  </si>
  <si>
    <t>ישפרו אגח סד ב</t>
  </si>
  <si>
    <t>743006900</t>
  </si>
  <si>
    <t>520029208</t>
  </si>
  <si>
    <t>מגה אור אגח ג</t>
  </si>
  <si>
    <t>1127323</t>
  </si>
  <si>
    <t>513257873</t>
  </si>
  <si>
    <t>נכסים ובנין אגח סד 4</t>
  </si>
  <si>
    <t>6990154</t>
  </si>
  <si>
    <t>נכסים ובנין בעמ(סדרה ג)</t>
  </si>
  <si>
    <t>6990139</t>
  </si>
  <si>
    <t>קב דלק אגח 13</t>
  </si>
  <si>
    <t>1105543</t>
  </si>
  <si>
    <t>520044322</t>
  </si>
  <si>
    <t>רבוע נדלן 4</t>
  </si>
  <si>
    <t>1119999</t>
  </si>
  <si>
    <t>513765859</t>
  </si>
  <si>
    <t>רבוע נדלן אגח ג</t>
  </si>
  <si>
    <t>1115724</t>
  </si>
  <si>
    <t>רבוע נדלן אגח ה</t>
  </si>
  <si>
    <t>1130467</t>
  </si>
  <si>
    <t>שיכון ובינוי 6*</t>
  </si>
  <si>
    <t>1129733</t>
  </si>
  <si>
    <t>520036104</t>
  </si>
  <si>
    <t>אדגר אגח ו</t>
  </si>
  <si>
    <t>1820141</t>
  </si>
  <si>
    <t>520035171</t>
  </si>
  <si>
    <t>A-</t>
  </si>
  <si>
    <t>אדגר.ק7</t>
  </si>
  <si>
    <t>1820158</t>
  </si>
  <si>
    <t>אזרם.ק8*</t>
  </si>
  <si>
    <t>7150246</t>
  </si>
  <si>
    <t>אלבר 13</t>
  </si>
  <si>
    <t>1127588</t>
  </si>
  <si>
    <t>512025891</t>
  </si>
  <si>
    <t>אפריקה נכסים 6</t>
  </si>
  <si>
    <t>1129550</t>
  </si>
  <si>
    <t>510560188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</si>
  <si>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</si>
  <si>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</si>
  <si>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</si>
  <si>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</si>
  <si>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</si>
  <si>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</si>
  <si>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</si>
  <si>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ירושלים הנפקות נדחה אגח י</t>
  </si>
  <si>
    <t>1127414</t>
  </si>
  <si>
    <t>מבנה תעשיה אגח ח</t>
  </si>
  <si>
    <t>2260131</t>
  </si>
  <si>
    <t>520024126</t>
  </si>
  <si>
    <t>מבני תעשיה 14</t>
  </si>
  <si>
    <t>2260412</t>
  </si>
  <si>
    <t>מבני תעשיה אגח יח</t>
  </si>
  <si>
    <t>2260479</t>
  </si>
  <si>
    <t>מבני תעשייה אג  ט צמוד 5.05%</t>
  </si>
  <si>
    <t>2260180</t>
  </si>
  <si>
    <t>בזן.ק1</t>
  </si>
  <si>
    <t>2590255</t>
  </si>
  <si>
    <t>520036658</t>
  </si>
  <si>
    <t>BBB+</t>
  </si>
  <si>
    <t>הכשר.ק13</t>
  </si>
  <si>
    <t>6120125</t>
  </si>
  <si>
    <t>514423474</t>
  </si>
  <si>
    <t>הכשרת היישוב 17</t>
  </si>
  <si>
    <t>6120182</t>
  </si>
  <si>
    <t>הכשרת ישוב 12</t>
  </si>
  <si>
    <t>6120117</t>
  </si>
  <si>
    <t>כלכלית ירושלים אגח י</t>
  </si>
  <si>
    <t>1980317</t>
  </si>
  <si>
    <t>520017070</t>
  </si>
  <si>
    <t>כלכלית ירושלים אגח יב</t>
  </si>
  <si>
    <t>1980358</t>
  </si>
  <si>
    <t>כלכלית לירושלים אגח סד ו</t>
  </si>
  <si>
    <t>1980192</t>
  </si>
  <si>
    <t>הכשרה ביטוח אגח 2</t>
  </si>
  <si>
    <t>1131218</t>
  </si>
  <si>
    <t>520042177</t>
  </si>
  <si>
    <t>BBB</t>
  </si>
  <si>
    <t>דסקש.ק8</t>
  </si>
  <si>
    <t>6390223</t>
  </si>
  <si>
    <t>520023896</t>
  </si>
  <si>
    <t>BBB-</t>
  </si>
  <si>
    <t>קרדן אןוי אגח א</t>
  </si>
  <si>
    <t>1105535</t>
  </si>
  <si>
    <t>NV1239114</t>
  </si>
  <si>
    <t>B</t>
  </si>
  <si>
    <t>קרדן אןוי אגח ב</t>
  </si>
  <si>
    <t>1113034</t>
  </si>
  <si>
    <t>אדרי אל אגח ב</t>
  </si>
  <si>
    <t>1123371</t>
  </si>
  <si>
    <t>513910091</t>
  </si>
  <si>
    <t>CCC</t>
  </si>
  <si>
    <t>אפריקה אגח כו</t>
  </si>
  <si>
    <t>6110365</t>
  </si>
  <si>
    <t>520005067</t>
  </si>
  <si>
    <t>CC</t>
  </si>
  <si>
    <t>חלל תקשורת ח</t>
  </si>
  <si>
    <t>1131416</t>
  </si>
  <si>
    <t>511396046</t>
  </si>
  <si>
    <t>NR</t>
  </si>
  <si>
    <t>לאומי אגח 178</t>
  </si>
  <si>
    <t>6040323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</si>
  <si>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</si>
  <si>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</si>
  <si>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</si>
  <si>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</si>
  <si>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</si>
  <si>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</si>
  <si>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</si>
  <si>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</si>
  <si>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</si>
  <si>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</si>
  <si>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לאומי מימון הת יג</t>
  </si>
  <si>
    <t>6040281</t>
  </si>
  <si>
    <t>מרכנתיל אגח ב</t>
  </si>
  <si>
    <t>1138205</t>
  </si>
  <si>
    <t>513686154</t>
  </si>
  <si>
    <t>פועלים כתב התחייבות יג 2017</t>
  </si>
  <si>
    <t>1940436</t>
  </si>
  <si>
    <t>פעלה.ק11</t>
  </si>
  <si>
    <t>1940410</t>
  </si>
  <si>
    <t>בזק סדרה ז</t>
  </si>
  <si>
    <t>2300150</t>
  </si>
  <si>
    <t>בזק סדרה ח</t>
  </si>
  <si>
    <t>2300168</t>
  </si>
  <si>
    <t>בזק סדרה ט</t>
  </si>
  <si>
    <t>2300176</t>
  </si>
  <si>
    <t>בנק לאומי שה סדרה 201</t>
  </si>
  <si>
    <t>6040158</t>
  </si>
  <si>
    <t>דיסקונט התחייבות יא</t>
  </si>
  <si>
    <t>6910137</t>
  </si>
  <si>
    <t>דיסקונט מנפיקים הת9</t>
  </si>
  <si>
    <t>7480106</t>
  </si>
  <si>
    <t>וילאר אג 5</t>
  </si>
  <si>
    <t>4160107</t>
  </si>
  <si>
    <t>חשמל אגח 26</t>
  </si>
  <si>
    <t>6000202</t>
  </si>
  <si>
    <t>כתב התח שקלי (סדרה ה) דיסקונט</t>
  </si>
  <si>
    <t>7480031</t>
  </si>
  <si>
    <t>לאומי כ.התחייבות 400  אגח CoCo</t>
  </si>
  <si>
    <t>6040331</t>
  </si>
  <si>
    <t>לאומי מימון שטר הון סדרה 301</t>
  </si>
  <si>
    <t>6040265</t>
  </si>
  <si>
    <t>גבים אגח ז*</t>
  </si>
  <si>
    <t>7590144</t>
  </si>
  <si>
    <t>גלוב.ק5</t>
  </si>
  <si>
    <t>1260421</t>
  </si>
  <si>
    <t>דה זראסאי אגח ב</t>
  </si>
  <si>
    <t>1131028</t>
  </si>
  <si>
    <t>דה זראסאי אגח ג</t>
  </si>
  <si>
    <t>1137975</t>
  </si>
  <si>
    <t>דקסיה ישראל הנפקות אגח ט</t>
  </si>
  <si>
    <t>1126051</t>
  </si>
  <si>
    <t>דקסיה ישראל הנפקות אגח יא</t>
  </si>
  <si>
    <t>1134154</t>
  </si>
  <si>
    <t>הפניקס אגח ג</t>
  </si>
  <si>
    <t>1120807</t>
  </si>
  <si>
    <t>הראל הנפקות יב</t>
  </si>
  <si>
    <t>1138163</t>
  </si>
  <si>
    <t>הראל הנפקות יג</t>
  </si>
  <si>
    <t>1138171</t>
  </si>
  <si>
    <t>כללביט אג6</t>
  </si>
  <si>
    <t>1120138</t>
  </si>
  <si>
    <t>כללביט אגח י</t>
  </si>
  <si>
    <t>1136068</t>
  </si>
  <si>
    <t>מויניאן אגח א</t>
  </si>
  <si>
    <t>1135656</t>
  </si>
  <si>
    <t>Real Estate</t>
  </si>
  <si>
    <t>פז נפט אג 3*</t>
  </si>
  <si>
    <t>1114073</t>
  </si>
  <si>
    <t>פז נפט ד*</t>
  </si>
  <si>
    <t>1132505</t>
  </si>
  <si>
    <t>פז נפט ה*</t>
  </si>
  <si>
    <t>1139534</t>
  </si>
  <si>
    <t>קרסו אגח א</t>
  </si>
  <si>
    <t>1136464</t>
  </si>
  <si>
    <t>514065283</t>
  </si>
  <si>
    <t>ביג אג"ח סדרה ו</t>
  </si>
  <si>
    <t>1132521</t>
  </si>
  <si>
    <t>הוט.ק2</t>
  </si>
  <si>
    <t>1123264</t>
  </si>
  <si>
    <t>520040072</t>
  </si>
  <si>
    <t>טמפו משק  אגח א</t>
  </si>
  <si>
    <t>1118306</t>
  </si>
  <si>
    <t>520032848</t>
  </si>
  <si>
    <t>מזון</t>
  </si>
  <si>
    <t>כתב התחייבות נדחה סד יח אגוד*</t>
  </si>
  <si>
    <t>1121854</t>
  </si>
  <si>
    <t>לייטסטון אגח א</t>
  </si>
  <si>
    <t>1133891</t>
  </si>
  <si>
    <t>1838682</t>
  </si>
  <si>
    <t>ממן אגח ב</t>
  </si>
  <si>
    <t>2380046</t>
  </si>
  <si>
    <t>520036435</t>
  </si>
  <si>
    <t>נכסים ובנין 7</t>
  </si>
  <si>
    <t>6990196</t>
  </si>
  <si>
    <t>סלקום אגח ה</t>
  </si>
  <si>
    <t>1113661</t>
  </si>
  <si>
    <t>סלקום אגח ט</t>
  </si>
  <si>
    <t>1132836</t>
  </si>
  <si>
    <t>פרטנר     ד</t>
  </si>
  <si>
    <t>1118835</t>
  </si>
  <si>
    <t>פרטנר     ה</t>
  </si>
  <si>
    <t>1118843</t>
  </si>
  <si>
    <t>קרסו אגח ב</t>
  </si>
  <si>
    <t>1139591</t>
  </si>
  <si>
    <t>רילייטד אגח א</t>
  </si>
  <si>
    <t>1134923</t>
  </si>
  <si>
    <t>שפיר הנדסה אגח א</t>
  </si>
  <si>
    <t>1136134</t>
  </si>
  <si>
    <t>514892801</t>
  </si>
  <si>
    <t>אבגול אגח ב*</t>
  </si>
  <si>
    <t>1126317</t>
  </si>
  <si>
    <t>510119068</t>
  </si>
  <si>
    <t>עץ נייר ודפוס</t>
  </si>
  <si>
    <t>אבגול אגח ג*</t>
  </si>
  <si>
    <t>1133289</t>
  </si>
  <si>
    <t>אזורים סדרה 10*</t>
  </si>
  <si>
    <t>7150345</t>
  </si>
  <si>
    <t>אזורים סדרה 11*</t>
  </si>
  <si>
    <t>7150352</t>
  </si>
  <si>
    <t>מגה אור אגח ה</t>
  </si>
  <si>
    <t>1132687</t>
  </si>
  <si>
    <t>קבוצת דלק סדרה טו (15)</t>
  </si>
  <si>
    <t>1115070</t>
  </si>
  <si>
    <t>קרדן אגח ח</t>
  </si>
  <si>
    <t>4590147</t>
  </si>
  <si>
    <t>אלבר 14</t>
  </si>
  <si>
    <t>1132562</t>
  </si>
  <si>
    <t>דה לסר אגח ה</t>
  </si>
  <si>
    <t>1135664</t>
  </si>
  <si>
    <t>דור אלון אגח ג</t>
  </si>
  <si>
    <t>1115245</t>
  </si>
  <si>
    <t>520043878</t>
  </si>
  <si>
    <t>דלשה קפיטל אגח ב</t>
  </si>
  <si>
    <t>1137314</t>
  </si>
  <si>
    <t>מבני תעשייה אגח טו</t>
  </si>
  <si>
    <t>2260420</t>
  </si>
  <si>
    <t>אלדן סדרה א</t>
  </si>
  <si>
    <t>1134840</t>
  </si>
  <si>
    <t>510454333</t>
  </si>
  <si>
    <t>אלדן סדרה ב</t>
  </si>
  <si>
    <t>1138254</t>
  </si>
  <si>
    <t>בזן 4</t>
  </si>
  <si>
    <t>2590362</t>
  </si>
  <si>
    <t>בזן אגח ה</t>
  </si>
  <si>
    <t>2590388</t>
  </si>
  <si>
    <t>טן דלק ג</t>
  </si>
  <si>
    <t>1131457</t>
  </si>
  <si>
    <t>511540809</t>
  </si>
  <si>
    <t>כלכלית ירושלים אגח יא</t>
  </si>
  <si>
    <t>1980341</t>
  </si>
  <si>
    <t>דיסקונט השקעות סד ט</t>
  </si>
  <si>
    <t>6390249</t>
  </si>
  <si>
    <t>פטרוכימיים אגח 1</t>
  </si>
  <si>
    <t>7560154</t>
  </si>
  <si>
    <t>520029315</t>
  </si>
  <si>
    <t>בזן אגח ו</t>
  </si>
  <si>
    <t>2590396</t>
  </si>
  <si>
    <t>DELEK &amp; AVNER TAMAR 5.082 2023</t>
  </si>
  <si>
    <t>IL0011321747</t>
  </si>
  <si>
    <t>בלומברג</t>
  </si>
  <si>
    <t>514914001</t>
  </si>
  <si>
    <t>ENERGY</t>
  </si>
  <si>
    <t>Moodys</t>
  </si>
  <si>
    <t>DELEK &amp; AVNER TAMAR 5.412 2025</t>
  </si>
  <si>
    <t>IL0011321820</t>
  </si>
  <si>
    <t>ICL 4.5 2024 כיל</t>
  </si>
  <si>
    <t>IL0028102734</t>
  </si>
  <si>
    <t>520027830</t>
  </si>
  <si>
    <t>S&amp;P</t>
  </si>
  <si>
    <t>TORONTO DOMINION 3.625 09/31 09/26</t>
  </si>
  <si>
    <t>US891160MJ94</t>
  </si>
  <si>
    <t>AT&amp;T 4.125 02/26 11/25</t>
  </si>
  <si>
    <t>US00206RCT77</t>
  </si>
  <si>
    <t>TELECOMMUNICATION SERVICES</t>
  </si>
  <si>
    <t>COMITION FED DE ELECTRIC 4.75 02/2027</t>
  </si>
  <si>
    <t>USP29595AB42</t>
  </si>
  <si>
    <t>UTILITIES</t>
  </si>
  <si>
    <t>COMMONWLTH BANK OF AUS 4.5 12/25</t>
  </si>
  <si>
    <t>US2027A1HR15</t>
  </si>
  <si>
    <t>Banks</t>
  </si>
  <si>
    <t>JPM 4.125 12/26</t>
  </si>
  <si>
    <t>US46625HJZ47</t>
  </si>
  <si>
    <t>MEXICO CITY AIRPORT 4.25 10/26 07/26</t>
  </si>
  <si>
    <t>USP6629MAA01</t>
  </si>
  <si>
    <t>Transportation</t>
  </si>
  <si>
    <t>MEXICO CITY AIRPORT 5.5 10/46 30/46</t>
  </si>
  <si>
    <t>USP6629MAB83</t>
  </si>
  <si>
    <t>RABOBANK 3.75 07/26</t>
  </si>
  <si>
    <t>US21684AAF30</t>
  </si>
  <si>
    <t>srenvx 6.375 09/01/24</t>
  </si>
  <si>
    <t>XS0901578681</t>
  </si>
  <si>
    <t>Insurance</t>
  </si>
  <si>
    <t>FITCH</t>
  </si>
  <si>
    <t>UBS 4.75 05/22/2023</t>
  </si>
  <si>
    <t>CH0214139930</t>
  </si>
  <si>
    <t>UBS 5.125 05/15/24</t>
  </si>
  <si>
    <t>CH0244100266</t>
  </si>
  <si>
    <t>AVLN 8.25 11/17 04/49</t>
  </si>
  <si>
    <t>XS0778476340</t>
  </si>
  <si>
    <t>CS 6.5 08/08/23</t>
  </si>
  <si>
    <t>XS0957135212</t>
  </si>
  <si>
    <t>HEWLETT PACKARD 4.9 15/10/2025</t>
  </si>
  <si>
    <t>US42824CAW91</t>
  </si>
  <si>
    <t>Technology Hardware &amp; Equipment</t>
  </si>
  <si>
    <t>INTNED 4.125 18 23</t>
  </si>
  <si>
    <t>XS0995102778</t>
  </si>
  <si>
    <t>SPRNTS 3.36 21</t>
  </si>
  <si>
    <t>US85208NAA81</t>
  </si>
  <si>
    <t>SRENVX 5.75 08/15/50 08/25</t>
  </si>
  <si>
    <t>XS1261170515</t>
  </si>
  <si>
    <t>ABBOTT LAB 3.75 11/26 08/26</t>
  </si>
  <si>
    <t>US002824BF69</t>
  </si>
  <si>
    <t>HEALTH CARE</t>
  </si>
  <si>
    <t>ABN AMRO BANK 4.75 07/25</t>
  </si>
  <si>
    <t>XS1264600310</t>
  </si>
  <si>
    <t>ATVI 3.4 09/26 06/26</t>
  </si>
  <si>
    <t>US00507VAJ89</t>
  </si>
  <si>
    <t>Software &amp; Services</t>
  </si>
  <si>
    <t>ATVI 3.4 9/26 06/26</t>
  </si>
  <si>
    <t>USU00568AE27</t>
  </si>
  <si>
    <t>ATVI 6.125 09/23</t>
  </si>
  <si>
    <t>USU00568AC60</t>
  </si>
  <si>
    <t>BANK OF AMERICA 4.25 26</t>
  </si>
  <si>
    <t>US06051GFL86</t>
  </si>
  <si>
    <t>CITIGROUP 4.3 26</t>
  </si>
  <si>
    <t>US172967JC62</t>
  </si>
  <si>
    <t>ECOPETROL 5.375 06/26 03/26</t>
  </si>
  <si>
    <t>US279158AL39</t>
  </si>
  <si>
    <t>Goldman Sachs 5.95 27</t>
  </si>
  <si>
    <t>US38141GES93</t>
  </si>
  <si>
    <t>Diversified Financial Services</t>
  </si>
  <si>
    <t>LEAR 5.25 01/25</t>
  </si>
  <si>
    <t>US521865AX34</t>
  </si>
  <si>
    <t>Automobiles &amp; Components</t>
  </si>
  <si>
    <t>MACQUARIE BANK 4.875 06/2025</t>
  </si>
  <si>
    <t>US55608YAB11</t>
  </si>
  <si>
    <t>MOTOROLA SOLUTIONS 3.5 01/03/2023</t>
  </si>
  <si>
    <t>US620076BC25</t>
  </si>
  <si>
    <t>MOTOROLA SOLUTIONS 4 09/2024</t>
  </si>
  <si>
    <t>US620076BF55</t>
  </si>
  <si>
    <t>MS 3.95 04/27</t>
  </si>
  <si>
    <t>US61761JZN26</t>
  </si>
  <si>
    <t>MYL 3.95 06/26 03/26</t>
  </si>
  <si>
    <t>USN59465AD15</t>
  </si>
  <si>
    <t>Pharmaceuticals&amp; Biotechnology</t>
  </si>
  <si>
    <t>NWL 4.20 04/26</t>
  </si>
  <si>
    <t>US651229AW64</t>
  </si>
  <si>
    <t>Household &amp; Personal Products</t>
  </si>
  <si>
    <t>ORAFP 5.25 24/49</t>
  </si>
  <si>
    <t>XS1028599287</t>
  </si>
  <si>
    <t>ORAFP 5.75 23/49</t>
  </si>
  <si>
    <t>XS1115502988</t>
  </si>
  <si>
    <t>PRGO 3.90 12/15/24</t>
  </si>
  <si>
    <t>US714295AC63</t>
  </si>
  <si>
    <t>529592</t>
  </si>
  <si>
    <t>PRGO 4.375 03/26 12/25</t>
  </si>
  <si>
    <t>US71429MAB19</t>
  </si>
  <si>
    <t>SEB 5.75 11/49   05/20</t>
  </si>
  <si>
    <t>XS1136391643</t>
  </si>
  <si>
    <t>SHIRE ACQUIS 4 06/25 03/25</t>
  </si>
  <si>
    <t>US07177MAB90</t>
  </si>
  <si>
    <t>SHIRE ACQUISITIONS 3.2 9/26 6/26</t>
  </si>
  <si>
    <t>US82481LAD10</t>
  </si>
  <si>
    <t>STANDARD CHARTERED 4.3 02/27</t>
  </si>
  <si>
    <t>XS1480699641</t>
  </si>
  <si>
    <t>BARCLAYS 5.2 05/26</t>
  </si>
  <si>
    <t>US06738EAP07</t>
  </si>
  <si>
    <t>BB+</t>
  </si>
  <si>
    <t>EMBRAER NETHERLANDS 5.05 06/2025</t>
  </si>
  <si>
    <t>US29082HAA05</t>
  </si>
  <si>
    <t>Other</t>
  </si>
  <si>
    <t>ENELIM 6.625 21</t>
  </si>
  <si>
    <t>XS1014987355</t>
  </si>
  <si>
    <t>ENELIM 7.75 10/09/75</t>
  </si>
  <si>
    <t>XS0954674825</t>
  </si>
  <si>
    <t>GM 5.25 03/26</t>
  </si>
  <si>
    <t>US37045XBG07</t>
  </si>
  <si>
    <t>MATERIALS</t>
  </si>
  <si>
    <t>LB 5.625 10/23</t>
  </si>
  <si>
    <t>US501797AJ37</t>
  </si>
  <si>
    <t>Retailing</t>
  </si>
  <si>
    <t>NWIDE 6.875 06/19</t>
  </si>
  <si>
    <t>XS1043181269</t>
  </si>
  <si>
    <t>NXP SEMICOND 3875 09/22</t>
  </si>
  <si>
    <t>USN65965AY61</t>
  </si>
  <si>
    <t>Semiconductors &amp; Semiconductor</t>
  </si>
  <si>
    <t>NXPI 3.875 09/22</t>
  </si>
  <si>
    <t>US62947QAW87</t>
  </si>
  <si>
    <t>SES 5.625 12/49 01/24</t>
  </si>
  <si>
    <t>XS1405765659</t>
  </si>
  <si>
    <t>Media</t>
  </si>
  <si>
    <t>VERISIGN 4.625 05/23 05/18</t>
  </si>
  <si>
    <t>US92343EAF97</t>
  </si>
  <si>
    <t>VIE 4.85 18 49</t>
  </si>
  <si>
    <t>FR0011391838</t>
  </si>
  <si>
    <t>EDF 5.625 12/29/49</t>
  </si>
  <si>
    <t>USF2893TAM83</t>
  </si>
  <si>
    <t>BB</t>
  </si>
  <si>
    <t>HANESBRANDS 4.625 05/24 02/24</t>
  </si>
  <si>
    <t>USU24437AD43</t>
  </si>
  <si>
    <t>Consumer Durables &amp; Apparel</t>
  </si>
  <si>
    <t>RBS 6 12/23</t>
  </si>
  <si>
    <t>US780097AZ42</t>
  </si>
  <si>
    <t>REPSM 4.5 03/75</t>
  </si>
  <si>
    <t>XS1207058733</t>
  </si>
  <si>
    <t>WESTERN DIGITAL 10.5 04/24 04/19</t>
  </si>
  <si>
    <t>USU9547KAB99</t>
  </si>
  <si>
    <t>SIRIUS XM 4.625 05/23 05/18</t>
  </si>
  <si>
    <t>US82967NAL29</t>
  </si>
  <si>
    <t>Commercial &amp; Professional Sevi</t>
  </si>
  <si>
    <t>BB-</t>
  </si>
  <si>
    <t>TRANSOCEAN 7.75 10/24 10/20</t>
  </si>
  <si>
    <t>US893828AA14</t>
  </si>
  <si>
    <t>VALE 3.75 01/23</t>
  </si>
  <si>
    <t>XS0802953165</t>
  </si>
  <si>
    <t>RBS 5.5 11/29/49</t>
  </si>
  <si>
    <t>XS0205935470</t>
  </si>
  <si>
    <t>B+</t>
  </si>
  <si>
    <t>אבנר יהש*</t>
  </si>
  <si>
    <t>268011</t>
  </si>
  <si>
    <t>550011340</t>
  </si>
  <si>
    <t>חיפוש נפט וגז</t>
  </si>
  <si>
    <t>אורמת טכנולוגיות*</t>
  </si>
  <si>
    <t>1134402</t>
  </si>
  <si>
    <t>520036716</t>
  </si>
  <si>
    <t>אלביט מערכות</t>
  </si>
  <si>
    <t>1081124</t>
  </si>
  <si>
    <t>בזק</t>
  </si>
  <si>
    <t>230011</t>
  </si>
  <si>
    <t>בינלאומי 5</t>
  </si>
  <si>
    <t>593038</t>
  </si>
  <si>
    <t>גזית גלוב</t>
  </si>
  <si>
    <t>126011</t>
  </si>
  <si>
    <t>דיסקונט</t>
  </si>
  <si>
    <t>691212</t>
  </si>
  <si>
    <t>דלק קדוחים</t>
  </si>
  <si>
    <t>475020</t>
  </si>
  <si>
    <t>550013098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</si>
  <si>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</si>
  <si>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</si>
  <si>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</si>
  <si>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</si>
  <si>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</si>
  <si>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</si>
  <si>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</si>
  <si>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</si>
  <si>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לאומי</t>
  </si>
  <si>
    <t>604611</t>
  </si>
  <si>
    <t>מזרחי</t>
  </si>
  <si>
    <t>695437</t>
  </si>
  <si>
    <t>מיילן</t>
  </si>
  <si>
    <t>1136704</t>
  </si>
  <si>
    <t>מליסרון*</t>
  </si>
  <si>
    <t>323014</t>
  </si>
  <si>
    <t>נייס*</t>
  </si>
  <si>
    <t>273011</t>
  </si>
  <si>
    <t>520036872</t>
  </si>
  <si>
    <t>פועלים</t>
  </si>
  <si>
    <t>662577</t>
  </si>
  <si>
    <t>פז נפט*</t>
  </si>
  <si>
    <t>1100007</t>
  </si>
  <si>
    <t>פרוטרום*</t>
  </si>
  <si>
    <t>1081082</t>
  </si>
  <si>
    <t>520042805</t>
  </si>
  <si>
    <t>פריגו</t>
  </si>
  <si>
    <t>1130699</t>
  </si>
  <si>
    <t>קבוצת עזריאלי*</t>
  </si>
  <si>
    <t>1119478</t>
  </si>
  <si>
    <t>שטראוס עלית*</t>
  </si>
  <si>
    <t>746016</t>
  </si>
  <si>
    <t>520003781</t>
  </si>
  <si>
    <t>אבגול*</t>
  </si>
  <si>
    <t>1100957</t>
  </si>
  <si>
    <t>אבוגן*</t>
  </si>
  <si>
    <t>1105055</t>
  </si>
  <si>
    <t>512838723</t>
  </si>
  <si>
    <t>ביוטכנולוגיה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</si>
  <si>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</si>
  <si>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</si>
  <si>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</si>
  <si>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</si>
  <si>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</si>
  <si>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</si>
  <si>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</si>
  <si>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אלוני חץ*</t>
  </si>
  <si>
    <t>390013</t>
  </si>
  <si>
    <t>520038506</t>
  </si>
  <si>
    <t>אלקו החזקות</t>
  </si>
  <si>
    <t>694034</t>
  </si>
  <si>
    <t>520025370</t>
  </si>
  <si>
    <t>אלקטרה*</t>
  </si>
  <si>
    <t>739037</t>
  </si>
  <si>
    <t>520028911</t>
  </si>
  <si>
    <t>אלרוב נדלן ומלונאות</t>
  </si>
  <si>
    <t>387019</t>
  </si>
  <si>
    <t>520038894</t>
  </si>
  <si>
    <t>ארפורט סיטי*</t>
  </si>
  <si>
    <t>1095835</t>
  </si>
  <si>
    <t>בתי זיקוק לנפט</t>
  </si>
  <si>
    <t>2590248</t>
  </si>
  <si>
    <t>גב ים 1*</t>
  </si>
  <si>
    <t>759019</t>
  </si>
  <si>
    <t>דלק רכב</t>
  </si>
  <si>
    <t>829010</t>
  </si>
  <si>
    <t>520033291</t>
  </si>
  <si>
    <t>דלתא גליל</t>
  </si>
  <si>
    <t>627034</t>
  </si>
  <si>
    <t>520025602</t>
  </si>
  <si>
    <t>הפניקס 1</t>
  </si>
  <si>
    <t>767012</t>
  </si>
  <si>
    <t>הראל השקעות</t>
  </si>
  <si>
    <t>585018</t>
  </si>
  <si>
    <t>וילאר אינטרנשיונל בע"מ</t>
  </si>
  <si>
    <t>416016</t>
  </si>
  <si>
    <t>חילן טק*</t>
  </si>
  <si>
    <t>1084698</t>
  </si>
  <si>
    <t>520039942</t>
  </si>
  <si>
    <t>שרותי מידע</t>
  </si>
  <si>
    <t>חלל</t>
  </si>
  <si>
    <t>1092345</t>
  </si>
  <si>
    <t>טאואר</t>
  </si>
  <si>
    <t>1082379</t>
  </si>
  <si>
    <t>520041997</t>
  </si>
  <si>
    <t>מוליכים למחצה</t>
  </si>
  <si>
    <t>יואל*</t>
  </si>
  <si>
    <t>583013</t>
  </si>
  <si>
    <t>ישרס</t>
  </si>
  <si>
    <t>613034</t>
  </si>
  <si>
    <t>כלל ביטוח</t>
  </si>
  <si>
    <t>224014</t>
  </si>
  <si>
    <t>520036120</t>
  </si>
  <si>
    <t>לייבפרסון</t>
  </si>
  <si>
    <t>1123017</t>
  </si>
  <si>
    <t>13-3861628</t>
  </si>
  <si>
    <t>מזור*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</si>
  <si>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</si>
  <si>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</si>
  <si>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</si>
  <si>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</si>
  <si>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</si>
  <si>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</si>
  <si>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</si>
  <si>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</si>
  <si>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</si>
  <si>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אלקטרוניקה ואופטיקה</t>
  </si>
  <si>
    <t>מנורה</t>
  </si>
  <si>
    <t>566018</t>
  </si>
  <si>
    <t>נובה*</t>
  </si>
  <si>
    <t>1084557</t>
  </si>
  <si>
    <t>511812463</t>
  </si>
  <si>
    <t>נפטא*</t>
  </si>
  <si>
    <t>643015</t>
  </si>
  <si>
    <t>520020942</t>
  </si>
  <si>
    <t>סלקום CEL</t>
  </si>
  <si>
    <t>1101534</t>
  </si>
  <si>
    <t>ספאנטק*</t>
  </si>
  <si>
    <t>1090117</t>
  </si>
  <si>
    <t>512288713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</si>
  <si>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</si>
  <si>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</si>
  <si>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</si>
  <si>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</si>
  <si>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</si>
  <si>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</si>
  <si>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</si>
  <si>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</si>
  <si>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</si>
  <si>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פרטנר</t>
  </si>
  <si>
    <t>1083484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</si>
  <si>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</si>
  <si>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</si>
  <si>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</si>
  <si>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</si>
  <si>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</si>
  <si>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</si>
  <si>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</si>
  <si>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</si>
  <si>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</t>
  </si>
  <si>
    <t>394015</t>
  </si>
  <si>
    <t>550012777</t>
  </si>
  <si>
    <t>שיכון ובינוי*</t>
  </si>
  <si>
    <t>1081942</t>
  </si>
  <si>
    <t>שפיר הנדסה</t>
  </si>
  <si>
    <t>1133875</t>
  </si>
  <si>
    <t>אוארטי*</t>
  </si>
  <si>
    <t>1086230</t>
  </si>
  <si>
    <t>513057588</t>
  </si>
  <si>
    <t>אוברסיז</t>
  </si>
  <si>
    <t>1139617</t>
  </si>
  <si>
    <t>510490071</t>
  </si>
  <si>
    <t>אורביט*</t>
  </si>
  <si>
    <t>265017</t>
  </si>
  <si>
    <t>520036153</t>
  </si>
  <si>
    <t>אוריין*</t>
  </si>
  <si>
    <t>1103506</t>
  </si>
  <si>
    <t>511068256</t>
  </si>
  <si>
    <t>אזורים*</t>
  </si>
  <si>
    <t>715011</t>
  </si>
  <si>
    <t>אייסקיור מדיקל*</t>
  </si>
  <si>
    <t>1122415</t>
  </si>
  <si>
    <t>513787804</t>
  </si>
  <si>
    <t>אילקס מדיקל</t>
  </si>
  <si>
    <t>1080753</t>
  </si>
  <si>
    <t>520042219</t>
  </si>
  <si>
    <t>איתמר מדיקל*</t>
  </si>
  <si>
    <t>1102458</t>
  </si>
  <si>
    <t>512434218</t>
  </si>
  <si>
    <t>אלון דור</t>
  </si>
  <si>
    <t>1093202</t>
  </si>
  <si>
    <t>אלספק*</t>
  </si>
  <si>
    <t>1090364</t>
  </si>
  <si>
    <t>511297541</t>
  </si>
  <si>
    <t>חשמל</t>
  </si>
  <si>
    <t>אלקטרה מוצרי צריכה</t>
  </si>
  <si>
    <t>5010129</t>
  </si>
  <si>
    <t>520039967</t>
  </si>
  <si>
    <t>אלרון*</t>
  </si>
  <si>
    <t>749077</t>
  </si>
  <si>
    <t>520028036</t>
  </si>
  <si>
    <t>אמנת*</t>
  </si>
  <si>
    <t>654012</t>
  </si>
  <si>
    <t>520040833</t>
  </si>
  <si>
    <t>אפקון החזקות*</t>
  </si>
  <si>
    <t>578013</t>
  </si>
  <si>
    <t>520033473</t>
  </si>
  <si>
    <t>אפריקה ישראל מגורים</t>
  </si>
  <si>
    <t>1097948</t>
  </si>
  <si>
    <t>520034760</t>
  </si>
  <si>
    <t>אפריקה תעשיות*</t>
  </si>
  <si>
    <t>800011</t>
  </si>
  <si>
    <t>520026618</t>
  </si>
  <si>
    <t>אקסלנז*</t>
  </si>
  <si>
    <t>1104868</t>
  </si>
  <si>
    <t>513821504</t>
  </si>
  <si>
    <t>ארד*</t>
  </si>
  <si>
    <t>1091651</t>
  </si>
  <si>
    <t>510007800</t>
  </si>
  <si>
    <t>בריל*</t>
  </si>
  <si>
    <t>399014</t>
  </si>
  <si>
    <t>520038647</t>
  </si>
  <si>
    <t>ברן</t>
  </si>
  <si>
    <t>286013</t>
  </si>
  <si>
    <t>520037250</t>
  </si>
  <si>
    <t>גולן פלסטיק*</t>
  </si>
  <si>
    <t>1091933</t>
  </si>
  <si>
    <t>513029974</t>
  </si>
  <si>
    <t>גניגר*</t>
  </si>
  <si>
    <t>1095892</t>
  </si>
  <si>
    <t>512416991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</si>
  <si>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</si>
  <si>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</si>
  <si>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</si>
  <si>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</si>
  <si>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</si>
  <si>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</si>
  <si>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</si>
  <si>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</si>
  <si>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</si>
  <si>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</t>
  </si>
  <si>
    <t>161018</t>
  </si>
  <si>
    <t>520034695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</si>
  <si>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</si>
  <si>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</si>
  <si>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</si>
  <si>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</si>
  <si>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</si>
  <si>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</si>
  <si>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</si>
  <si>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</si>
  <si>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</si>
  <si>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</si>
  <si>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</si>
  <si>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</si>
  <si>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</si>
  <si>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</si>
  <si>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</si>
  <si>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</si>
  <si>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</si>
  <si>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</si>
  <si>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מדיגוס*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</si>
  <si>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</si>
  <si>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</si>
  <si>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</si>
  <si>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</si>
  <si>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</si>
  <si>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</si>
  <si>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</si>
  <si>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</si>
  <si>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</si>
  <si>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</si>
  <si>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</si>
  <si>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ניסקו חשמל ואלקטרוניקה*</t>
  </si>
  <si>
    <t>1103621</t>
  </si>
  <si>
    <t>510928237</t>
  </si>
  <si>
    <t>סקופ*</t>
  </si>
  <si>
    <t>288019</t>
  </si>
  <si>
    <t>520037425</t>
  </si>
  <si>
    <t>סרגון</t>
  </si>
  <si>
    <t>1085166</t>
  </si>
  <si>
    <t>512352444</t>
  </si>
  <si>
    <t>ציוד תקשורת</t>
  </si>
  <si>
    <t>על בד*</t>
  </si>
  <si>
    <t>625012</t>
  </si>
  <si>
    <t>520040205</t>
  </si>
  <si>
    <t>פולירם*</t>
  </si>
  <si>
    <t>1090943</t>
  </si>
  <si>
    <t>512776964</t>
  </si>
  <si>
    <t>פטרוכימיים</t>
  </si>
  <si>
    <t>756015</t>
  </si>
  <si>
    <t>פלאזה סנטרס</t>
  </si>
  <si>
    <t>1109917</t>
  </si>
  <si>
    <t>33248324</t>
  </si>
  <si>
    <t>פלסטופיל*</t>
  </si>
  <si>
    <t>1092840</t>
  </si>
  <si>
    <t>513681247</t>
  </si>
  <si>
    <t>פלרם</t>
  </si>
  <si>
    <t>644013</t>
  </si>
  <si>
    <t>520039843</t>
  </si>
  <si>
    <t>פנינסולה*</t>
  </si>
  <si>
    <t>333013</t>
  </si>
  <si>
    <t>520033713</t>
  </si>
  <si>
    <t>שרותים פיננסים</t>
  </si>
  <si>
    <t>קו מנחה*</t>
  </si>
  <si>
    <t>271015</t>
  </si>
  <si>
    <t>520036997</t>
  </si>
  <si>
    <t>קליל*</t>
  </si>
  <si>
    <t>797035</t>
  </si>
  <si>
    <t>520032442</t>
  </si>
  <si>
    <t>קמהדע*</t>
  </si>
  <si>
    <t>1094119</t>
  </si>
  <si>
    <t>511524605</t>
  </si>
  <si>
    <t>קסטרו*</t>
  </si>
  <si>
    <t>280016</t>
  </si>
  <si>
    <t>520037649</t>
  </si>
  <si>
    <t>רבל אי.סי.אס בעמ*</t>
  </si>
  <si>
    <t>1103878</t>
  </si>
  <si>
    <t>513506329</t>
  </si>
  <si>
    <t>רדהיל*</t>
  </si>
  <si>
    <t>1122381</t>
  </si>
  <si>
    <t>514304005</t>
  </si>
  <si>
    <t>תדיר גן</t>
  </si>
  <si>
    <t>1090141</t>
  </si>
  <si>
    <t>511870891</t>
  </si>
  <si>
    <t>*NICE SYSTEMS LTD SPONS ADR</t>
  </si>
  <si>
    <t>US6536561086</t>
  </si>
  <si>
    <t>NASDAQ</t>
  </si>
  <si>
    <t>ALLOT COMMUNICATIONS LTD*</t>
  </si>
  <si>
    <t>IL0010996549</t>
  </si>
  <si>
    <t>512394776</t>
  </si>
  <si>
    <t>AMDOCS LTD</t>
  </si>
  <si>
    <t>GB0022569080</t>
  </si>
  <si>
    <t>NYSE</t>
  </si>
  <si>
    <t>CAESAR STONE SDO</t>
  </si>
  <si>
    <t>IL0011259137</t>
  </si>
  <si>
    <t>511439507</t>
  </si>
  <si>
    <t>CERAGON NETWORKS LTD</t>
  </si>
  <si>
    <t>IL0010851660</t>
  </si>
  <si>
    <t>CHECK POINT SOFTWARE TECH</t>
  </si>
  <si>
    <t>IL0010824113</t>
  </si>
  <si>
    <t>520042821</t>
  </si>
  <si>
    <t>ELRON ELECTRONIC INDS   ORD*</t>
  </si>
  <si>
    <t>IL0007490779</t>
  </si>
  <si>
    <t>INTEC PHARMA LTD</t>
  </si>
  <si>
    <t>IL0011177958</t>
  </si>
  <si>
    <t>513022780</t>
  </si>
  <si>
    <t>ISRAEL CHEMICALS LTD</t>
  </si>
  <si>
    <t>IL0002810146</t>
  </si>
  <si>
    <t>ITURAN LOCATION AND CONTROL</t>
  </si>
  <si>
    <t>IL0010818685</t>
  </si>
  <si>
    <t>520043811</t>
  </si>
  <si>
    <t>KAMADA LTD*</t>
  </si>
  <si>
    <t>IL0010941198</t>
  </si>
  <si>
    <t>KORNIT DIGITAL LTD</t>
  </si>
  <si>
    <t>IL0011216723</t>
  </si>
  <si>
    <t>513195420</t>
  </si>
  <si>
    <t>LIVEPERSON INC</t>
  </si>
  <si>
    <t>US5381461012</t>
  </si>
  <si>
    <t>MediWound Ltd*</t>
  </si>
  <si>
    <t>IL0011316309</t>
  </si>
  <si>
    <t>512894940</t>
  </si>
  <si>
    <t>MELLANOX TECHNOLOGIES LTD</t>
  </si>
  <si>
    <t>IL0011017329</t>
  </si>
  <si>
    <t>512763285</t>
  </si>
  <si>
    <t>MOBILEYE NV</t>
  </si>
  <si>
    <t>NL0010831061</t>
  </si>
  <si>
    <t>560030876</t>
  </si>
  <si>
    <t>MYLAN</t>
  </si>
  <si>
    <t>NL0011031208</t>
  </si>
  <si>
    <t>NOVA MEASURING INSTRUMENTS*</t>
  </si>
  <si>
    <t>IL0010845571</t>
  </si>
  <si>
    <t>OPKO HEALTH INC</t>
  </si>
  <si>
    <t>US68375N1037</t>
  </si>
  <si>
    <t>2279206</t>
  </si>
  <si>
    <t>ORMAT TECHNOLOGIES INC*</t>
  </si>
  <si>
    <t>US6866881021</t>
  </si>
  <si>
    <t>PARTNER COMMUNICATIONS ADR</t>
  </si>
  <si>
    <t>US70211M1099</t>
  </si>
  <si>
    <t>PERION NETWORK LTD</t>
  </si>
  <si>
    <t>IL0010958192</t>
  </si>
  <si>
    <t>512849498</t>
  </si>
  <si>
    <t>PERRIGO CO</t>
  </si>
  <si>
    <t>IE00BGH1M568</t>
  </si>
  <si>
    <t>REDHILL BIOPHARMA LTD ADR</t>
  </si>
  <si>
    <t>US7574681034</t>
  </si>
  <si>
    <t>SYNERON MEDICAL LTD</t>
  </si>
  <si>
    <t>IL0010909351</t>
  </si>
  <si>
    <t>512986514</t>
  </si>
  <si>
    <t>TEVA PHARMACEUTICAL SP ADR</t>
  </si>
  <si>
    <t>US8816242098</t>
  </si>
  <si>
    <t>TOWER SEMICONDUCTOR LTD</t>
  </si>
  <si>
    <t>IL0010823792</t>
  </si>
  <si>
    <t>VASCULAR BIOGENICS</t>
  </si>
  <si>
    <t>IL0011327454</t>
  </si>
  <si>
    <t>512899766</t>
  </si>
  <si>
    <t>VERINT SYSTEMS</t>
  </si>
  <si>
    <t>US92343X1000</t>
  </si>
  <si>
    <t>512704867</t>
  </si>
  <si>
    <t>ADIDAS AG</t>
  </si>
  <si>
    <t>DE000A1EWWW0</t>
  </si>
  <si>
    <t>ALPHABET INC CL C</t>
  </si>
  <si>
    <t>US02079K1079</t>
  </si>
  <si>
    <t>AMAZON.COM INC</t>
  </si>
  <si>
    <t>US0231351067</t>
  </si>
  <si>
    <t>AMERICAN EXPRESS</t>
  </si>
  <si>
    <t>US0258161092</t>
  </si>
  <si>
    <t>ANHEUSER BUSCH INBEV SA/NV</t>
  </si>
  <si>
    <t>BE0974293251</t>
  </si>
  <si>
    <t>Food &amp; Beverage &amp; Tobacco</t>
  </si>
  <si>
    <t>ASOS</t>
  </si>
  <si>
    <t>GB0030927254</t>
  </si>
  <si>
    <t>ASTRAZENECA PLC</t>
  </si>
  <si>
    <t>GB0009895292</t>
  </si>
  <si>
    <t>AXEL SPRINGER</t>
  </si>
  <si>
    <t>DE0005501357</t>
  </si>
  <si>
    <t>BAE SYSTEMS</t>
  </si>
  <si>
    <t>GB0002634946</t>
  </si>
  <si>
    <t>Capital Goods</t>
  </si>
  <si>
    <t>BANK OF AMERICA CORP</t>
  </si>
  <si>
    <t>US0605051046</t>
  </si>
  <si>
    <t>BLACKROCK</t>
  </si>
  <si>
    <t>US09247X1019</t>
  </si>
  <si>
    <t>BNP PARIBAS</t>
  </si>
  <si>
    <t>FR0000131104</t>
  </si>
  <si>
    <t>BP PLC</t>
  </si>
  <si>
    <t>GB0007980591</t>
  </si>
  <si>
    <t>CAPGEMINI SA</t>
  </si>
  <si>
    <t>FR0000125338</t>
  </si>
  <si>
    <t>CISCO SYSTEMS</t>
  </si>
  <si>
    <t>US17275R1023</t>
  </si>
  <si>
    <t>CITIGROUP INC</t>
  </si>
  <si>
    <t>US1729674242</t>
  </si>
  <si>
    <t>COGNIZANT TECH SOLUTIONS A</t>
  </si>
  <si>
    <t>US1924461023</t>
  </si>
  <si>
    <t>COMPAGNIE DE SAINT GOBAIN</t>
  </si>
  <si>
    <t>FR0000125007</t>
  </si>
  <si>
    <t>DANONE</t>
  </si>
  <si>
    <t>FR0000120644</t>
  </si>
  <si>
    <t>DELPHI AUTOMOTIVE PLC</t>
  </si>
  <si>
    <t>JE00B783TY65</t>
  </si>
  <si>
    <t>EASYJET</t>
  </si>
  <si>
    <t>GB00B7KR2P84</t>
  </si>
  <si>
    <t>EIFFAGE</t>
  </si>
  <si>
    <t>FR0000130452</t>
  </si>
  <si>
    <t>ENI SPA</t>
  </si>
  <si>
    <t>IT0003132476</t>
  </si>
  <si>
    <t>EXPEDIA INC</t>
  </si>
  <si>
    <t>US30212P3038</t>
  </si>
  <si>
    <t>FACEBOOK INC A</t>
  </si>
  <si>
    <t>US30303M1027</t>
  </si>
  <si>
    <t>GOLDMAN SACHS GROUP INC</t>
  </si>
  <si>
    <t>US38141G1040</t>
  </si>
  <si>
    <t>INDITEX</t>
  </si>
  <si>
    <t>ES0148396007</t>
  </si>
  <si>
    <t>BME</t>
  </si>
  <si>
    <t>INPEX</t>
  </si>
  <si>
    <t>JP3294460005</t>
  </si>
  <si>
    <t>JPMORGAN CHASE</t>
  </si>
  <si>
    <t>US46625H1005</t>
  </si>
  <si>
    <t>JUNIPER NETWORKS</t>
  </si>
  <si>
    <t>US48203R1041</t>
  </si>
  <si>
    <t>KITE PHARMA</t>
  </si>
  <si>
    <t>US49803L1098</t>
  </si>
  <si>
    <t>KONINKLIJKE PHILIPS NV</t>
  </si>
  <si>
    <t>NL0000009538</t>
  </si>
  <si>
    <t>KROGER CO</t>
  </si>
  <si>
    <t>US5010441013</t>
  </si>
  <si>
    <t>Food &amp; Staples Retailing</t>
  </si>
  <si>
    <t>LENOVO GROUP</t>
  </si>
  <si>
    <t>HK0992009065</t>
  </si>
  <si>
    <t>HKSE</t>
  </si>
  <si>
    <t>MASTERCARD INC CLASS A</t>
  </si>
  <si>
    <t>US57636Q1040</t>
  </si>
  <si>
    <t>MERCK &amp; CO. INC</t>
  </si>
  <si>
    <t>US58933Y1055</t>
  </si>
  <si>
    <t>MOODY`S</t>
  </si>
  <si>
    <t>US6153691059</t>
  </si>
  <si>
    <t>NETEASE INC ADR</t>
  </si>
  <si>
    <t>US64110W1027</t>
  </si>
  <si>
    <t>ORACLE CORP</t>
  </si>
  <si>
    <t>US68389X1054</t>
  </si>
  <si>
    <t>ORANGE</t>
  </si>
  <si>
    <t>FR0000133308</t>
  </si>
  <si>
    <t>PFIZER INC</t>
  </si>
  <si>
    <t>US7170811035</t>
  </si>
  <si>
    <t>PROLOGIS INC</t>
  </si>
  <si>
    <t>US74340W1036</t>
  </si>
  <si>
    <t>RELX PLC</t>
  </si>
  <si>
    <t>GB00B2B0DG97</t>
  </si>
  <si>
    <t>RIO TINTO PLC</t>
  </si>
  <si>
    <t>GB0007188757</t>
  </si>
  <si>
    <t>ROCHE HOLDING AG GENUSSCHEIN</t>
  </si>
  <si>
    <t>CH0012032048</t>
  </si>
  <si>
    <t>פרנק שווצרי</t>
  </si>
  <si>
    <t>ROYAL DUTCH SHELL PLC A SHS</t>
  </si>
  <si>
    <t>GB00B03MLX29</t>
  </si>
  <si>
    <t>S&amp;P GLOBAL</t>
  </si>
  <si>
    <t>US78409V1044</t>
  </si>
  <si>
    <t>SECURITAS AB B SHS</t>
  </si>
  <si>
    <t>SE0000163594</t>
  </si>
  <si>
    <t>SIEMENS AG REG</t>
  </si>
  <si>
    <t>DE0007236101</t>
  </si>
  <si>
    <t>SOUTHWEST AIRLINES</t>
  </si>
  <si>
    <t>US8447411088</t>
  </si>
  <si>
    <t>STMICROELECTRONICS</t>
  </si>
  <si>
    <t>NL0000226223</t>
  </si>
  <si>
    <t>THALES SA</t>
  </si>
  <si>
    <t>FR0000121329</t>
  </si>
  <si>
    <t>TJX COMPANIES INC</t>
  </si>
  <si>
    <t>US8725401090</t>
  </si>
  <si>
    <t>UNDER ARMOUR INC CLASS C</t>
  </si>
  <si>
    <t>US9043112062</t>
  </si>
  <si>
    <t>US BANCORP</t>
  </si>
  <si>
    <t>US9029733048</t>
  </si>
  <si>
    <t>VINCI SA</t>
  </si>
  <si>
    <t>FR0000125486</t>
  </si>
  <si>
    <t>VISA</t>
  </si>
  <si>
    <t>US92826C8394</t>
  </si>
  <si>
    <t>WELLS FARGO &amp; CO</t>
  </si>
  <si>
    <t>US9497461015</t>
  </si>
  <si>
    <t>ZALANDO</t>
  </si>
  <si>
    <t>DE000ZAL1111</t>
  </si>
  <si>
    <t>הראל סל תא 25</t>
  </si>
  <si>
    <t>1113703</t>
  </si>
  <si>
    <t>514103811</t>
  </si>
  <si>
    <t>מניות</t>
  </si>
  <si>
    <t>פסגות סל תא 25</t>
  </si>
  <si>
    <t>1125319</t>
  </si>
  <si>
    <t>513464289</t>
  </si>
  <si>
    <t>קסם תא 25</t>
  </si>
  <si>
    <t>1116979</t>
  </si>
  <si>
    <t>520041989</t>
  </si>
  <si>
    <t>תכלית תא 25</t>
  </si>
  <si>
    <t>1091826</t>
  </si>
  <si>
    <t>513540310</t>
  </si>
  <si>
    <t>קסם מ ביטוח</t>
  </si>
  <si>
    <t>1107762</t>
  </si>
  <si>
    <t>פסגות תל בונד 60 סדרה 2</t>
  </si>
  <si>
    <t>1109479</t>
  </si>
  <si>
    <t>אג"ח</t>
  </si>
  <si>
    <t>תכלית תל בונד צמודות יתר</t>
  </si>
  <si>
    <t>1127802</t>
  </si>
  <si>
    <t>AMUNDI ETF MSCI EM ASIA UCIT</t>
  </si>
  <si>
    <t>FR0011018316</t>
  </si>
  <si>
    <t>DAIWA ETF TOPIX</t>
  </si>
  <si>
    <t>JP3027620008</t>
  </si>
  <si>
    <t>DEUTSCHE X TRACKERS MSCI EME</t>
  </si>
  <si>
    <t>US2330511013</t>
  </si>
  <si>
    <t>HEALTH CARE SELECT SECTOR</t>
  </si>
  <si>
    <t>US81369Y2090</t>
  </si>
  <si>
    <t>ISHARE EUR 600 AUTO&amp;PARTS DE</t>
  </si>
  <si>
    <t>DE000A0Q4R28</t>
  </si>
  <si>
    <t>ISHARES CRNCY HEDGD MSCI EM</t>
  </si>
  <si>
    <t>US46434G5099</t>
  </si>
  <si>
    <t>ISHARES DJ CONSRU</t>
  </si>
  <si>
    <t>US4642887529</t>
  </si>
  <si>
    <t>ISHARES DJ US TRANSPORT AVG</t>
  </si>
  <si>
    <t>US4642871929</t>
  </si>
  <si>
    <t>Ishares FTSE 100</t>
  </si>
  <si>
    <t>IE0005042456</t>
  </si>
  <si>
    <t>ISHARES FTSE CHINA 25 INDEX</t>
  </si>
  <si>
    <t>US4642871846</t>
  </si>
  <si>
    <t>ISHARES GLOBAL ENERGY ETF</t>
  </si>
  <si>
    <t>US4642873412</t>
  </si>
  <si>
    <t>ISHARES MSCI BRAZIL</t>
  </si>
  <si>
    <t>US4642864007</t>
  </si>
  <si>
    <t>ISHARES NASDAQ BIOTECH INDX</t>
  </si>
  <si>
    <t>US4642875565</t>
  </si>
  <si>
    <t>ISHARES RESIDENTIAL REAL EST</t>
  </si>
  <si>
    <t>US4642885622</t>
  </si>
  <si>
    <t>ISHARES S&amp;P LATIN AMERICA 40</t>
  </si>
  <si>
    <t>US4642873909</t>
  </si>
  <si>
    <t>KRANESHARES CSI CHINA INTERNET</t>
  </si>
  <si>
    <t>US5007673065</t>
  </si>
  <si>
    <t>LYXOR ETF STOXX OIL &amp; GAS</t>
  </si>
  <si>
    <t>FR0010344960</t>
  </si>
  <si>
    <t>LYXOR STOXX BASIC RSRCES</t>
  </si>
  <si>
    <t>FR0010345389</t>
  </si>
  <si>
    <t>MARKET VECTORS RUSSIA ETF</t>
  </si>
  <si>
    <t>US92189F4037</t>
  </si>
  <si>
    <t>NOMURA ETF BANKS</t>
  </si>
  <si>
    <t>JP3040170007</t>
  </si>
  <si>
    <t>SOURCE S&amp;P 500 UCITS ETF</t>
  </si>
  <si>
    <t>IE00B3YCGJ38</t>
  </si>
  <si>
    <t>SPDR FT EP EU EX UK REAL EST</t>
  </si>
  <si>
    <t>IE00BSJCQV56</t>
  </si>
  <si>
    <t>SPDR S AND P HOMEBUILDERS ETF</t>
  </si>
  <si>
    <t>US78464A8889</t>
  </si>
  <si>
    <t>Vanguard info tech ETF</t>
  </si>
  <si>
    <t>US92204A7028</t>
  </si>
  <si>
    <t>Vanguard MSCI emerging markets</t>
  </si>
  <si>
    <t>US9220428588</t>
  </si>
  <si>
    <t>VANGUARD S&amp;P 500 ETF</t>
  </si>
  <si>
    <t>US9229083632</t>
  </si>
  <si>
    <t>WISDOMTREE INDIA EARNINGS</t>
  </si>
  <si>
    <t>US97717W4226</t>
  </si>
  <si>
    <t>ISHARES USD CORP BND</t>
  </si>
  <si>
    <t>IE0032895942</t>
  </si>
  <si>
    <t>REAL EST CRED RECPLN</t>
  </si>
  <si>
    <t>GG00B4ZRT175</t>
  </si>
  <si>
    <t>REAL ESTATE CREDIT GBP</t>
  </si>
  <si>
    <t>GB00B0HW5366</t>
  </si>
  <si>
    <t>תעודות השתתפות בקרנות נאמנות בחו"ל</t>
  </si>
  <si>
    <t>ABERDEEN GL  INDIA</t>
  </si>
  <si>
    <t>LU0231490953</t>
  </si>
  <si>
    <t>LION 4 Series 7</t>
  </si>
  <si>
    <t>IE00BD2YCK45</t>
  </si>
  <si>
    <t>LION 7</t>
  </si>
  <si>
    <t>390608</t>
  </si>
  <si>
    <t>Blackrock EM LC</t>
  </si>
  <si>
    <t>LU0383940458</t>
  </si>
  <si>
    <t>cheyne redf  A1</t>
  </si>
  <si>
    <t>KYG210181171</t>
  </si>
  <si>
    <t>Neuberger EM LC</t>
  </si>
  <si>
    <t>IE00B9Z1CN71</t>
  </si>
  <si>
    <t>UBS LUX BD USD</t>
  </si>
  <si>
    <t>LU0396367608</t>
  </si>
  <si>
    <t xml:space="preserve"> BLA/GSO EUR A ACC</t>
  </si>
  <si>
    <t>IE00B3DS7666</t>
  </si>
  <si>
    <t>Investec Latam Corp Debt</t>
  </si>
  <si>
    <t>LU0492943013</t>
  </si>
  <si>
    <t>Santander LatAm HY Fund</t>
  </si>
  <si>
    <t>LU0363170191</t>
  </si>
  <si>
    <t>Babson European Bank Loan Fund</t>
  </si>
  <si>
    <t>IE00B6YX4R11</t>
  </si>
  <si>
    <t>CS NL GL SEN LO MC</t>
  </si>
  <si>
    <t>LU0635707705</t>
  </si>
  <si>
    <t>Guggenheim High Yield NEW</t>
  </si>
  <si>
    <t>IE00BVYPNG42</t>
  </si>
  <si>
    <t>Guggenheim US Loan Fund</t>
  </si>
  <si>
    <t>IE00BCFKMH92</t>
  </si>
  <si>
    <t>ING US Bank Loan Fund</t>
  </si>
  <si>
    <t>LU0426533492</t>
  </si>
  <si>
    <t>NEUBER BERMAN H/Y BD I2A</t>
  </si>
  <si>
    <t>IE00B8QBJF01</t>
  </si>
  <si>
    <t>Pioneer Funds US HY</t>
  </si>
  <si>
    <t>LU0132199406</t>
  </si>
  <si>
    <t>Specialist M&amp;G European Class R</t>
  </si>
  <si>
    <t>IE00B95WZM02</t>
  </si>
  <si>
    <t>LION III EUR S3 ACC</t>
  </si>
  <si>
    <t>IE00B804LV55</t>
  </si>
  <si>
    <t>Moneda High Yield Fund</t>
  </si>
  <si>
    <t>KYG620101223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</si>
  <si>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</si>
  <si>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</si>
  <si>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</si>
  <si>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</si>
  <si>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</si>
  <si>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</si>
  <si>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GBM ASSET MGT MEXICO</t>
  </si>
  <si>
    <t>LU0709026131</t>
  </si>
  <si>
    <t>HENDERSON HOR PAN EU EQ M2E</t>
  </si>
  <si>
    <t>LU0828814763</t>
  </si>
  <si>
    <t>MARTIN CURRIE CHINA A SHAR A</t>
  </si>
  <si>
    <t>BMG605411021</t>
  </si>
  <si>
    <t>MATTHEWS ASIA TIGER</t>
  </si>
  <si>
    <t>LU0491816475</t>
  </si>
  <si>
    <t>Schroders Asia ex Japan</t>
  </si>
  <si>
    <t>LU0106259988</t>
  </si>
  <si>
    <t>SEB Fund 1  NORDIC FD  C</t>
  </si>
  <si>
    <t>LU0030165871</t>
  </si>
  <si>
    <t>SSGA EMU INDEX EQ IEURACC</t>
  </si>
  <si>
    <t>LU1159237905</t>
  </si>
  <si>
    <t>Tokio Marine Japan</t>
  </si>
  <si>
    <t>IE00BYYTL417</t>
  </si>
  <si>
    <t>כתבי אופציה בישראל</t>
  </si>
  <si>
    <t>איתמר אופציה 4*</t>
  </si>
  <si>
    <t>1137017</t>
  </si>
  <si>
    <t>טאואר אפ 9</t>
  </si>
  <si>
    <t>1128719</t>
  </si>
  <si>
    <t>מדיגוס אופציה 9*</t>
  </si>
  <si>
    <t>1135979</t>
  </si>
  <si>
    <t>כתבי אופציה בחו"ל</t>
  </si>
  <si>
    <t>PLURISTEM THERAPEUT WARRANT</t>
  </si>
  <si>
    <t>US72940R1288</t>
  </si>
  <si>
    <t>bC 1540 JAN 2017</t>
  </si>
  <si>
    <t>81790800</t>
  </si>
  <si>
    <t>bP 1540 JAN 2017</t>
  </si>
  <si>
    <t>81791238</t>
  </si>
  <si>
    <t>81789638</t>
  </si>
  <si>
    <t>P 1460 JAN 2017</t>
  </si>
  <si>
    <t>81790206</t>
  </si>
  <si>
    <t>SPX US 01/20/17 P1950</t>
  </si>
  <si>
    <t>SPX 1 P1950</t>
  </si>
  <si>
    <t>SPX US 01/20/17 P2150</t>
  </si>
  <si>
    <t>SPX 1 P2150</t>
  </si>
  <si>
    <t>EURO STOXX 50 MAR17</t>
  </si>
  <si>
    <t>VGH7</t>
  </si>
  <si>
    <t>EURO STOXX BANK MAR17</t>
  </si>
  <si>
    <t>CAH7</t>
  </si>
  <si>
    <t>FTSE 100 IDX FUT MAR17</t>
  </si>
  <si>
    <t>Z H7</t>
  </si>
  <si>
    <t>S&amp;P500 EMINI FUT MAR17</t>
  </si>
  <si>
    <t>ESH7</t>
  </si>
  <si>
    <t>SX5E DVD DEC18</t>
  </si>
  <si>
    <t>DEDZ8</t>
  </si>
  <si>
    <t>TOPIX INDX FUTR MAR17</t>
  </si>
  <si>
    <t>TPH7</t>
  </si>
  <si>
    <t>ביטוח 16/28</t>
  </si>
  <si>
    <t>391628</t>
  </si>
  <si>
    <t>חב. ביטוח 08/20</t>
  </si>
  <si>
    <t>390820</t>
  </si>
  <si>
    <t>חב. ביטוח 09/21</t>
  </si>
  <si>
    <t>390921</t>
  </si>
  <si>
    <t>חב. ביטוח 10/22</t>
  </si>
  <si>
    <t>391022</t>
  </si>
  <si>
    <t>חב. ביטוח 11/23</t>
  </si>
  <si>
    <t>391123</t>
  </si>
  <si>
    <t>חב. ביטוח 12/24</t>
  </si>
  <si>
    <t>391224</t>
  </si>
  <si>
    <t>חב. ביטוח 62 05/17</t>
  </si>
  <si>
    <t>390517</t>
  </si>
  <si>
    <t>חב. ביטוח 62 07/19</t>
  </si>
  <si>
    <t>390719</t>
  </si>
  <si>
    <t>מ.חב ביטוח 06/18</t>
  </si>
  <si>
    <t>390618</t>
  </si>
  <si>
    <t>מלווה ביטוח 13/25</t>
  </si>
  <si>
    <t>391325</t>
  </si>
  <si>
    <t>מלווה ביטוח 14/26</t>
  </si>
  <si>
    <t>391426</t>
  </si>
  <si>
    <t>מלווה ביטוח 2015 2027 קרן ט</t>
  </si>
  <si>
    <t>391527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</si>
  <si>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</si>
  <si>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</si>
  <si>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</si>
  <si>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</si>
  <si>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</si>
  <si>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</si>
  <si>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מקורות חברת מים ל.ס סד 5</t>
  </si>
  <si>
    <t>1095538</t>
  </si>
  <si>
    <t>עירית רעננה 5% 2021</t>
  </si>
  <si>
    <t>1098698</t>
  </si>
  <si>
    <t>500287008</t>
  </si>
  <si>
    <t>רפאל אמצעי לחימה ל.ס מסלול ב</t>
  </si>
  <si>
    <t>1096783</t>
  </si>
  <si>
    <t>520042185</t>
  </si>
  <si>
    <t>שטרי הון בלמש</t>
  </si>
  <si>
    <t>yes   די.בי.אס לווין סדרה א ל</t>
  </si>
  <si>
    <t>1106988</t>
  </si>
  <si>
    <t>512705138</t>
  </si>
  <si>
    <t>אגח ל.ס חשמל 2022</t>
  </si>
  <si>
    <t>6000129</t>
  </si>
  <si>
    <t>דור גז בעמ 4.95% 5.2020 ל.ס</t>
  </si>
  <si>
    <t>1093491</t>
  </si>
  <si>
    <t>513689059</t>
  </si>
  <si>
    <t>חברת החשמל לישראל סדרה יב</t>
  </si>
  <si>
    <t>6000046</t>
  </si>
  <si>
    <t>חשמל צמוד 2020   אגח ל.ס</t>
  </si>
  <si>
    <t>6000111</t>
  </si>
  <si>
    <t>כלל ביטוח כ.הת נדחה 31.01.2018</t>
  </si>
  <si>
    <t>1119247</t>
  </si>
  <si>
    <t>520024647</t>
  </si>
  <si>
    <t>כתב הת.נדחה דיסקונט 2  2018</t>
  </si>
  <si>
    <t>90748182</t>
  </si>
  <si>
    <t>נתיבי גז  סדרה א ל.ס 5.6%</t>
  </si>
  <si>
    <t>1103084</t>
  </si>
  <si>
    <t>513436394</t>
  </si>
  <si>
    <t>קניון אבנת ל.ס סדרה א 5.3%</t>
  </si>
  <si>
    <t>1094820</t>
  </si>
  <si>
    <t>513698365</t>
  </si>
  <si>
    <t>פועלים ש.הון נדחה ב  5.75% ל.ס</t>
  </si>
  <si>
    <t>6620215</t>
  </si>
  <si>
    <t>שטרהון נדחה פועלים ג ל.ס 5.75%</t>
  </si>
  <si>
    <t>6620280</t>
  </si>
  <si>
    <t>אספיסי אל עד 6.7%   סדרה 2</t>
  </si>
  <si>
    <t>1092774</t>
  </si>
  <si>
    <t>אלון  חברה לדלק ל.ס</t>
  </si>
  <si>
    <t>1101567</t>
  </si>
  <si>
    <t>520041690</t>
  </si>
  <si>
    <t>D</t>
  </si>
  <si>
    <t>חפציבה גרוסלם א</t>
  </si>
  <si>
    <t>1099944</t>
  </si>
  <si>
    <t>510404460</t>
  </si>
  <si>
    <t>נגה טכנולוגיות אג1 הסדר</t>
  </si>
  <si>
    <t>1084946</t>
  </si>
  <si>
    <t>512287558</t>
  </si>
  <si>
    <t>סוהו נדל"ן ( לשעבר מלרג) 10.12 חש</t>
  </si>
  <si>
    <t>10946550</t>
  </si>
  <si>
    <t>מתמ אגח א'  רמ</t>
  </si>
  <si>
    <t>1138999</t>
  </si>
  <si>
    <t>510687403</t>
  </si>
  <si>
    <t>אמקור א</t>
  </si>
  <si>
    <t>1133545</t>
  </si>
  <si>
    <t>510064603</t>
  </si>
  <si>
    <t>נתיבים אגח א</t>
  </si>
  <si>
    <t>1090281</t>
  </si>
  <si>
    <t>512475203</t>
  </si>
  <si>
    <t>אורמת אגח 3*</t>
  </si>
  <si>
    <t>1139179</t>
  </si>
  <si>
    <t>צים note 1</t>
  </si>
  <si>
    <t>6510044</t>
  </si>
  <si>
    <t>520015041</t>
  </si>
  <si>
    <t>צים אג"ח סדרה ד רצף מוסדיים</t>
  </si>
  <si>
    <t>6510069</t>
  </si>
  <si>
    <t>CRSLNX 4.555 06/51</t>
  </si>
  <si>
    <t>CA22766TAB04</t>
  </si>
  <si>
    <t>RUBY PIPELINE 6 04/22</t>
  </si>
  <si>
    <t>USU7501KAB71</t>
  </si>
  <si>
    <t>TRANSED PARTNERS 3.951 09/50 12/37</t>
  </si>
  <si>
    <t>CA89366TAA57</t>
  </si>
  <si>
    <t>מלונאות ותיירות</t>
  </si>
  <si>
    <t>US37991A1007</t>
  </si>
  <si>
    <t>US4660261011</t>
  </si>
  <si>
    <t>KYG740991057</t>
  </si>
  <si>
    <t>NO0010277957</t>
  </si>
  <si>
    <t>Hotels Restaurants &amp; Leisure</t>
  </si>
  <si>
    <t>סה"כ קרנות השקעה</t>
  </si>
  <si>
    <t>Accelmed I</t>
  </si>
  <si>
    <t>ANATOMY 2</t>
  </si>
  <si>
    <t>ANATOMY I</t>
  </si>
  <si>
    <t>Harvest Fund II (Israel) L.P</t>
  </si>
  <si>
    <t>Infinity I China</t>
  </si>
  <si>
    <t>Medica III</t>
  </si>
  <si>
    <t>orbimed Israel II</t>
  </si>
  <si>
    <t>Orbimed Israel Partners I</t>
  </si>
  <si>
    <t>Vintage IX Migdal LP</t>
  </si>
  <si>
    <t>Reality III</t>
  </si>
  <si>
    <t>Accelmed growth partners</t>
  </si>
  <si>
    <t>FIMI ISRAEL OPPORTUNITY 6</t>
  </si>
  <si>
    <t>Fimi Israel Opportunity IV</t>
  </si>
  <si>
    <t>Fortissimo Capital Fund I   mishtatef</t>
  </si>
  <si>
    <t>50432</t>
  </si>
  <si>
    <t>NOY 2 infra &amp; energy investment LP</t>
  </si>
  <si>
    <t>NOY Ashalim</t>
  </si>
  <si>
    <t>Plenus II L.P</t>
  </si>
  <si>
    <t>Plenus III L.P</t>
  </si>
  <si>
    <t>Plenus Mezzanine Fund</t>
  </si>
  <si>
    <t>Sky I</t>
  </si>
  <si>
    <t>Sky II</t>
  </si>
  <si>
    <t>Tene Growth II  Qnergy</t>
  </si>
  <si>
    <t>Tene Growth III</t>
  </si>
  <si>
    <t>Tene Growth III  Gadot</t>
  </si>
  <si>
    <t>Inimiti Capital Partners I   mishtatef</t>
  </si>
  <si>
    <t>52291</t>
  </si>
  <si>
    <t>Israel Cleantech Ventures I</t>
  </si>
  <si>
    <t>Israel Cleantech Ventures II</t>
  </si>
  <si>
    <t>Omega fund lll</t>
  </si>
  <si>
    <t>Tamir Fishman Ventures lll</t>
  </si>
  <si>
    <t>קרנות גידור</t>
  </si>
  <si>
    <t>Cheyne CRECH 1</t>
  </si>
  <si>
    <t>KYG2103A1022</t>
  </si>
  <si>
    <t>CHEYN TOTAL DEC/17</t>
  </si>
  <si>
    <t>224569448</t>
  </si>
  <si>
    <t>Cheyne TRCF 17 EUR</t>
  </si>
  <si>
    <t>KYG2101X2298</t>
  </si>
  <si>
    <t>GOLDEN OFF C/231/UR</t>
  </si>
  <si>
    <t>XD0259956023</t>
  </si>
  <si>
    <t>Pond View class B 01/2008</t>
  </si>
  <si>
    <t>XD0038728982</t>
  </si>
  <si>
    <t>Cheyne CRECH 3</t>
  </si>
  <si>
    <t>XD0284915663</t>
  </si>
  <si>
    <t xml:space="preserve"> GS GAMMA INV A/MV</t>
  </si>
  <si>
    <t>XD0312807015</t>
  </si>
  <si>
    <t>DRAWBRID A/05/10/UR</t>
  </si>
  <si>
    <t>XD0181307303</t>
  </si>
  <si>
    <t>GLG Emerging Markets GF A</t>
  </si>
  <si>
    <t>KYG392431030</t>
  </si>
  <si>
    <t>Laurus Cls A Benchmark 2</t>
  </si>
  <si>
    <t>303000003</t>
  </si>
  <si>
    <t>Overland Class B</t>
  </si>
  <si>
    <t>XD0268604259</t>
  </si>
  <si>
    <t>RP EXPLOR SP5 0209</t>
  </si>
  <si>
    <t>XD0109837092</t>
  </si>
  <si>
    <t>RP S/SP7/04/13/I</t>
  </si>
  <si>
    <t>XD0224529749</t>
  </si>
  <si>
    <t>Blackstone RE VIII</t>
  </si>
  <si>
    <t>Brookfield  RE  II</t>
  </si>
  <si>
    <t>Rothschild Real Estate</t>
  </si>
  <si>
    <t>SUN Apollo India Real Estate</t>
  </si>
  <si>
    <t>Advent international VIII</t>
  </si>
  <si>
    <t>Aksia Capital III L.P</t>
  </si>
  <si>
    <t>Apax Europe VII</t>
  </si>
  <si>
    <t>apollo</t>
  </si>
  <si>
    <t>Ares Special Situations Fund IV*</t>
  </si>
  <si>
    <t>Argan Capital L.P</t>
  </si>
  <si>
    <t>Avista Capital Partners L.P</t>
  </si>
  <si>
    <t>Brookfield Capital Partners IV</t>
  </si>
  <si>
    <t>CICC Growth capital fund I</t>
  </si>
  <si>
    <t>ClearWater Capital Partners</t>
  </si>
  <si>
    <t>DOVER</t>
  </si>
  <si>
    <t>Esprit Capital I Fund</t>
  </si>
  <si>
    <t>Fortissimo Capital Fund II</t>
  </si>
  <si>
    <t>Fortissimo Capital Fund III</t>
  </si>
  <si>
    <t>Gavea III</t>
  </si>
  <si>
    <t>Gavea IV</t>
  </si>
  <si>
    <t>GP Capital partners IV L.P</t>
  </si>
  <si>
    <t>Graph Tech Brookfield</t>
  </si>
  <si>
    <t>Harbourvest co inv cruise</t>
  </si>
  <si>
    <t>HBOS Mezzanine Portfolio</t>
  </si>
  <si>
    <t>Highstar (Oaktree) capital III</t>
  </si>
  <si>
    <t>KKlirmark Opportunity I</t>
  </si>
  <si>
    <t>Klirmark Opportunity II</t>
  </si>
  <si>
    <t>KOTAK  CIIF I</t>
  </si>
  <si>
    <t>Meridiam III</t>
  </si>
  <si>
    <t>Metalmark Capital Partners L.P</t>
  </si>
  <si>
    <t>Olympus Capital Asia III L.P</t>
  </si>
  <si>
    <t>Rhone Capital Partners V</t>
  </si>
  <si>
    <t>Rothschild Europportunities</t>
  </si>
  <si>
    <t>Selene Mortgage Opportunity  II  blocker</t>
  </si>
  <si>
    <t>52251</t>
  </si>
  <si>
    <t>Silverfleet II</t>
  </si>
  <si>
    <t>Tene Growth II</t>
  </si>
  <si>
    <t>THOMA BRAVO</t>
  </si>
  <si>
    <t>Trilantic Capital Partners IV</t>
  </si>
  <si>
    <t>Trilantic capital partners V</t>
  </si>
  <si>
    <t>VICTORIA II</t>
  </si>
  <si>
    <t>Viola PE 2 LP</t>
  </si>
  <si>
    <t>Viola Private Equity I L.P</t>
  </si>
  <si>
    <t>warburg pincus</t>
  </si>
  <si>
    <t>סה"כ כתבי אופציה בישראל:</t>
  </si>
  <si>
    <t>REDHILL WARRANT</t>
  </si>
  <si>
    <t>52290</t>
  </si>
  <si>
    <t>אפריקה תעשיות הלוואה אופציה לא סחירה*</t>
  </si>
  <si>
    <t>3153001</t>
  </si>
  <si>
    <t>מדיגוס אופציה ה לא סחירה*</t>
  </si>
  <si>
    <t>1133354</t>
  </si>
  <si>
    <t>רדהיל אופציה לא סחירה*</t>
  </si>
  <si>
    <t>112238111</t>
  </si>
  <si>
    <t>+I14/-ILS 98.8863696 08-05-18 (10) +0.4</t>
  </si>
  <si>
    <t>10019850</t>
  </si>
  <si>
    <t>+ILS/-EUR 4.0935 23-03-17 (10) +65</t>
  </si>
  <si>
    <t>10020381</t>
  </si>
  <si>
    <t>+ILS/-EUR 4.0966 23-03-17 (12) +66</t>
  </si>
  <si>
    <t>10020379</t>
  </si>
  <si>
    <t>+ILS/-EUR 4.1952 19-01-17 (10) +62</t>
  </si>
  <si>
    <t>10020272</t>
  </si>
  <si>
    <t>+ILS/-EUR 4.1962 19-01-17 (20) +62</t>
  </si>
  <si>
    <t>10020274</t>
  </si>
  <si>
    <t>+ILS/-EUR 4.2201 05-01-17 (10) +81</t>
  </si>
  <si>
    <t>10020236</t>
  </si>
  <si>
    <t>+ILS/-EUR 4.22225 23-01-17 (20) +72.5</t>
  </si>
  <si>
    <t>10020278</t>
  </si>
  <si>
    <t>+ILS/-EUR 4.224 01-02-17 (10) +70</t>
  </si>
  <si>
    <t>10020304</t>
  </si>
  <si>
    <t>+ILS/-EUR 4.2273 23-01-17 (10) +73</t>
  </si>
  <si>
    <t>10020276</t>
  </si>
  <si>
    <t>+ILS/-USD 3.763 10-01-17 (12) --90</t>
  </si>
  <si>
    <t>10020240</t>
  </si>
  <si>
    <t>+ILS/-USD 3.764 10-01-17 (22) --90.5</t>
  </si>
  <si>
    <t>10020244</t>
  </si>
  <si>
    <t>+ILS/-USD 3.765 10-01-17 (10) --89</t>
  </si>
  <si>
    <t>10020238</t>
  </si>
  <si>
    <t>+ILS/-USD 3.765 10-01-17 (20) --90</t>
  </si>
  <si>
    <t>10020242</t>
  </si>
  <si>
    <t>+ILS/-USD 3.7713 11-01-17 (20) --87</t>
  </si>
  <si>
    <t>10020252</t>
  </si>
  <si>
    <t>+ILS/-USD 3.7725 11-01-17 (10) --85</t>
  </si>
  <si>
    <t>10020248</t>
  </si>
  <si>
    <t>+ILS/-USD 3.774 11-01-17 (11) --85</t>
  </si>
  <si>
    <t>10020250</t>
  </si>
  <si>
    <t>+ILS/-USD 3.7806 10-01-17 (22) --84.5</t>
  </si>
  <si>
    <t>10020255</t>
  </si>
  <si>
    <t>+ILS/-USD 3.7915 02-02-17 (11) --85</t>
  </si>
  <si>
    <t>10020312</t>
  </si>
  <si>
    <t>+ILS/-USD 3.7946 02-02-17 (10) --84</t>
  </si>
  <si>
    <t>10020314</t>
  </si>
  <si>
    <t>+ILS/-USD 3.7981 28-03-17 (11) --134</t>
  </si>
  <si>
    <t>10020388</t>
  </si>
  <si>
    <t>+ILS/-USD 3.8 26-01-17 (20) --79</t>
  </si>
  <si>
    <t>10020300</t>
  </si>
  <si>
    <t>+ILS/-USD 3.8032 11-01-17 (20) -78</t>
  </si>
  <si>
    <t>10020259</t>
  </si>
  <si>
    <t>+ILS/-USD 3.8057 31-01-17 (10) --83</t>
  </si>
  <si>
    <t>10020306</t>
  </si>
  <si>
    <t>+ILS/-USD 3.807 31-01-17 (12) --84</t>
  </si>
  <si>
    <t>10020308</t>
  </si>
  <si>
    <t>+ILS/-USD 3.82 16-03-17 (12) --92</t>
  </si>
  <si>
    <t>10020421</t>
  </si>
  <si>
    <t>+ILS/-USD 3.821 16-03-17 (10) --92</t>
  </si>
  <si>
    <t>10020419</t>
  </si>
  <si>
    <t>+ILS/-USD 3.8238 07-02-17 (11) --92</t>
  </si>
  <si>
    <t>10020316</t>
  </si>
  <si>
    <t>+ILS/-USD 3.824 24-01-17 (10) --83</t>
  </si>
  <si>
    <t>10020285</t>
  </si>
  <si>
    <t>+ILS/-USD 3.824 24-01-17 (20) --83</t>
  </si>
  <si>
    <t>10020287</t>
  </si>
  <si>
    <t>+ILS/-USD 3.827 12-01-17 (20) --75</t>
  </si>
  <si>
    <t>10020264</t>
  </si>
  <si>
    <t>+ILS/-USD 3.828 12-01-17 (10) --75</t>
  </si>
  <si>
    <t>10020262</t>
  </si>
  <si>
    <t>+ILS/-USD 3.83 27-02-17 (10) --75</t>
  </si>
  <si>
    <t>10020415</t>
  </si>
  <si>
    <t>+ILS/-USD 3.83 27-02-17 (20) --75</t>
  </si>
  <si>
    <t>10020417</t>
  </si>
  <si>
    <t>+ILS/-USD 3.83 29-03-17 (11) --117</t>
  </si>
  <si>
    <t>10020399</t>
  </si>
  <si>
    <t>+ILS/-USD 3.8307 02-02-17 (20) --93</t>
  </si>
  <si>
    <t>10020320</t>
  </si>
  <si>
    <t>+ILS/-USD 3.8336 15-02-17 (11) --114</t>
  </si>
  <si>
    <t>10020326</t>
  </si>
  <si>
    <t>+ILS/-USD 3.84 17-01-17 (12) --80</t>
  </si>
  <si>
    <t>10020266</t>
  </si>
  <si>
    <t>+ILS/-USD 3.84 17-01-17 (20) --80</t>
  </si>
  <si>
    <t>10020268</t>
  </si>
  <si>
    <t>+ILS/-USD 3.8489 22-02-17 (12) --71</t>
  </si>
  <si>
    <t>10020413</t>
  </si>
  <si>
    <t>+ILS/-USD 3.85 21-02-17 (10) --98</t>
  </si>
  <si>
    <t>10020358</t>
  </si>
  <si>
    <t>+ILS/-USD 3.85 21-02-17 (11) --98</t>
  </si>
  <si>
    <t>10020360</t>
  </si>
  <si>
    <t>+ILS/-USD 3.85 21-02-17 (20) --98</t>
  </si>
  <si>
    <t>10020362</t>
  </si>
  <si>
    <t>+ILS/-USD 3.85 23-02-17 (20) --71</t>
  </si>
  <si>
    <t>10020408</t>
  </si>
  <si>
    <t>+ILS/-USD 3.8507 01-02-17 (10) --83</t>
  </si>
  <si>
    <t>10020342</t>
  </si>
  <si>
    <t>+ILS/-USD 3.8509 23-02-17 (12) --71</t>
  </si>
  <si>
    <t>10020406</t>
  </si>
  <si>
    <t>+ILS/-USD 3.857 09-02-17 (20) --84</t>
  </si>
  <si>
    <t>10020351</t>
  </si>
  <si>
    <t>+ILS/-USD 3.857 14-02-17 (10) --92</t>
  </si>
  <si>
    <t>10020349</t>
  </si>
  <si>
    <t>+ILS/-USD 3.8591 22-02-17 (11) --69</t>
  </si>
  <si>
    <t>10020402</t>
  </si>
  <si>
    <t>+ILS/-USD 3.8592 12-01-17 (10) --58.5</t>
  </si>
  <si>
    <t>10020339</t>
  </si>
  <si>
    <t>+ILS/-USD 3.86 18-01-17 (20) --66.5</t>
  </si>
  <si>
    <t>10020341</t>
  </si>
  <si>
    <t>+ILS/-USD 3.8612 17-01-17 (12) --58</t>
  </si>
  <si>
    <t>10020347</t>
  </si>
  <si>
    <t>+ILS/-USD 3.8622 12-01-17 (20) --58</t>
  </si>
  <si>
    <t>10020337</t>
  </si>
  <si>
    <t>+ILS/-USD 3.863 01-02-17 (26) --80</t>
  </si>
  <si>
    <t>10020346</t>
  </si>
  <si>
    <t>+ILS/-USD 3.8631 25-01-17 (20) --69</t>
  </si>
  <si>
    <t>10020344</t>
  </si>
  <si>
    <t>+USD/-ILS 3.8013 24-01-17 (20) --72</t>
  </si>
  <si>
    <t>10020298</t>
  </si>
  <si>
    <t>+USD/-ILS 3.8094 24-01-17 (10) --71</t>
  </si>
  <si>
    <t>10020301</t>
  </si>
  <si>
    <t>+USD/-ILS 3.8377 16-03-17 (10) --78</t>
  </si>
  <si>
    <t>10020424</t>
  </si>
  <si>
    <t>+USD/-ILS 3.8454 14-02-17 (10) --46</t>
  </si>
  <si>
    <t>10020427</t>
  </si>
  <si>
    <t>+USD/-ILS 3.8477 02-02-17 (10) --88</t>
  </si>
  <si>
    <t>10020318</t>
  </si>
  <si>
    <t>+USD/-EUR 1.0647 01-03-17 (11) +50.3</t>
  </si>
  <si>
    <t>10020364</t>
  </si>
  <si>
    <t>+USD/-EUR 1.0654 01-03-17 (20) +49.2</t>
  </si>
  <si>
    <t>10020371</t>
  </si>
  <si>
    <t>+USD/-EUR 1.0655 01-03-17 (13) +50.3</t>
  </si>
  <si>
    <t>10020366</t>
  </si>
  <si>
    <t>+USD/-EUR 1.0692 24-04-17 (10) +70.6</t>
  </si>
  <si>
    <t>10020390</t>
  </si>
  <si>
    <t>+USD/-EUR 1.0771 16-02-17 (12) +44.5</t>
  </si>
  <si>
    <t>10020330</t>
  </si>
  <si>
    <t>+USD/-EUR 1.0775 16-02-17 (13) +44.5</t>
  </si>
  <si>
    <t>10020332</t>
  </si>
  <si>
    <t>+USD/-EUR 1.0776 16-02-17 (11) +44.5</t>
  </si>
  <si>
    <t>10020328</t>
  </si>
  <si>
    <t>+USD/-EUR 1.1044 06-02-17 (10) +48.4</t>
  </si>
  <si>
    <t>10020283</t>
  </si>
  <si>
    <t>+USD/-EUR 1.11 13-02-17 (11) +47</t>
  </si>
  <si>
    <t>10020310</t>
  </si>
  <si>
    <t>+USD/-EUR 1.1289 09-01-17 (12) +53.2</t>
  </si>
  <si>
    <t>10020223</t>
  </si>
  <si>
    <t>+USD/-EUR 1.1295 09-01-17 (26) +53.2</t>
  </si>
  <si>
    <t>10020225</t>
  </si>
  <si>
    <t>+USD/-EUR 1.1301 04-01-17 (12) +51.1</t>
  </si>
  <si>
    <t>10020217</t>
  </si>
  <si>
    <t>+USD/-GBP 1.2249 03-05-17 (12) +42.5</t>
  </si>
  <si>
    <t>10020428</t>
  </si>
  <si>
    <t>+USD/-GBP 1.2361 03-05-17 (11) +41.4</t>
  </si>
  <si>
    <t>10020410</t>
  </si>
  <si>
    <t>+USD/-GBP 1.2361 03-05-17 (12) +41.4</t>
  </si>
  <si>
    <t>10020412</t>
  </si>
  <si>
    <t>+USD/-GBP 1.25 14-03-17 (11) +32.8</t>
  </si>
  <si>
    <t>10020370</t>
  </si>
  <si>
    <t>+USD/-GBP 1.2503 14-03-17 (10) +32.8</t>
  </si>
  <si>
    <t>10020368</t>
  </si>
  <si>
    <t>+USD/-GBP 1.2518 21-03-17 (10) +33.3</t>
  </si>
  <si>
    <t>10020373</t>
  </si>
  <si>
    <t>+USD/-GBP 1.2525 21-03-17 (11) +33.3</t>
  </si>
  <si>
    <t>10020375</t>
  </si>
  <si>
    <t>+USD/-GBP 1.2636 04-04-17 (10) +36</t>
  </si>
  <si>
    <t>10020383</t>
  </si>
  <si>
    <t>+USD/-GBP 1.2636 04-04-17 (12) +36</t>
  </si>
  <si>
    <t>10020385</t>
  </si>
  <si>
    <t>+USD/-GBP 1.264 04-04-17 (20) +36</t>
  </si>
  <si>
    <t>10020387</t>
  </si>
  <si>
    <t>+USD/-GBP 1.271 27-04-17 (12) +43</t>
  </si>
  <si>
    <t>10020395</t>
  </si>
  <si>
    <t>+USD/-JPY 102.468 08-02-17 (12) --41.2</t>
  </si>
  <si>
    <t>10020295</t>
  </si>
  <si>
    <t>+USD/-JPY 102.5 08-02-17 (20) --41.3</t>
  </si>
  <si>
    <t>10020297</t>
  </si>
  <si>
    <t>404626</t>
  </si>
  <si>
    <t/>
  </si>
  <si>
    <t>דולר ניו-זילנד</t>
  </si>
  <si>
    <t>HSBC Holdings</t>
  </si>
  <si>
    <t>30023000</t>
  </si>
  <si>
    <t>A1</t>
  </si>
  <si>
    <t>MOODY'S</t>
  </si>
  <si>
    <t>בנק אגוד לישראל בע"מ*</t>
  </si>
  <si>
    <t>30013000</t>
  </si>
  <si>
    <t>Aa3</t>
  </si>
  <si>
    <t>יו בנק</t>
  </si>
  <si>
    <t>30026000</t>
  </si>
  <si>
    <t>סיטי בנק</t>
  </si>
  <si>
    <t>30022000</t>
  </si>
  <si>
    <t>Baa1</t>
  </si>
  <si>
    <t>בנק הפועלים בע"מ</t>
  </si>
  <si>
    <t>30012000</t>
  </si>
  <si>
    <t>בנק לאומי לישראל בע"מ</t>
  </si>
  <si>
    <t>30010000</t>
  </si>
  <si>
    <t>בנק מזרחי טפחות בע"מ</t>
  </si>
  <si>
    <t>הבנק הבנלאומי הראשון לישראל בע"מ</t>
  </si>
  <si>
    <t>30031000</t>
  </si>
  <si>
    <t>בנק דיסקונט לישראל בע"מ</t>
  </si>
  <si>
    <t>30011000</t>
  </si>
  <si>
    <t>דירוג פנימי</t>
  </si>
  <si>
    <t>30313000</t>
  </si>
  <si>
    <t>30326000</t>
  </si>
  <si>
    <t>31726000</t>
  </si>
  <si>
    <t>32626000</t>
  </si>
  <si>
    <t>31126000</t>
  </si>
  <si>
    <t>31722000</t>
  </si>
  <si>
    <t>31122000</t>
  </si>
  <si>
    <t>30222000</t>
  </si>
  <si>
    <t>32022000</t>
  </si>
  <si>
    <t>30322000</t>
  </si>
  <si>
    <t>31222000</t>
  </si>
  <si>
    <t>30312000</t>
  </si>
  <si>
    <t>30212000</t>
  </si>
  <si>
    <t>31712000</t>
  </si>
  <si>
    <t>31110000</t>
  </si>
  <si>
    <t>30210000</t>
  </si>
  <si>
    <t>31710000</t>
  </si>
  <si>
    <t>30310000</t>
  </si>
  <si>
    <t>30910000</t>
  </si>
  <si>
    <t>30320000</t>
  </si>
  <si>
    <t>30220000</t>
  </si>
  <si>
    <t>32011000</t>
  </si>
  <si>
    <t>30311000</t>
  </si>
  <si>
    <t>30211000</t>
  </si>
  <si>
    <t>UBS</t>
  </si>
  <si>
    <t>32291000</t>
  </si>
  <si>
    <t>דולר סינגפורי</t>
  </si>
  <si>
    <t>30891000</t>
  </si>
  <si>
    <t>31791000</t>
  </si>
  <si>
    <t>31191000</t>
  </si>
  <si>
    <t>32791000</t>
  </si>
  <si>
    <t>30791000</t>
  </si>
  <si>
    <t>30991000</t>
  </si>
  <si>
    <t>31091000</t>
  </si>
  <si>
    <t>30291000</t>
  </si>
  <si>
    <t>30391000</t>
  </si>
  <si>
    <t>32691000</t>
  </si>
  <si>
    <t>32091000</t>
  </si>
  <si>
    <t>שעבוד פוליסות ב.חיים - מדד מחירים לצרכן7891</t>
  </si>
  <si>
    <t>לא</t>
  </si>
  <si>
    <t>333360307</t>
  </si>
  <si>
    <t>333360201</t>
  </si>
  <si>
    <t>כן</t>
  </si>
  <si>
    <t>90148620</t>
  </si>
  <si>
    <t>90148621</t>
  </si>
  <si>
    <t>90148622</t>
  </si>
  <si>
    <t>90148623</t>
  </si>
  <si>
    <t>90150400</t>
  </si>
  <si>
    <t>90150520</t>
  </si>
  <si>
    <t>92322010</t>
  </si>
  <si>
    <t>92321020</t>
  </si>
  <si>
    <t>455531</t>
  </si>
  <si>
    <t>14811160</t>
  </si>
  <si>
    <t>14760843</t>
  </si>
  <si>
    <t>454099</t>
  </si>
  <si>
    <t>90145563</t>
  </si>
  <si>
    <t>455954</t>
  </si>
  <si>
    <t>90150300</t>
  </si>
  <si>
    <t>414968</t>
  </si>
  <si>
    <t>90145980</t>
  </si>
  <si>
    <t>439284</t>
  </si>
  <si>
    <t>453772</t>
  </si>
  <si>
    <t>90143221</t>
  </si>
  <si>
    <t>95350502</t>
  </si>
  <si>
    <t>95350101</t>
  </si>
  <si>
    <t>95350102</t>
  </si>
  <si>
    <t>95350202</t>
  </si>
  <si>
    <t>95350201</t>
  </si>
  <si>
    <t>95350301</t>
  </si>
  <si>
    <t>95350302</t>
  </si>
  <si>
    <t>95350401</t>
  </si>
  <si>
    <t>95350402</t>
  </si>
  <si>
    <t>95350501</t>
  </si>
  <si>
    <t>90135669</t>
  </si>
  <si>
    <t>90135664</t>
  </si>
  <si>
    <t>90135667</t>
  </si>
  <si>
    <t>90135668</t>
  </si>
  <si>
    <t>90135663</t>
  </si>
  <si>
    <t>90135701</t>
  </si>
  <si>
    <t>90135666</t>
  </si>
  <si>
    <t>90135662</t>
  </si>
  <si>
    <t>90135661</t>
  </si>
  <si>
    <t>90135670</t>
  </si>
  <si>
    <t>40999</t>
  </si>
  <si>
    <t>14760844</t>
  </si>
  <si>
    <t>90136004</t>
  </si>
  <si>
    <t>443423</t>
  </si>
  <si>
    <t>443424</t>
  </si>
  <si>
    <t>90136001</t>
  </si>
  <si>
    <t>90136005</t>
  </si>
  <si>
    <t>90136035</t>
  </si>
  <si>
    <t>90136025</t>
  </si>
  <si>
    <t>90136003</t>
  </si>
  <si>
    <t>90136002</t>
  </si>
  <si>
    <t>11898420</t>
  </si>
  <si>
    <t>11898421</t>
  </si>
  <si>
    <t>11898422</t>
  </si>
  <si>
    <t>11896110</t>
  </si>
  <si>
    <t>11898200</t>
  </si>
  <si>
    <t>11898230</t>
  </si>
  <si>
    <t>11898120</t>
  </si>
  <si>
    <t>11898130</t>
  </si>
  <si>
    <t>11898140</t>
  </si>
  <si>
    <t>11898150</t>
  </si>
  <si>
    <t>11898160</t>
  </si>
  <si>
    <t>11898270</t>
  </si>
  <si>
    <t>11898280</t>
  </si>
  <si>
    <t>11898290</t>
  </si>
  <si>
    <t>11896120</t>
  </si>
  <si>
    <t>11898300</t>
  </si>
  <si>
    <t>11898310</t>
  </si>
  <si>
    <t>11898320</t>
  </si>
  <si>
    <t>11898330</t>
  </si>
  <si>
    <t>11898340</t>
  </si>
  <si>
    <t>11898350</t>
  </si>
  <si>
    <t>11898360</t>
  </si>
  <si>
    <t>11898380</t>
  </si>
  <si>
    <t>11898390</t>
  </si>
  <si>
    <t>11898400</t>
  </si>
  <si>
    <t>11896130</t>
  </si>
  <si>
    <t>11898410</t>
  </si>
  <si>
    <t>11896140</t>
  </si>
  <si>
    <t>11896150</t>
  </si>
  <si>
    <t>11896160</t>
  </si>
  <si>
    <t>11898170</t>
  </si>
  <si>
    <t>11898180</t>
  </si>
  <si>
    <t>11898190</t>
  </si>
  <si>
    <t>91102799</t>
  </si>
  <si>
    <t>91102798</t>
  </si>
  <si>
    <t>90240690</t>
  </si>
  <si>
    <t>90240692</t>
  </si>
  <si>
    <t>90240693</t>
  </si>
  <si>
    <t>90240694</t>
  </si>
  <si>
    <t>90240790</t>
  </si>
  <si>
    <t>90240792</t>
  </si>
  <si>
    <t>90240793</t>
  </si>
  <si>
    <t>90240794</t>
  </si>
  <si>
    <t>90839532</t>
  </si>
  <si>
    <t>90839511</t>
  </si>
  <si>
    <t>90839541</t>
  </si>
  <si>
    <t>90839542</t>
  </si>
  <si>
    <t>90839512</t>
  </si>
  <si>
    <t>90839513</t>
  </si>
  <si>
    <t>90839515</t>
  </si>
  <si>
    <t>90839516</t>
  </si>
  <si>
    <t>90839517</t>
  </si>
  <si>
    <t>90839518</t>
  </si>
  <si>
    <t>90839519</t>
  </si>
  <si>
    <t>90839520</t>
  </si>
  <si>
    <t>66240</t>
  </si>
  <si>
    <t>4540060</t>
  </si>
  <si>
    <t>90141407</t>
  </si>
  <si>
    <t>88402</t>
  </si>
  <si>
    <t>90800100</t>
  </si>
  <si>
    <t>434246</t>
  </si>
  <si>
    <t>450754</t>
  </si>
  <si>
    <t>453602</t>
  </si>
  <si>
    <t>455953</t>
  </si>
  <si>
    <t>439880</t>
  </si>
  <si>
    <t>451488</t>
  </si>
  <si>
    <t>442732</t>
  </si>
  <si>
    <t>445631</t>
  </si>
  <si>
    <t>454193</t>
  </si>
  <si>
    <t>456225</t>
  </si>
  <si>
    <t>415036</t>
  </si>
  <si>
    <t>452639</t>
  </si>
  <si>
    <t>415761</t>
  </si>
  <si>
    <t>445549</t>
  </si>
  <si>
    <t>90352101</t>
  </si>
  <si>
    <t>פקדון טפחות 5.76% 13.03.2018</t>
  </si>
  <si>
    <t>פקדון טפחות 6.22% 09.01.2018</t>
  </si>
  <si>
    <t>פקדון משכן 5.25% 30.7.2018</t>
  </si>
  <si>
    <t>פקדון משכן 5.7% 19.03.2018</t>
  </si>
  <si>
    <t>פקדון משכן 5.7% 2017במקום 3260</t>
  </si>
  <si>
    <t>פקדן בנהפ 5.35%  25.05.2021</t>
  </si>
  <si>
    <t>שפיצר חצי בלמש %5.6 6/2024</t>
  </si>
  <si>
    <t>שפיצר משכן שנה  5.9%  22.7.017</t>
  </si>
  <si>
    <t>שפיצר משכן שנה 5.9% 06.08.017</t>
  </si>
  <si>
    <t>שפיצר רבע בלמש %5.6 6/2018</t>
  </si>
  <si>
    <t>שפיצר רבע טפחות %5.75  7/2024</t>
  </si>
  <si>
    <t>שפיצר שנת טפחות 5.88% 14.7.017</t>
  </si>
  <si>
    <t>שפיצר שנת טפחות 5.95% 8.7.2017</t>
  </si>
  <si>
    <t>שפיצר שנתי בלמש %6.2  6/2018</t>
  </si>
  <si>
    <t>שפיצר שנתי לאומי%5.6 7/2018</t>
  </si>
  <si>
    <t>פקדון שפיצר הבינלאומי  5.30%</t>
  </si>
  <si>
    <t>פקדון אוצר ה. המקומי5.85% 2018</t>
  </si>
  <si>
    <t>טפחות 8/17 0.48% 11.8.16</t>
  </si>
  <si>
    <t>439876</t>
  </si>
  <si>
    <t>טפחות8/17 0.48% 15.8.16</t>
  </si>
  <si>
    <t>439877</t>
  </si>
  <si>
    <t>מזרחי 1.2%2017</t>
  </si>
  <si>
    <t>151271</t>
  </si>
  <si>
    <t>מזרחי 11/17 0.5%</t>
  </si>
  <si>
    <t>451233</t>
  </si>
  <si>
    <t>מזרחי 28/1/18 0.55</t>
  </si>
  <si>
    <t>456210</t>
  </si>
  <si>
    <t>מזרחי 30/11/17 0.5</t>
  </si>
  <si>
    <t>454136</t>
  </si>
  <si>
    <t>מזרחי9/17 0.48% 8.9.16</t>
  </si>
  <si>
    <t>443783</t>
  </si>
  <si>
    <t>פועלים 8/17 0.42%</t>
  </si>
  <si>
    <t>439793</t>
  </si>
  <si>
    <t>פועלים 8/7 0.45%</t>
  </si>
  <si>
    <t>439878</t>
  </si>
  <si>
    <t>דיסקונט 11/17 0.45%</t>
  </si>
  <si>
    <t>451232</t>
  </si>
  <si>
    <t>דיסקונט 11/17 0.5</t>
  </si>
  <si>
    <t>454135</t>
  </si>
  <si>
    <t>דיסקונט 12/17 0.52</t>
  </si>
  <si>
    <t>456207</t>
  </si>
  <si>
    <t>דיסקונט 28/1/2018 0.57</t>
  </si>
  <si>
    <t>456208</t>
  </si>
  <si>
    <t>דיסקונט 9/17 0.44%</t>
  </si>
  <si>
    <t>443776</t>
  </si>
  <si>
    <t>יובנק 9/17 0.42%</t>
  </si>
  <si>
    <t>516460</t>
  </si>
  <si>
    <t>444458</t>
  </si>
  <si>
    <t>נדלן בית קרור, צ'ק פוסט חיפה</t>
  </si>
  <si>
    <t>השכרה</t>
  </si>
  <si>
    <t>נדלן טופ-דן</t>
  </si>
  <si>
    <t>נדלן אשמורת</t>
  </si>
  <si>
    <t>נדלן קרית הלאום</t>
  </si>
  <si>
    <t>נדלן בית-ברקוביץ</t>
  </si>
  <si>
    <t>נדלן מרכז ויצמן</t>
  </si>
  <si>
    <t>נדלן פאואר סנטר נכסים</t>
  </si>
  <si>
    <t>נדלן לייף פלאזה</t>
  </si>
  <si>
    <t>נדלן מגדל קרדן</t>
  </si>
  <si>
    <t>נדלן קרית ממשלה רמלה</t>
  </si>
  <si>
    <t>נדלן קניון הזהב ראשלצ</t>
  </si>
  <si>
    <t>נדלן בית סלקום נתניה</t>
  </si>
  <si>
    <t>נדלן בית ציון</t>
  </si>
  <si>
    <t>נדלן מגדל זיו</t>
  </si>
  <si>
    <t>נדלן מגדל סהר</t>
  </si>
  <si>
    <t>נדלן פי גלילות</t>
  </si>
  <si>
    <t>נדלן כפר נטר</t>
  </si>
  <si>
    <t>נדלן בית יעד ירושלים</t>
  </si>
  <si>
    <t>נדלן מקרקעין להשכרה - בית ריגר פדרמן</t>
  </si>
  <si>
    <t>נדלן מקרקעין להשכרה - פלקסטרוניקס</t>
  </si>
  <si>
    <t>נדלן מקרקעין להשכרה - מגדל צ'מפיון</t>
  </si>
  <si>
    <t>נדלן מקרקעין להשכרה - מגדלי הסיבים</t>
  </si>
  <si>
    <t>נדלן מקרקעין להשכרה - הייטק פארק -רעננה</t>
  </si>
  <si>
    <t>נדלן מקרקעין להשכרה - הייטק פארק -רעננה מזרח</t>
  </si>
  <si>
    <t>נדלן מקרקעין להשכרה - נאות התיכון יפו</t>
  </si>
  <si>
    <t>נדלן בית קודאק פת-עלות</t>
  </si>
  <si>
    <t>נדלן טרמינל פארק אור יהודה</t>
  </si>
  <si>
    <t>נדלן בית גהה</t>
  </si>
  <si>
    <t>נדלן מתקן ראשל'צ</t>
  </si>
  <si>
    <t>נדלן מקרקעין להשכרה - ב.ס.ר. סנטר תא</t>
  </si>
  <si>
    <t>נדלן מגדלי הסיבים פת-עלות-לא מניב</t>
  </si>
  <si>
    <t>שטר הון לאומי 6.2% 2019</t>
  </si>
  <si>
    <t>שטר הון נדחה פועלים לס (סד ד)</t>
  </si>
  <si>
    <t>6620233</t>
  </si>
  <si>
    <t>דרך ארץ   חוב נחות</t>
  </si>
  <si>
    <t>90150100</t>
  </si>
  <si>
    <t>דיסקונט שטרי הון נדחים  סדב</t>
  </si>
  <si>
    <t>90150200</t>
  </si>
  <si>
    <t>כתר נורבגי</t>
  </si>
  <si>
    <t>* בעל ענין/צד קשור</t>
  </si>
  <si>
    <t>C 1460 JAN 2017</t>
  </si>
  <si>
    <t>סה"כ השקעות אחרות</t>
  </si>
  <si>
    <t>משכנתאות - מדד מחירים לצרכן</t>
  </si>
  <si>
    <t>סה"כ הלוואות לעובדים ונושאי משרה</t>
  </si>
  <si>
    <t>נדלן מקרקעין להשכרה - בית ריגר פדרמן 2</t>
  </si>
  <si>
    <t>סה"כ יתרות התחייבות להשקעה</t>
  </si>
  <si>
    <t>fimi 6</t>
  </si>
  <si>
    <t>Fortissimo Capital Fund I - mishtatef</t>
  </si>
  <si>
    <t>NOY 2 co-investment Ashalim plot A</t>
  </si>
  <si>
    <t>Orbimed  II</t>
  </si>
  <si>
    <t>Tene Growth II- Qnergy</t>
  </si>
  <si>
    <t>Advent</t>
  </si>
  <si>
    <t>apollo natural pesources partners II</t>
  </si>
  <si>
    <t>Ares Special Situations Fund IV</t>
  </si>
  <si>
    <t>FFortissimo Capital Fund II</t>
  </si>
  <si>
    <t>harbourvest DOVER</t>
  </si>
  <si>
    <t>harbourvest ח-ן מנוהל</t>
  </si>
  <si>
    <t>Inimiti Capital Partners I - mishtatef</t>
  </si>
  <si>
    <t>KOTAK- CIIF I</t>
  </si>
  <si>
    <t>meridiam III</t>
  </si>
  <si>
    <t>Rhone VRhone Capital Partners V</t>
  </si>
  <si>
    <t>SIF VIII</t>
  </si>
  <si>
    <t>SUN-Apollo India Real Estate</t>
  </si>
  <si>
    <t>VICTORIA I</t>
  </si>
  <si>
    <t>Warburg Pincus China I</t>
  </si>
  <si>
    <t>גורם 43</t>
  </si>
  <si>
    <t>גורם 44</t>
  </si>
  <si>
    <t>סה"כ כתבי אופציה בחו"ל:</t>
  </si>
  <si>
    <t>פורוורד ריבית</t>
  </si>
  <si>
    <t>קניון</t>
  </si>
  <si>
    <t>נושא משרה א'</t>
  </si>
  <si>
    <t>מובטחות משכנתא - גורם 01</t>
  </si>
  <si>
    <t>בבטחונות אחרים - גורם 80</t>
  </si>
  <si>
    <t>בבטחונות אחרים - גורם 7</t>
  </si>
  <si>
    <t>בבטחונות אחרים - גורם 28*</t>
  </si>
  <si>
    <t>בבטחונות אחרים - גורם 94</t>
  </si>
  <si>
    <t>בבטחונות אחרים - גורם 29</t>
  </si>
  <si>
    <t>בבטחונות אחרים - גורם 69</t>
  </si>
  <si>
    <t>בבטחונות אחרים - גורם 33</t>
  </si>
  <si>
    <t>בבטחונות אחרים - גורם 37</t>
  </si>
  <si>
    <t>בבטחונות אחרים - גורם 89</t>
  </si>
  <si>
    <t>בבטחונות אחרים - גורם 30</t>
  </si>
  <si>
    <t>בבטחונות אחרים - גורם 47</t>
  </si>
  <si>
    <t>בבטחונות אחרים - גורם 81</t>
  </si>
  <si>
    <t>בבטחונות אחרים - גורם 35</t>
  </si>
  <si>
    <t>בבטחונות אחרים - גורם 63</t>
  </si>
  <si>
    <t>בבטחונות אחרים - גורם 61</t>
  </si>
  <si>
    <t>בבטחונות אחרים - גורם 62</t>
  </si>
  <si>
    <t>בבטחונות אחרים - גורם 40</t>
  </si>
  <si>
    <t>בבטחונות אחרים - גורם 64</t>
  </si>
  <si>
    <t>בבטחונות אחרים - גורם 92</t>
  </si>
  <si>
    <t>בבטחונות אחרים - גורם 41</t>
  </si>
  <si>
    <t>בבטחונות אחרים - גורם 76</t>
  </si>
  <si>
    <t>בבטחונות אחרים - גורם 26</t>
  </si>
  <si>
    <t>בבטחונות אחרים - גורם 38</t>
  </si>
  <si>
    <t>בבטחונות אחרים - גורם 78</t>
  </si>
  <si>
    <t>בבטחונות אחרים - גורם 77</t>
  </si>
  <si>
    <t>בבטחונות אחרים - גורם 67</t>
  </si>
  <si>
    <t>בבטחונות אחרים - גורם 43</t>
  </si>
  <si>
    <t>בבטחונות אחרים - גורם 17</t>
  </si>
  <si>
    <t>בבטחונות אחרים - גורם 3</t>
  </si>
  <si>
    <t>בבטחונות אחרים - גורם 70</t>
  </si>
  <si>
    <t>בבטחונות אחרים - גורם 31*</t>
  </si>
  <si>
    <t>בבטחונות אחרים - גורם 14*</t>
  </si>
  <si>
    <t>בשיעבוד כלי רכב - גורם 68</t>
  </si>
  <si>
    <t>בשיעבוד כלי רכב - גורם 01</t>
  </si>
  <si>
    <t>בבטחונות אחרים - גורם 88</t>
  </si>
  <si>
    <t>בבטחונות אחרים - גורם 91</t>
  </si>
  <si>
    <t>בבטחונות אחרים - גורם 93</t>
  </si>
  <si>
    <t>בבטחונות אחרים - גורם 87</t>
  </si>
  <si>
    <t>בבטחונות אחרים - גורם 58</t>
  </si>
  <si>
    <t>בבטחונות אחרים - גורם 79</t>
  </si>
  <si>
    <t>בבטחונות אחרים - גורם 86</t>
  </si>
  <si>
    <t>בבטחונות אחרים - גורם 65</t>
  </si>
  <si>
    <t>בבטחונות אחרים - גורם 84</t>
  </si>
  <si>
    <t>בבטחונות אחרים - גורם 07</t>
  </si>
  <si>
    <t>SLF I</t>
  </si>
  <si>
    <t>PCS III</t>
  </si>
  <si>
    <t>גורם 45</t>
  </si>
  <si>
    <t>גורם 46</t>
  </si>
  <si>
    <t>גורם 80</t>
  </si>
  <si>
    <t>גורם 83</t>
  </si>
  <si>
    <t>גורם 75</t>
  </si>
  <si>
    <t>גורם 42</t>
  </si>
  <si>
    <t>גורם 90</t>
  </si>
  <si>
    <t>גורם 48</t>
  </si>
  <si>
    <t xml:space="preserve">גורם 78 </t>
  </si>
  <si>
    <t xml:space="preserve">גורם 77 </t>
  </si>
  <si>
    <t>גורם 67</t>
  </si>
  <si>
    <t>גורם 88</t>
  </si>
  <si>
    <t>גורם 86</t>
  </si>
  <si>
    <t>גורם 87</t>
  </si>
  <si>
    <t>אמריקה ישראל*</t>
  </si>
  <si>
    <t>אנלייט Enlight מניה לא סחירה*</t>
  </si>
  <si>
    <t>הליוס*</t>
  </si>
  <si>
    <t>מניה לא סחירה BIG USA*</t>
  </si>
  <si>
    <t>פתאל אחזקות מניות ל.ס</t>
  </si>
  <si>
    <t>צים מניה</t>
  </si>
  <si>
    <t>תדהר מניות ל.ס*</t>
  </si>
  <si>
    <t xml:space="preserve"> Michelson Program*</t>
  </si>
  <si>
    <t>120 Wall Street*</t>
  </si>
  <si>
    <t>180 Livingston equity*</t>
  </si>
  <si>
    <t>820 Washington*</t>
  </si>
  <si>
    <t>Adgar Invest and Dev Poland</t>
  </si>
  <si>
    <t>BERO CENTER*</t>
  </si>
  <si>
    <t>Boulder Creek*</t>
  </si>
  <si>
    <t>Citymark Building*</t>
  </si>
  <si>
    <t>Data Center Atlanta*</t>
  </si>
  <si>
    <t>E.On Center*</t>
  </si>
  <si>
    <t>Edeka 1*</t>
  </si>
  <si>
    <t>Edeka 2*</t>
  </si>
  <si>
    <t>Fenwick*</t>
  </si>
  <si>
    <t>GLOBAL ENERGY HOLDINGS GROUP</t>
  </si>
  <si>
    <t>Hampton of Town Center  HG 3*</t>
  </si>
  <si>
    <t>IXI MOBILE INC לס</t>
  </si>
  <si>
    <t>MM Texas*</t>
  </si>
  <si>
    <t>Netto*</t>
  </si>
  <si>
    <t>North LaSalle   HG 4*</t>
  </si>
  <si>
    <t>Project Hush*</t>
  </si>
  <si>
    <t>Real*</t>
  </si>
  <si>
    <t>REAL GOLD MINING ל.ס</t>
  </si>
  <si>
    <t>RESERVOIR EXPLORATION TECH ל.ס</t>
  </si>
  <si>
    <t>S&amp;S Florida*</t>
  </si>
  <si>
    <t>Terraces*</t>
  </si>
  <si>
    <t>Town Center   HG 6*</t>
  </si>
  <si>
    <t>Walgreens*</t>
  </si>
  <si>
    <t>White Oak*</t>
  </si>
  <si>
    <t>white oak 2*</t>
  </si>
  <si>
    <t>הילטון</t>
  </si>
  <si>
    <t>פרויקט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</si>
</sst>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0.0000"/>
    <numFmt numFmtId="168" formatCode="#,###"/>
    <numFmt numFmtId="169" formatCode="0.0000"/>
    <numFmt numFmtId="170" formatCode="#,###.00"/>
  </numFmts>
  <fonts count="33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rgb="FF000000"/>
      <name val="David"/>
      <family val="2"/>
      <charset val="177"/>
    </font>
    <font>
      <sz val="11"/>
      <color indexed="8"/>
      <name val="Arial"/>
      <family val="2"/>
      <charset val="177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7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31" fillId="0" borderId="0"/>
  </cellStyleXfs>
  <cellXfs count="17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9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49" fontId="5" fillId="2" borderId="31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32" xfId="0" applyFont="1" applyFill="1" applyBorder="1" applyAlignment="1">
      <alignment horizontal="right"/>
    </xf>
    <xf numFmtId="0" fontId="27" fillId="0" borderId="32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32" xfId="0" applyNumberFormat="1" applyFont="1" applyFill="1" applyBorder="1" applyAlignment="1">
      <alignment horizontal="right"/>
    </xf>
    <xf numFmtId="10" fontId="27" fillId="0" borderId="32" xfId="0" applyNumberFormat="1" applyFont="1" applyFill="1" applyBorder="1" applyAlignment="1">
      <alignment horizontal="right"/>
    </xf>
    <xf numFmtId="2" fontId="27" fillId="0" borderId="32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32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7" fillId="0" borderId="33" xfId="0" applyFont="1" applyFill="1" applyBorder="1" applyAlignment="1">
      <alignment horizontal="right"/>
    </xf>
    <xf numFmtId="0" fontId="27" fillId="0" borderId="34" xfId="0" applyFont="1" applyFill="1" applyBorder="1" applyAlignment="1">
      <alignment horizontal="right" indent="1"/>
    </xf>
    <xf numFmtId="0" fontId="27" fillId="0" borderId="34" xfId="0" applyFont="1" applyFill="1" applyBorder="1" applyAlignment="1">
      <alignment horizontal="right" indent="2"/>
    </xf>
    <xf numFmtId="0" fontId="28" fillId="0" borderId="34" xfId="0" applyFont="1" applyFill="1" applyBorder="1" applyAlignment="1">
      <alignment horizontal="right" indent="3"/>
    </xf>
    <xf numFmtId="0" fontId="28" fillId="0" borderId="34" xfId="0" applyFont="1" applyFill="1" applyBorder="1" applyAlignment="1">
      <alignment horizontal="right" indent="2"/>
    </xf>
    <xf numFmtId="0" fontId="5" fillId="0" borderId="0" xfId="0" applyFont="1" applyAlignment="1">
      <alignment horizontal="right" readingOrder="2"/>
    </xf>
    <xf numFmtId="0" fontId="28" fillId="0" borderId="0" xfId="0" applyFont="1" applyFill="1" applyBorder="1" applyAlignment="1">
      <alignment horizontal="right" indent="1"/>
    </xf>
    <xf numFmtId="0" fontId="27" fillId="0" borderId="34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168" fontId="28" fillId="0" borderId="0" xfId="0" applyNumberFormat="1" applyFont="1" applyFill="1" applyBorder="1" applyAlignment="1">
      <alignment horizontal="right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2" fontId="5" fillId="0" borderId="16" xfId="7" applyNumberFormat="1" applyFont="1" applyBorder="1" applyAlignment="1">
      <alignment horizontal="right"/>
    </xf>
    <xf numFmtId="169" fontId="5" fillId="0" borderId="16" xfId="7" applyNumberFormat="1" applyFont="1" applyBorder="1" applyAlignment="1">
      <alignment horizontal="center"/>
    </xf>
    <xf numFmtId="0" fontId="5" fillId="0" borderId="17" xfId="7" applyFont="1" applyBorder="1" applyAlignment="1">
      <alignment horizontal="center"/>
    </xf>
    <xf numFmtId="169" fontId="5" fillId="0" borderId="17" xfId="7" applyNumberFormat="1" applyFont="1" applyBorder="1" applyAlignment="1">
      <alignment horizontal="center"/>
    </xf>
    <xf numFmtId="169" fontId="5" fillId="0" borderId="16" xfId="7" applyNumberFormat="1" applyFont="1" applyFill="1" applyBorder="1" applyAlignment="1">
      <alignment horizontal="center"/>
    </xf>
    <xf numFmtId="4" fontId="4" fillId="0" borderId="0" xfId="0" applyNumberFormat="1" applyFont="1" applyAlignment="1">
      <alignment horizontal="center"/>
    </xf>
    <xf numFmtId="0" fontId="29" fillId="0" borderId="0" xfId="0" applyFont="1" applyFill="1" applyBorder="1" applyAlignment="1">
      <alignment horizontal="right" indent="1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34" xfId="0" applyFont="1" applyFill="1" applyBorder="1" applyAlignment="1">
      <alignment horizontal="right" indent="1"/>
    </xf>
    <xf numFmtId="166" fontId="29" fillId="0" borderId="0" xfId="0" applyNumberFormat="1" applyFont="1" applyFill="1" applyBorder="1" applyAlignment="1">
      <alignment horizontal="right"/>
    </xf>
    <xf numFmtId="170" fontId="28" fillId="0" borderId="0" xfId="0" applyNumberFormat="1" applyFont="1" applyFill="1" applyBorder="1" applyAlignment="1">
      <alignment horizontal="right"/>
    </xf>
    <xf numFmtId="170" fontId="27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49" fontId="14" fillId="2" borderId="20" xfId="7" applyNumberFormat="1" applyFont="1" applyFill="1" applyBorder="1" applyAlignment="1">
      <alignment horizontal="center" vertical="center" wrapText="1" readingOrder="2"/>
    </xf>
    <xf numFmtId="0" fontId="5" fillId="2" borderId="18" xfId="15" applyFont="1" applyFill="1" applyBorder="1" applyAlignment="1">
      <alignment horizontal="center" vertical="center" wrapText="1"/>
    </xf>
    <xf numFmtId="0" fontId="5" fillId="2" borderId="4" xfId="15" applyFont="1" applyFill="1" applyBorder="1" applyAlignment="1">
      <alignment horizontal="center" vertical="center" wrapText="1"/>
    </xf>
    <xf numFmtId="0" fontId="9" fillId="2" borderId="1" xfId="15" applyFont="1" applyFill="1" applyBorder="1" applyAlignment="1">
      <alignment horizontal="center" vertical="center" wrapText="1"/>
    </xf>
    <xf numFmtId="3" fontId="9" fillId="2" borderId="2" xfId="15" applyNumberFormat="1" applyFont="1" applyFill="1" applyBorder="1" applyAlignment="1">
      <alignment horizontal="center" vertical="center" wrapText="1"/>
    </xf>
    <xf numFmtId="0" fontId="9" fillId="2" borderId="3" xfId="15" applyFont="1" applyFill="1" applyBorder="1" applyAlignment="1">
      <alignment horizontal="center" vertical="center" wrapText="1"/>
    </xf>
    <xf numFmtId="49" fontId="5" fillId="2" borderId="36" xfId="15" applyNumberFormat="1" applyFont="1" applyFill="1" applyBorder="1" applyAlignment="1">
      <alignment horizontal="center" wrapText="1"/>
    </xf>
    <xf numFmtId="49" fontId="5" fillId="2" borderId="35" xfId="15" applyNumberFormat="1" applyFont="1" applyFill="1" applyBorder="1" applyAlignment="1">
      <alignment horizontal="center" wrapText="1"/>
    </xf>
    <xf numFmtId="49" fontId="5" fillId="2" borderId="37" xfId="15" applyNumberFormat="1" applyFont="1" applyFill="1" applyBorder="1" applyAlignment="1">
      <alignment horizontal="center" wrapText="1"/>
    </xf>
    <xf numFmtId="0" fontId="5" fillId="0" borderId="0" xfId="15" applyFont="1" applyFill="1" applyBorder="1" applyAlignment="1">
      <alignment horizontal="right" wrapText="1"/>
    </xf>
    <xf numFmtId="4" fontId="5" fillId="0" borderId="0" xfId="12" applyNumberFormat="1" applyFont="1" applyFill="1" applyBorder="1" applyAlignment="1">
      <alignment horizontal="left" wrapText="1"/>
    </xf>
    <xf numFmtId="49" fontId="5" fillId="0" borderId="0" xfId="15" applyNumberFormat="1" applyFont="1" applyFill="1" applyBorder="1" applyAlignment="1">
      <alignment horizontal="center" wrapText="1"/>
    </xf>
    <xf numFmtId="0" fontId="30" fillId="0" borderId="0" xfId="15" applyFont="1" applyFill="1" applyBorder="1" applyAlignment="1">
      <alignment horizontal="right"/>
    </xf>
    <xf numFmtId="4" fontId="30" fillId="0" borderId="0" xfId="15" applyNumberFormat="1" applyFont="1" applyFill="1" applyBorder="1" applyAlignment="1">
      <alignment horizontal="right"/>
    </xf>
    <xf numFmtId="14" fontId="30" fillId="0" borderId="0" xfId="15" applyNumberFormat="1" applyFont="1" applyFill="1" applyBorder="1" applyAlignment="1">
      <alignment horizontal="right"/>
    </xf>
    <xf numFmtId="49" fontId="5" fillId="0" borderId="0" xfId="15" applyNumberFormat="1" applyFont="1" applyFill="1" applyBorder="1" applyAlignment="1">
      <alignment horizontal="left" wrapText="1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10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0" fontId="32" fillId="0" borderId="0" xfId="0" applyFont="1" applyFill="1" applyBorder="1" applyAlignment="1">
      <alignment horizontal="right" indent="3"/>
    </xf>
    <xf numFmtId="10" fontId="27" fillId="0" borderId="32" xfId="14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0" fontId="6" fillId="0" borderId="0" xfId="0" applyFont="1" applyFill="1" applyAlignment="1">
      <alignment horizontal="center" vertical="center" wrapText="1"/>
    </xf>
    <xf numFmtId="0" fontId="7" fillId="2" borderId="20" xfId="7" applyFont="1" applyFill="1" applyBorder="1" applyAlignment="1">
      <alignment horizontal="center" vertical="center" wrapText="1"/>
    </xf>
    <xf numFmtId="0" fontId="7" fillId="2" borderId="21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 readingOrder="2"/>
    </xf>
    <xf numFmtId="0" fontId="7" fillId="2" borderId="28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19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16" fillId="0" borderId="25" xfId="0" applyFont="1" applyBorder="1" applyAlignment="1">
      <alignment horizontal="center" readingOrder="2"/>
    </xf>
    <xf numFmtId="0" fontId="16" fillId="0" borderId="26" xfId="0" applyFont="1" applyBorder="1" applyAlignment="1">
      <alignment horizontal="center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20" fillId="2" borderId="26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7" fillId="2" borderId="26" xfId="0" applyFont="1" applyFill="1" applyBorder="1" applyAlignment="1">
      <alignment horizontal="center" vertical="center" wrapText="1" readingOrder="2"/>
    </xf>
    <xf numFmtId="0" fontId="7" fillId="2" borderId="24" xfId="15" applyFont="1" applyFill="1" applyBorder="1" applyAlignment="1">
      <alignment horizontal="center" vertical="center" wrapText="1" readingOrder="2"/>
    </xf>
    <xf numFmtId="0" fontId="7" fillId="2" borderId="25" xfId="15" applyFont="1" applyFill="1" applyBorder="1" applyAlignment="1">
      <alignment horizontal="center" vertical="center" wrapText="1" readingOrder="2"/>
    </xf>
    <xf numFmtId="0" fontId="7" fillId="2" borderId="26" xfId="15" applyFont="1" applyFill="1" applyBorder="1" applyAlignment="1">
      <alignment horizontal="center" vertical="center" wrapText="1" readingOrder="2"/>
    </xf>
  </cellXfs>
  <cellStyles count="17">
    <cellStyle name="Comma" xfId="12" builtinId="3"/>
    <cellStyle name="Comma 2" xfId="1"/>
    <cellStyle name="Comma 3" xfId="16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Normal_גיליון1" xfId="15"/>
    <cellStyle name="Percent" xfId="13" builtinId="5"/>
    <cellStyle name="Percent 2" xfId="8"/>
    <cellStyle name="Percent 3" xfId="14"/>
    <cellStyle name="Text" xfId="9"/>
    <cellStyle name="Total" xfId="10"/>
    <cellStyle name="היפר-קישור" xfId="11" builtinId="8"/>
  </cellStyles>
  <dxfs count="6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198120</xdr:colOff>
      <xdr:row>50</xdr:row>
      <xdr:rowOff>0</xdr:rowOff>
    </xdr:from>
    <xdr:to>
      <xdr:col>23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W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17" width="6.7109375" style="9" customWidth="1"/>
    <col min="18" max="20" width="7.7109375" style="9" customWidth="1"/>
    <col min="21" max="21" width="7.140625" style="9" customWidth="1"/>
    <col min="22" max="22" width="6" style="9" customWidth="1"/>
    <col min="23" max="23" width="7.85546875" style="9" customWidth="1"/>
    <col min="24" max="24" width="8.140625" style="9" customWidth="1"/>
    <col min="25" max="25" width="6.28515625" style="9" customWidth="1"/>
    <col min="26" max="26" width="8" style="9" customWidth="1"/>
    <col min="27" max="27" width="8.7109375" style="9" customWidth="1"/>
    <col min="28" max="28" width="10" style="9" customWidth="1"/>
    <col min="29" max="29" width="9.5703125" style="9" customWidth="1"/>
    <col min="30" max="30" width="6.140625" style="9" customWidth="1"/>
    <col min="31" max="32" width="5.7109375" style="9" customWidth="1"/>
    <col min="33" max="33" width="6.85546875" style="9" customWidth="1"/>
    <col min="34" max="34" width="6.42578125" style="9" customWidth="1"/>
    <col min="35" max="35" width="6.7109375" style="9" customWidth="1"/>
    <col min="36" max="36" width="7.28515625" style="9" customWidth="1"/>
    <col min="37" max="48" width="5.7109375" style="9" customWidth="1"/>
    <col min="49" max="16384" width="9.140625" style="9"/>
  </cols>
  <sheetData>
    <row r="1" spans="1:23">
      <c r="B1" s="57" t="s">
        <v>203</v>
      </c>
      <c r="C1" s="79" t="s" vm="1">
        <v>267</v>
      </c>
    </row>
    <row r="2" spans="1:23">
      <c r="B2" s="57" t="s">
        <v>202</v>
      </c>
      <c r="C2" s="79" t="s">
        <v>268</v>
      </c>
    </row>
    <row r="3" spans="1:23">
      <c r="B3" s="57" t="s">
        <v>204</v>
      </c>
      <c r="C3" s="79" t="s">
        <v>269</v>
      </c>
    </row>
    <row r="4" spans="1:23">
      <c r="B4" s="57" t="s">
        <v>205</v>
      </c>
      <c r="C4" s="79">
        <v>17011</v>
      </c>
    </row>
    <row r="6" spans="1:23" ht="26.25" customHeight="1">
      <c r="B6" s="160" t="s">
        <v>219</v>
      </c>
      <c r="C6" s="161"/>
      <c r="D6" s="162"/>
    </row>
    <row r="7" spans="1:23" s="10" customFormat="1">
      <c r="B7" s="23"/>
      <c r="C7" s="24" t="s">
        <v>134</v>
      </c>
      <c r="D7" s="25" t="s">
        <v>132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</row>
    <row r="8" spans="1:23" s="10" customFormat="1">
      <c r="B8" s="23"/>
      <c r="C8" s="26" t="s">
        <v>23</v>
      </c>
      <c r="D8" s="27" t="s">
        <v>20</v>
      </c>
    </row>
    <row r="9" spans="1:23" s="11" customFormat="1" ht="18" customHeight="1">
      <c r="B9" s="37"/>
      <c r="C9" s="20" t="s">
        <v>1</v>
      </c>
      <c r="D9" s="28" t="s">
        <v>2</v>
      </c>
    </row>
    <row r="10" spans="1:23" s="11" customFormat="1" ht="18" customHeight="1">
      <c r="B10" s="67" t="s">
        <v>218</v>
      </c>
      <c r="C10" s="117">
        <v>2146840.0977026871</v>
      </c>
      <c r="D10" s="118">
        <v>0.99131441685798538</v>
      </c>
      <c r="W10" s="66"/>
    </row>
    <row r="11" spans="1:23">
      <c r="A11" s="45" t="s">
        <v>165</v>
      </c>
      <c r="B11" s="29" t="s">
        <v>220</v>
      </c>
      <c r="C11" s="117">
        <v>126855.72541730154</v>
      </c>
      <c r="D11" s="118">
        <v>5.857628129906696E-2</v>
      </c>
    </row>
    <row r="12" spans="1:23">
      <c r="B12" s="29" t="s">
        <v>221</v>
      </c>
      <c r="C12" s="117">
        <v>859617.7227937188</v>
      </c>
      <c r="D12" s="118">
        <v>0.39693288871580318</v>
      </c>
    </row>
    <row r="13" spans="1:23">
      <c r="A13" s="55" t="s">
        <v>165</v>
      </c>
      <c r="B13" s="30" t="s">
        <v>87</v>
      </c>
      <c r="C13" s="117" vm="2">
        <v>179690.07629466557</v>
      </c>
      <c r="D13" s="118">
        <v>8.2972813572761109E-2</v>
      </c>
    </row>
    <row r="14" spans="1:23">
      <c r="A14" s="55" t="s">
        <v>165</v>
      </c>
      <c r="B14" s="30" t="s">
        <v>88</v>
      </c>
      <c r="C14" s="117" t="s" vm="3">
        <v>2119</v>
      </c>
      <c r="D14" s="118"/>
    </row>
    <row r="15" spans="1:23">
      <c r="A15" s="55" t="s">
        <v>165</v>
      </c>
      <c r="B15" s="30" t="s">
        <v>89</v>
      </c>
      <c r="C15" s="117" vm="4">
        <v>206354.94921834499</v>
      </c>
      <c r="D15" s="118">
        <v>9.5285455292661692E-2</v>
      </c>
    </row>
    <row r="16" spans="1:23">
      <c r="A16" s="55" t="s">
        <v>165</v>
      </c>
      <c r="B16" s="30" t="s">
        <v>90</v>
      </c>
      <c r="C16" s="117" vm="5">
        <v>260313.34064301432</v>
      </c>
      <c r="D16" s="118">
        <v>0.12020101904935687</v>
      </c>
    </row>
    <row r="17" spans="1:4">
      <c r="A17" s="55" t="s">
        <v>165</v>
      </c>
      <c r="B17" s="30" t="s">
        <v>91</v>
      </c>
      <c r="C17" s="117" vm="6">
        <v>85838.087132202098</v>
      </c>
      <c r="D17" s="118">
        <v>3.9636176621035059E-2</v>
      </c>
    </row>
    <row r="18" spans="1:4">
      <c r="A18" s="55" t="s">
        <v>165</v>
      </c>
      <c r="B18" s="30" t="s">
        <v>92</v>
      </c>
      <c r="C18" s="117" vm="7">
        <v>127378.47779390278</v>
      </c>
      <c r="D18" s="118">
        <v>5.8817664887870859E-2</v>
      </c>
    </row>
    <row r="19" spans="1:4">
      <c r="A19" s="55" t="s">
        <v>165</v>
      </c>
      <c r="B19" s="30" t="s">
        <v>93</v>
      </c>
      <c r="C19" s="117" vm="8">
        <v>79.018701041409997</v>
      </c>
      <c r="D19" s="118">
        <v>3.6487290146836534E-5</v>
      </c>
    </row>
    <row r="20" spans="1:4">
      <c r="A20" s="55" t="s">
        <v>165</v>
      </c>
      <c r="B20" s="30" t="s">
        <v>94</v>
      </c>
      <c r="C20" s="117" vm="9">
        <v>222.47911687910999</v>
      </c>
      <c r="D20" s="118">
        <v>1.0273087234028257E-4</v>
      </c>
    </row>
    <row r="21" spans="1:4">
      <c r="A21" s="55" t="s">
        <v>165</v>
      </c>
      <c r="B21" s="30" t="s">
        <v>95</v>
      </c>
      <c r="C21" s="117" vm="10">
        <v>-258.70610633140006</v>
      </c>
      <c r="D21" s="118">
        <v>-1.1945887036950084E-4</v>
      </c>
    </row>
    <row r="22" spans="1:4">
      <c r="A22" s="55" t="s">
        <v>165</v>
      </c>
      <c r="B22" s="30" t="s">
        <v>96</v>
      </c>
      <c r="C22" s="117" t="s" vm="11">
        <v>2119</v>
      </c>
      <c r="D22" s="118"/>
    </row>
    <row r="23" spans="1:4">
      <c r="B23" s="29" t="s">
        <v>222</v>
      </c>
      <c r="C23" s="117">
        <v>875308.03471236373</v>
      </c>
      <c r="D23" s="118">
        <v>0.40417797065115346</v>
      </c>
    </row>
    <row r="24" spans="1:4">
      <c r="A24" s="55" t="s">
        <v>165</v>
      </c>
      <c r="B24" s="30" t="s">
        <v>97</v>
      </c>
      <c r="C24" s="117" vm="12">
        <v>773374.86361000012</v>
      </c>
      <c r="D24" s="118">
        <v>0.35710980652567659</v>
      </c>
    </row>
    <row r="25" spans="1:4">
      <c r="A25" s="55" t="s">
        <v>165</v>
      </c>
      <c r="B25" s="30" t="s">
        <v>98</v>
      </c>
      <c r="C25" s="117" t="s" vm="13">
        <v>2119</v>
      </c>
      <c r="D25" s="118"/>
    </row>
    <row r="26" spans="1:4">
      <c r="A26" s="55" t="s">
        <v>165</v>
      </c>
      <c r="B26" s="30" t="s">
        <v>89</v>
      </c>
      <c r="C26" s="117" vm="14">
        <v>31087.101371990429</v>
      </c>
      <c r="D26" s="118">
        <v>1.4354628368156921E-2</v>
      </c>
    </row>
    <row r="27" spans="1:4">
      <c r="A27" s="55" t="s">
        <v>165</v>
      </c>
      <c r="B27" s="30" t="s">
        <v>99</v>
      </c>
      <c r="C27" s="117">
        <v>29574.810253184318</v>
      </c>
      <c r="D27" s="118">
        <v>1.3656320194128021E-2</v>
      </c>
    </row>
    <row r="28" spans="1:4">
      <c r="A28" s="55" t="s">
        <v>165</v>
      </c>
      <c r="B28" s="30" t="s">
        <v>100</v>
      </c>
      <c r="C28" s="117" vm="15">
        <v>39700.143140821143</v>
      </c>
      <c r="D28" s="118">
        <v>1.8331744543496935E-2</v>
      </c>
    </row>
    <row r="29" spans="1:4">
      <c r="A29" s="55" t="s">
        <v>165</v>
      </c>
      <c r="B29" s="30" t="s">
        <v>101</v>
      </c>
      <c r="C29" s="117" vm="16">
        <v>14.784772639909999</v>
      </c>
      <c r="D29" s="118">
        <v>6.826944532848024E-6</v>
      </c>
    </row>
    <row r="30" spans="1:4">
      <c r="A30" s="55" t="s">
        <v>165</v>
      </c>
      <c r="B30" s="30" t="s">
        <v>247</v>
      </c>
      <c r="C30" s="117" t="s" vm="17">
        <v>2119</v>
      </c>
      <c r="D30" s="118"/>
    </row>
    <row r="31" spans="1:4">
      <c r="A31" s="55" t="s">
        <v>165</v>
      </c>
      <c r="B31" s="30" t="s">
        <v>128</v>
      </c>
      <c r="C31" s="117" vm="18">
        <v>1556.33156372798</v>
      </c>
      <c r="D31" s="118">
        <v>7.1864407516220204E-4</v>
      </c>
    </row>
    <row r="32" spans="1:4">
      <c r="A32" s="55" t="s">
        <v>165</v>
      </c>
      <c r="B32" s="30" t="s">
        <v>102</v>
      </c>
      <c r="C32" s="117" t="s" vm="19">
        <v>2119</v>
      </c>
      <c r="D32" s="118"/>
    </row>
    <row r="33" spans="1:4">
      <c r="A33" s="55" t="s">
        <v>165</v>
      </c>
      <c r="B33" s="29" t="s">
        <v>223</v>
      </c>
      <c r="C33" s="117">
        <v>121684.86010316534</v>
      </c>
      <c r="D33" s="118">
        <v>5.618860774153496E-2</v>
      </c>
    </row>
    <row r="34" spans="1:4">
      <c r="A34" s="55" t="s">
        <v>165</v>
      </c>
      <c r="B34" s="29" t="s">
        <v>224</v>
      </c>
      <c r="C34" s="117" vm="20">
        <v>43182.883361806504</v>
      </c>
      <c r="D34" s="118">
        <v>1.9939917688263715E-2</v>
      </c>
    </row>
    <row r="35" spans="1:4">
      <c r="A35" s="55" t="s">
        <v>165</v>
      </c>
      <c r="B35" s="29" t="s">
        <v>225</v>
      </c>
      <c r="C35" s="117">
        <v>120190.87131433121</v>
      </c>
      <c r="D35" s="118">
        <v>5.5498750762163145E-2</v>
      </c>
    </row>
    <row r="36" spans="1:4">
      <c r="A36" s="55" t="s">
        <v>165</v>
      </c>
      <c r="B36" s="56" t="s">
        <v>226</v>
      </c>
      <c r="C36" s="117" t="s" vm="21">
        <v>2119</v>
      </c>
      <c r="D36" s="118"/>
    </row>
    <row r="37" spans="1:4">
      <c r="A37" s="55" t="s">
        <v>165</v>
      </c>
      <c r="B37" s="29" t="s">
        <v>227</v>
      </c>
      <c r="C37" s="117">
        <v>0</v>
      </c>
      <c r="D37" s="118">
        <v>0</v>
      </c>
    </row>
    <row r="38" spans="1:4">
      <c r="A38" s="55"/>
      <c r="B38" s="68" t="s">
        <v>229</v>
      </c>
      <c r="C38" s="117">
        <v>18809.933401663431</v>
      </c>
      <c r="D38" s="118">
        <v>8.6855831420146416E-3</v>
      </c>
    </row>
    <row r="39" spans="1:4">
      <c r="A39" s="55" t="s">
        <v>165</v>
      </c>
      <c r="B39" s="69" t="s">
        <v>231</v>
      </c>
      <c r="C39" s="117" t="s" vm="22">
        <v>2119</v>
      </c>
      <c r="D39" s="118"/>
    </row>
    <row r="40" spans="1:4">
      <c r="A40" s="55" t="s">
        <v>165</v>
      </c>
      <c r="B40" s="69" t="s">
        <v>230</v>
      </c>
      <c r="C40" s="117" vm="23">
        <v>17943.779362402012</v>
      </c>
      <c r="D40" s="118">
        <v>8.2856320756737271E-3</v>
      </c>
    </row>
    <row r="41" spans="1:4">
      <c r="A41" s="55" t="s">
        <v>165</v>
      </c>
      <c r="B41" s="69" t="s">
        <v>232</v>
      </c>
      <c r="C41" s="117" vm="24">
        <v>866.15403926142005</v>
      </c>
      <c r="D41" s="118">
        <v>3.999510663409147E-4</v>
      </c>
    </row>
    <row r="42" spans="1:4">
      <c r="B42" s="69" t="s">
        <v>103</v>
      </c>
      <c r="C42" s="117">
        <v>2165650.0311043505</v>
      </c>
      <c r="D42" s="118">
        <v>1</v>
      </c>
    </row>
    <row r="43" spans="1:4">
      <c r="A43" s="55" t="s">
        <v>165</v>
      </c>
      <c r="B43" s="29" t="s">
        <v>228</v>
      </c>
      <c r="C43" s="117">
        <v>57667.280424461009</v>
      </c>
      <c r="D43" s="118"/>
    </row>
    <row r="44" spans="1:4">
      <c r="B44" s="6" t="s">
        <v>133</v>
      </c>
    </row>
    <row r="45" spans="1:4">
      <c r="C45" s="65" t="s">
        <v>210</v>
      </c>
      <c r="D45" s="36" t="s">
        <v>127</v>
      </c>
    </row>
    <row r="46" spans="1:4">
      <c r="C46" s="65" t="s">
        <v>1</v>
      </c>
      <c r="D46" s="65" t="s">
        <v>2</v>
      </c>
    </row>
    <row r="47" spans="1:4">
      <c r="C47" s="119" t="s">
        <v>191</v>
      </c>
      <c r="D47" s="123">
        <v>2.7768000000000002</v>
      </c>
    </row>
    <row r="48" spans="1:4">
      <c r="C48" s="119" t="s">
        <v>200</v>
      </c>
      <c r="D48" s="123">
        <v>1.1814</v>
      </c>
    </row>
    <row r="49" spans="2:4">
      <c r="C49" s="119" t="s">
        <v>196</v>
      </c>
      <c r="D49" s="123">
        <v>2.8511000000000002</v>
      </c>
    </row>
    <row r="50" spans="2:4">
      <c r="B50" s="12"/>
      <c r="C50" s="119" t="s">
        <v>1525</v>
      </c>
      <c r="D50" s="123">
        <v>3.7671999999999999</v>
      </c>
    </row>
    <row r="51" spans="2:4">
      <c r="C51" s="119" t="s">
        <v>189</v>
      </c>
      <c r="D51" s="123">
        <v>4.0438000000000001</v>
      </c>
    </row>
    <row r="52" spans="2:4">
      <c r="C52" s="119" t="s">
        <v>190</v>
      </c>
      <c r="D52" s="123">
        <v>4.7252000000000001</v>
      </c>
    </row>
    <row r="53" spans="2:4">
      <c r="C53" s="119" t="s">
        <v>192</v>
      </c>
      <c r="D53" s="123">
        <v>0.49590000000000001</v>
      </c>
    </row>
    <row r="54" spans="2:4">
      <c r="C54" s="119" t="s">
        <v>197</v>
      </c>
      <c r="D54" s="123">
        <v>3.2864</v>
      </c>
    </row>
    <row r="55" spans="2:4">
      <c r="C55" s="119" t="s">
        <v>198</v>
      </c>
      <c r="D55" s="123">
        <v>0.18540000000000001</v>
      </c>
    </row>
    <row r="56" spans="2:4">
      <c r="C56" s="119" t="s">
        <v>195</v>
      </c>
      <c r="D56" s="123">
        <v>0.54400000000000004</v>
      </c>
    </row>
    <row r="57" spans="2:4">
      <c r="C57" s="119" t="s">
        <v>2120</v>
      </c>
      <c r="D57" s="123">
        <v>2.6753999999999998</v>
      </c>
    </row>
    <row r="58" spans="2:4">
      <c r="C58" s="119" t="s">
        <v>194</v>
      </c>
      <c r="D58" s="123">
        <v>0.42270000000000002</v>
      </c>
    </row>
    <row r="59" spans="2:4">
      <c r="C59" s="119" t="s">
        <v>187</v>
      </c>
      <c r="D59" s="123">
        <v>3.8450000000000002</v>
      </c>
    </row>
    <row r="60" spans="2:4">
      <c r="C60" s="119" t="s">
        <v>201</v>
      </c>
      <c r="D60" s="123">
        <v>0.28220000000000001</v>
      </c>
    </row>
    <row r="61" spans="2:4">
      <c r="C61" s="119" t="s">
        <v>2399</v>
      </c>
      <c r="D61" s="123">
        <v>0.4456</v>
      </c>
    </row>
    <row r="62" spans="2:4">
      <c r="C62" s="119" t="s">
        <v>188</v>
      </c>
      <c r="D62" s="120">
        <v>1</v>
      </c>
    </row>
    <row r="63" spans="2:4">
      <c r="C63" s="121"/>
      <c r="D63" s="122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D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28515625" style="2" bestFit="1" customWidth="1"/>
    <col min="3" max="3" width="29.42578125" style="2" bestFit="1" customWidth="1"/>
    <col min="4" max="4" width="6.42578125" style="2" bestFit="1" customWidth="1"/>
    <col min="5" max="5" width="13.42578125" style="2" bestFit="1" customWidth="1"/>
    <col min="6" max="6" width="12" style="1" bestFit="1" customWidth="1"/>
    <col min="7" max="7" width="10.140625" style="1" bestFit="1" customWidth="1"/>
    <col min="8" max="8" width="8.42578125" style="1" bestFit="1" customWidth="1"/>
    <col min="9" max="10" width="6.85546875" style="1" bestFit="1" customWidth="1"/>
    <col min="11" max="11" width="9.140625" style="1" bestFit="1" customWidth="1"/>
    <col min="12" max="12" width="10.28515625" style="1" customWidth="1"/>
    <col min="13" max="13" width="7.7109375" style="1" customWidth="1"/>
    <col min="14" max="14" width="6.28515625" style="1" customWidth="1"/>
    <col min="15" max="15" width="8" style="1" customWidth="1"/>
    <col min="16" max="16" width="8.7109375" style="1" customWidth="1"/>
    <col min="17" max="17" width="10" style="1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56">
      <c r="B1" s="57" t="s">
        <v>203</v>
      </c>
      <c r="C1" s="79" t="s" vm="1">
        <v>267</v>
      </c>
    </row>
    <row r="2" spans="2:56">
      <c r="B2" s="57" t="s">
        <v>202</v>
      </c>
      <c r="C2" s="79" t="s">
        <v>268</v>
      </c>
    </row>
    <row r="3" spans="2:56">
      <c r="B3" s="57" t="s">
        <v>204</v>
      </c>
      <c r="C3" s="79" t="s">
        <v>269</v>
      </c>
    </row>
    <row r="4" spans="2:56">
      <c r="B4" s="57" t="s">
        <v>205</v>
      </c>
      <c r="C4" s="79">
        <v>17011</v>
      </c>
    </row>
    <row r="6" spans="2:56" ht="26.25" customHeight="1">
      <c r="B6" s="173" t="s">
        <v>234</v>
      </c>
      <c r="C6" s="174"/>
      <c r="D6" s="174"/>
      <c r="E6" s="174"/>
      <c r="F6" s="174"/>
      <c r="G6" s="174"/>
      <c r="H6" s="174"/>
      <c r="I6" s="174"/>
      <c r="J6" s="174"/>
      <c r="K6" s="174"/>
      <c r="L6" s="175"/>
    </row>
    <row r="7" spans="2:56" ht="26.25" customHeight="1">
      <c r="B7" s="173" t="s">
        <v>116</v>
      </c>
      <c r="C7" s="174"/>
      <c r="D7" s="174"/>
      <c r="E7" s="174"/>
      <c r="F7" s="174"/>
      <c r="G7" s="174"/>
      <c r="H7" s="174"/>
      <c r="I7" s="174"/>
      <c r="J7" s="174"/>
      <c r="K7" s="174"/>
      <c r="L7" s="175"/>
      <c r="BD7" s="3"/>
    </row>
    <row r="8" spans="2:56" s="3" customFormat="1" ht="63">
      <c r="B8" s="23" t="s">
        <v>140</v>
      </c>
      <c r="C8" s="31" t="s">
        <v>59</v>
      </c>
      <c r="D8" s="71" t="s">
        <v>143</v>
      </c>
      <c r="E8" s="71" t="s">
        <v>80</v>
      </c>
      <c r="F8" s="31" t="s">
        <v>125</v>
      </c>
      <c r="G8" s="31" t="s">
        <v>0</v>
      </c>
      <c r="H8" s="31" t="s">
        <v>129</v>
      </c>
      <c r="I8" s="31" t="s">
        <v>76</v>
      </c>
      <c r="J8" s="31" t="s">
        <v>73</v>
      </c>
      <c r="K8" s="71" t="s">
        <v>206</v>
      </c>
      <c r="L8" s="32" t="s">
        <v>208</v>
      </c>
      <c r="AZ8" s="1"/>
      <c r="BA8" s="1"/>
    </row>
    <row r="9" spans="2:56" s="3" customFormat="1" ht="20.25">
      <c r="B9" s="16"/>
      <c r="C9" s="17"/>
      <c r="D9" s="17"/>
      <c r="E9" s="17"/>
      <c r="F9" s="17"/>
      <c r="G9" s="17" t="s">
        <v>22</v>
      </c>
      <c r="H9" s="17" t="s">
        <v>77</v>
      </c>
      <c r="I9" s="17" t="s">
        <v>23</v>
      </c>
      <c r="J9" s="17" t="s">
        <v>20</v>
      </c>
      <c r="K9" s="33" t="s">
        <v>20</v>
      </c>
      <c r="L9" s="18" t="s">
        <v>20</v>
      </c>
      <c r="AY9" s="1"/>
      <c r="AZ9" s="1"/>
      <c r="BA9" s="1"/>
      <c r="BC9" s="4"/>
    </row>
    <row r="10" spans="2:5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AY10" s="1"/>
      <c r="AZ10" s="3"/>
      <c r="BA10" s="1"/>
    </row>
    <row r="11" spans="2:56" s="4" customFormat="1" ht="18" customHeight="1">
      <c r="B11" s="130" t="s">
        <v>62</v>
      </c>
      <c r="C11" s="126"/>
      <c r="D11" s="126"/>
      <c r="E11" s="126"/>
      <c r="F11" s="126"/>
      <c r="G11" s="127"/>
      <c r="H11" s="128"/>
      <c r="I11" s="127">
        <v>79.018701041409997</v>
      </c>
      <c r="J11" s="126"/>
      <c r="K11" s="129">
        <v>1</v>
      </c>
      <c r="L11" s="129">
        <v>3.6487290146836534E-5</v>
      </c>
      <c r="AY11" s="1"/>
      <c r="AZ11" s="3"/>
      <c r="BA11" s="1"/>
      <c r="BC11" s="1"/>
    </row>
    <row r="12" spans="2:56" s="4" customFormat="1" ht="18" customHeight="1">
      <c r="B12" s="125" t="s">
        <v>30</v>
      </c>
      <c r="C12" s="126"/>
      <c r="D12" s="126"/>
      <c r="E12" s="126"/>
      <c r="F12" s="126"/>
      <c r="G12" s="127"/>
      <c r="H12" s="128"/>
      <c r="I12" s="127">
        <v>78.775369030020002</v>
      </c>
      <c r="J12" s="126"/>
      <c r="K12" s="129">
        <v>0.99692057692441094</v>
      </c>
      <c r="L12" s="129">
        <v>3.6374930343592652E-5</v>
      </c>
      <c r="AY12" s="1"/>
      <c r="AZ12" s="3"/>
      <c r="BA12" s="1"/>
      <c r="BC12" s="1"/>
    </row>
    <row r="13" spans="2:56">
      <c r="B13" s="102" t="s">
        <v>1697</v>
      </c>
      <c r="C13" s="83"/>
      <c r="D13" s="83"/>
      <c r="E13" s="83"/>
      <c r="F13" s="83"/>
      <c r="G13" s="92"/>
      <c r="H13" s="94"/>
      <c r="I13" s="92">
        <v>78.775369030020002</v>
      </c>
      <c r="J13" s="83"/>
      <c r="K13" s="93">
        <v>0.99692057692441094</v>
      </c>
      <c r="L13" s="93">
        <v>3.6374930343592652E-5</v>
      </c>
      <c r="AZ13" s="3"/>
    </row>
    <row r="14" spans="2:56" ht="19.5" customHeight="1">
      <c r="B14" s="88" t="s">
        <v>1698</v>
      </c>
      <c r="C14" s="85" t="s">
        <v>1699</v>
      </c>
      <c r="D14" s="98" t="s">
        <v>144</v>
      </c>
      <c r="E14" s="98" t="s">
        <v>1150</v>
      </c>
      <c r="F14" s="98" t="s">
        <v>188</v>
      </c>
      <c r="G14" s="95">
        <v>12607.268348999998</v>
      </c>
      <c r="H14" s="97">
        <v>134.1</v>
      </c>
      <c r="I14" s="95">
        <v>16.906346785770001</v>
      </c>
      <c r="J14" s="96">
        <v>1.9582122865381244E-3</v>
      </c>
      <c r="K14" s="96">
        <v>0.21395374212631232</v>
      </c>
      <c r="L14" s="96">
        <v>7.8065922669641992E-6</v>
      </c>
      <c r="AZ14" s="4"/>
    </row>
    <row r="15" spans="2:56">
      <c r="B15" s="88" t="s">
        <v>1700</v>
      </c>
      <c r="C15" s="85" t="s">
        <v>1701</v>
      </c>
      <c r="D15" s="98" t="s">
        <v>144</v>
      </c>
      <c r="E15" s="98" t="s">
        <v>1136</v>
      </c>
      <c r="F15" s="98" t="s">
        <v>188</v>
      </c>
      <c r="G15" s="95">
        <v>1324.6293405800002</v>
      </c>
      <c r="H15" s="97">
        <v>4550</v>
      </c>
      <c r="I15" s="95">
        <v>60.270634996390001</v>
      </c>
      <c r="J15" s="96">
        <v>5.7998468437377409E-4</v>
      </c>
      <c r="K15" s="96">
        <v>0.76273887322957878</v>
      </c>
      <c r="L15" s="96">
        <v>2.7830274573798806E-5</v>
      </c>
    </row>
    <row r="16" spans="2:56">
      <c r="B16" s="88" t="s">
        <v>1702</v>
      </c>
      <c r="C16" s="85" t="s">
        <v>1703</v>
      </c>
      <c r="D16" s="98" t="s">
        <v>144</v>
      </c>
      <c r="E16" s="98" t="s">
        <v>1089</v>
      </c>
      <c r="F16" s="98" t="s">
        <v>188</v>
      </c>
      <c r="G16" s="95">
        <v>55116.800843000005</v>
      </c>
      <c r="H16" s="97">
        <v>2.9</v>
      </c>
      <c r="I16" s="95">
        <v>1.5983872478600001</v>
      </c>
      <c r="J16" s="96">
        <v>1.563042916497696E-3</v>
      </c>
      <c r="K16" s="96">
        <v>2.0227961568519841E-2</v>
      </c>
      <c r="L16" s="96">
        <v>7.3806350282964201E-7</v>
      </c>
    </row>
    <row r="17" spans="2:52">
      <c r="B17" s="84"/>
      <c r="C17" s="85"/>
      <c r="D17" s="85"/>
      <c r="E17" s="85"/>
      <c r="F17" s="85"/>
      <c r="G17" s="95"/>
      <c r="H17" s="97"/>
      <c r="I17" s="85"/>
      <c r="J17" s="85"/>
      <c r="K17" s="96"/>
      <c r="L17" s="85"/>
    </row>
    <row r="18" spans="2:52">
      <c r="B18" s="125" t="s">
        <v>54</v>
      </c>
      <c r="C18" s="126"/>
      <c r="D18" s="126"/>
      <c r="E18" s="126"/>
      <c r="F18" s="126"/>
      <c r="G18" s="127"/>
      <c r="H18" s="128"/>
      <c r="I18" s="127">
        <v>0.24333201139000002</v>
      </c>
      <c r="J18" s="126"/>
      <c r="K18" s="129">
        <v>3.0794230755891712E-3</v>
      </c>
      <c r="L18" s="129">
        <v>1.1235980324388582E-7</v>
      </c>
    </row>
    <row r="19" spans="2:52" ht="20.25">
      <c r="B19" s="102" t="s">
        <v>1704</v>
      </c>
      <c r="C19" s="83"/>
      <c r="D19" s="83"/>
      <c r="E19" s="83"/>
      <c r="F19" s="83"/>
      <c r="G19" s="92"/>
      <c r="H19" s="94"/>
      <c r="I19" s="92">
        <v>0.24333201139000002</v>
      </c>
      <c r="J19" s="83"/>
      <c r="K19" s="93">
        <v>3.0794230755891712E-3</v>
      </c>
      <c r="L19" s="93">
        <v>1.1235980324388582E-7</v>
      </c>
      <c r="AY19" s="4"/>
    </row>
    <row r="20" spans="2:52">
      <c r="B20" s="88" t="s">
        <v>1705</v>
      </c>
      <c r="C20" s="85" t="s">
        <v>1706</v>
      </c>
      <c r="D20" s="98" t="s">
        <v>32</v>
      </c>
      <c r="E20" s="98" t="s">
        <v>1089</v>
      </c>
      <c r="F20" s="98" t="s">
        <v>187</v>
      </c>
      <c r="G20" s="95">
        <v>2109.5113000000001</v>
      </c>
      <c r="H20" s="97">
        <v>3</v>
      </c>
      <c r="I20" s="95">
        <v>0.24333201139000002</v>
      </c>
      <c r="J20" s="96">
        <v>2.2929470652173915E-4</v>
      </c>
      <c r="K20" s="96">
        <v>3.0794230755891712E-3</v>
      </c>
      <c r="L20" s="96">
        <v>1.1235980324388582E-7</v>
      </c>
      <c r="AZ20" s="3"/>
    </row>
    <row r="21" spans="2:52">
      <c r="B21" s="84"/>
      <c r="C21" s="85"/>
      <c r="D21" s="85"/>
      <c r="E21" s="85"/>
      <c r="F21" s="85"/>
      <c r="G21" s="95"/>
      <c r="H21" s="97"/>
      <c r="I21" s="85"/>
      <c r="J21" s="85"/>
      <c r="K21" s="96"/>
      <c r="L21" s="85"/>
    </row>
    <row r="22" spans="2:52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2">
      <c r="B23" s="154" t="s">
        <v>2400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2">
      <c r="B24" s="154" t="s">
        <v>136</v>
      </c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2">
      <c r="B25" s="100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</row>
    <row r="117" spans="2:12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</row>
    <row r="118" spans="2:12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</row>
    <row r="119" spans="2:12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</row>
    <row r="120" spans="2:12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D1:XFD2 B25:B1048576 A1:A1048576 B1:B22 D3:XFD1048576 D1:AB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3" width="29.42578125" style="2" bestFit="1" customWidth="1"/>
    <col min="4" max="4" width="6.42578125" style="2" bestFit="1" customWidth="1"/>
    <col min="5" max="5" width="6.42578125" style="2" customWidth="1"/>
    <col min="6" max="6" width="12" style="1" bestFit="1" customWidth="1"/>
    <col min="7" max="7" width="7.7109375" style="1" bestFit="1" customWidth="1"/>
    <col min="8" max="8" width="10.7109375" style="1" bestFit="1" customWidth="1"/>
    <col min="9" max="9" width="7.28515625" style="1" bestFit="1" customWidth="1"/>
    <col min="10" max="10" width="6.28515625" style="1" bestFit="1" customWidth="1"/>
    <col min="11" max="11" width="9.140625" style="1" bestFit="1"/>
    <col min="12" max="12" width="9.8554687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203</v>
      </c>
      <c r="C1" s="79" t="s" vm="1">
        <v>267</v>
      </c>
    </row>
    <row r="2" spans="2:61">
      <c r="B2" s="57" t="s">
        <v>202</v>
      </c>
      <c r="C2" s="79" t="s">
        <v>268</v>
      </c>
    </row>
    <row r="3" spans="2:61">
      <c r="B3" s="57" t="s">
        <v>204</v>
      </c>
      <c r="C3" s="79" t="s">
        <v>269</v>
      </c>
    </row>
    <row r="4" spans="2:61">
      <c r="B4" s="57" t="s">
        <v>205</v>
      </c>
      <c r="C4" s="79">
        <v>17011</v>
      </c>
    </row>
    <row r="6" spans="2:61" ht="26.25" customHeight="1">
      <c r="B6" s="173" t="s">
        <v>234</v>
      </c>
      <c r="C6" s="174"/>
      <c r="D6" s="174"/>
      <c r="E6" s="174"/>
      <c r="F6" s="174"/>
      <c r="G6" s="174"/>
      <c r="H6" s="174"/>
      <c r="I6" s="174"/>
      <c r="J6" s="174"/>
      <c r="K6" s="174"/>
      <c r="L6" s="175"/>
    </row>
    <row r="7" spans="2:61" ht="26.25" customHeight="1">
      <c r="B7" s="173" t="s">
        <v>117</v>
      </c>
      <c r="C7" s="174"/>
      <c r="D7" s="174"/>
      <c r="E7" s="174"/>
      <c r="F7" s="174"/>
      <c r="G7" s="174"/>
      <c r="H7" s="174"/>
      <c r="I7" s="174"/>
      <c r="J7" s="174"/>
      <c r="K7" s="174"/>
      <c r="L7" s="175"/>
      <c r="BI7" s="3"/>
    </row>
    <row r="8" spans="2:61" s="3" customFormat="1" ht="63">
      <c r="B8" s="23" t="s">
        <v>140</v>
      </c>
      <c r="C8" s="31" t="s">
        <v>59</v>
      </c>
      <c r="D8" s="71" t="s">
        <v>143</v>
      </c>
      <c r="E8" s="71" t="s">
        <v>80</v>
      </c>
      <c r="F8" s="31" t="s">
        <v>125</v>
      </c>
      <c r="G8" s="31" t="s">
        <v>0</v>
      </c>
      <c r="H8" s="31" t="s">
        <v>129</v>
      </c>
      <c r="I8" s="31" t="s">
        <v>76</v>
      </c>
      <c r="J8" s="31" t="s">
        <v>73</v>
      </c>
      <c r="K8" s="71" t="s">
        <v>206</v>
      </c>
      <c r="L8" s="32" t="s">
        <v>208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22</v>
      </c>
      <c r="H9" s="17" t="s">
        <v>77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12" t="s">
        <v>64</v>
      </c>
      <c r="C11" s="83"/>
      <c r="D11" s="83"/>
      <c r="E11" s="83"/>
      <c r="F11" s="83"/>
      <c r="G11" s="92"/>
      <c r="H11" s="94"/>
      <c r="I11" s="92">
        <v>222.47911687910999</v>
      </c>
      <c r="J11" s="83"/>
      <c r="K11" s="93">
        <v>1</v>
      </c>
      <c r="L11" s="93">
        <v>1.0273087234028257E-4</v>
      </c>
      <c r="BD11" s="1"/>
      <c r="BE11" s="3"/>
      <c r="BF11" s="1"/>
      <c r="BH11" s="1"/>
    </row>
    <row r="12" spans="2:61">
      <c r="B12" s="131" t="s">
        <v>263</v>
      </c>
      <c r="C12" s="126"/>
      <c r="D12" s="126"/>
      <c r="E12" s="126"/>
      <c r="F12" s="126"/>
      <c r="G12" s="127"/>
      <c r="H12" s="128"/>
      <c r="I12" s="127">
        <v>201.42040009000002</v>
      </c>
      <c r="J12" s="126"/>
      <c r="K12" s="129">
        <v>0.90534519785714185</v>
      </c>
      <c r="L12" s="129">
        <v>9.300690194494989E-5</v>
      </c>
      <c r="BE12" s="3"/>
    </row>
    <row r="13" spans="2:61" ht="20.25">
      <c r="B13" s="107" t="s">
        <v>255</v>
      </c>
      <c r="C13" s="83"/>
      <c r="D13" s="83"/>
      <c r="E13" s="83"/>
      <c r="F13" s="83"/>
      <c r="G13" s="92"/>
      <c r="H13" s="94"/>
      <c r="I13" s="92">
        <v>201.42040009000002</v>
      </c>
      <c r="J13" s="83"/>
      <c r="K13" s="93">
        <v>0.90534519785714185</v>
      </c>
      <c r="L13" s="93">
        <v>9.300690194494989E-5</v>
      </c>
      <c r="BE13" s="4"/>
    </row>
    <row r="14" spans="2:61">
      <c r="B14" s="108" t="s">
        <v>1707</v>
      </c>
      <c r="C14" s="85" t="s">
        <v>1708</v>
      </c>
      <c r="D14" s="98" t="s">
        <v>144</v>
      </c>
      <c r="E14" s="98"/>
      <c r="F14" s="98" t="s">
        <v>188</v>
      </c>
      <c r="G14" s="95">
        <v>34.534174999999998</v>
      </c>
      <c r="H14" s="97">
        <v>690000</v>
      </c>
      <c r="I14" s="95">
        <v>238.2858075</v>
      </c>
      <c r="J14" s="85"/>
      <c r="K14" s="96">
        <v>1.0710479744913721</v>
      </c>
      <c r="L14" s="96">
        <v>1.1002969273779136E-4</v>
      </c>
    </row>
    <row r="15" spans="2:61">
      <c r="B15" s="108" t="s">
        <v>1709</v>
      </c>
      <c r="C15" s="85" t="s">
        <v>1710</v>
      </c>
      <c r="D15" s="98" t="s">
        <v>144</v>
      </c>
      <c r="E15" s="98"/>
      <c r="F15" s="98" t="s">
        <v>188</v>
      </c>
      <c r="G15" s="95">
        <v>-34.534174999999998</v>
      </c>
      <c r="H15" s="97">
        <v>130000</v>
      </c>
      <c r="I15" s="95">
        <v>-44.894427499999999</v>
      </c>
      <c r="J15" s="85"/>
      <c r="K15" s="96">
        <v>-0.20179164736793967</v>
      </c>
      <c r="L15" s="96">
        <v>-2.0730231965091127E-5</v>
      </c>
    </row>
    <row r="16" spans="2:61">
      <c r="B16" s="108" t="s">
        <v>2401</v>
      </c>
      <c r="C16" s="85" t="s">
        <v>1711</v>
      </c>
      <c r="D16" s="98" t="s">
        <v>144</v>
      </c>
      <c r="E16" s="98"/>
      <c r="F16" s="98" t="s">
        <v>188</v>
      </c>
      <c r="G16" s="95">
        <v>8.0774849999999994</v>
      </c>
      <c r="H16" s="97">
        <v>213000</v>
      </c>
      <c r="I16" s="95">
        <v>17.20504305</v>
      </c>
      <c r="J16" s="85"/>
      <c r="K16" s="96">
        <v>7.7333294429377045E-2</v>
      </c>
      <c r="L16" s="96">
        <v>7.9445167976778184E-6</v>
      </c>
    </row>
    <row r="17" spans="2:56">
      <c r="B17" s="108" t="s">
        <v>1712</v>
      </c>
      <c r="C17" s="85" t="s">
        <v>1713</v>
      </c>
      <c r="D17" s="98" t="s">
        <v>144</v>
      </c>
      <c r="E17" s="98"/>
      <c r="F17" s="98" t="s">
        <v>188</v>
      </c>
      <c r="G17" s="95">
        <v>-8.0774849999999994</v>
      </c>
      <c r="H17" s="97">
        <v>113600</v>
      </c>
      <c r="I17" s="95">
        <v>-9.1760229600000009</v>
      </c>
      <c r="J17" s="85"/>
      <c r="K17" s="96">
        <v>-4.1244423695667755E-2</v>
      </c>
      <c r="L17" s="96">
        <v>-4.2370756254281697E-6</v>
      </c>
    </row>
    <row r="18" spans="2:56" ht="20.25">
      <c r="B18" s="109"/>
      <c r="C18" s="85"/>
      <c r="D18" s="85"/>
      <c r="E18" s="85"/>
      <c r="F18" s="85"/>
      <c r="G18" s="95"/>
      <c r="H18" s="97"/>
      <c r="I18" s="85"/>
      <c r="J18" s="85"/>
      <c r="K18" s="96"/>
      <c r="L18" s="85"/>
      <c r="BD18" s="4"/>
    </row>
    <row r="19" spans="2:56">
      <c r="B19" s="131" t="s">
        <v>262</v>
      </c>
      <c r="C19" s="126"/>
      <c r="D19" s="126"/>
      <c r="E19" s="126"/>
      <c r="F19" s="126"/>
      <c r="G19" s="127"/>
      <c r="H19" s="128"/>
      <c r="I19" s="127">
        <v>21.058716789110001</v>
      </c>
      <c r="J19" s="126"/>
      <c r="K19" s="129">
        <v>9.4654802142858291E-2</v>
      </c>
      <c r="L19" s="129">
        <v>9.7239703953326805E-6</v>
      </c>
    </row>
    <row r="20" spans="2:56">
      <c r="B20" s="107" t="s">
        <v>255</v>
      </c>
      <c r="C20" s="83"/>
      <c r="D20" s="83"/>
      <c r="E20" s="83"/>
      <c r="F20" s="83"/>
      <c r="G20" s="92"/>
      <c r="H20" s="94"/>
      <c r="I20" s="92">
        <v>21.058716789110001</v>
      </c>
      <c r="J20" s="83"/>
      <c r="K20" s="93">
        <v>9.4654802142858291E-2</v>
      </c>
      <c r="L20" s="93">
        <v>9.7239703953326805E-6</v>
      </c>
    </row>
    <row r="21" spans="2:56">
      <c r="B21" s="108" t="s">
        <v>1714</v>
      </c>
      <c r="C21" s="85" t="s">
        <v>1715</v>
      </c>
      <c r="D21" s="98" t="s">
        <v>32</v>
      </c>
      <c r="E21" s="98"/>
      <c r="F21" s="98" t="s">
        <v>187</v>
      </c>
      <c r="G21" s="95">
        <v>-12.619606999999998</v>
      </c>
      <c r="H21" s="97">
        <v>76</v>
      </c>
      <c r="I21" s="95">
        <v>-3.6877015575399996</v>
      </c>
      <c r="J21" s="85"/>
      <c r="K21" s="96">
        <v>-1.6575495306122647E-2</v>
      </c>
      <c r="L21" s="96">
        <v>-1.7028150922702386E-6</v>
      </c>
      <c r="BD21" s="3"/>
    </row>
    <row r="22" spans="2:56">
      <c r="B22" s="108" t="s">
        <v>1716</v>
      </c>
      <c r="C22" s="85" t="s">
        <v>1717</v>
      </c>
      <c r="D22" s="98" t="s">
        <v>32</v>
      </c>
      <c r="E22" s="98"/>
      <c r="F22" s="98" t="s">
        <v>187</v>
      </c>
      <c r="G22" s="95">
        <v>12.619606999999998</v>
      </c>
      <c r="H22" s="97">
        <v>510</v>
      </c>
      <c r="I22" s="95">
        <v>24.74641834665</v>
      </c>
      <c r="J22" s="85"/>
      <c r="K22" s="96">
        <v>0.11123029744898093</v>
      </c>
      <c r="L22" s="96">
        <v>1.1426785487602918E-5</v>
      </c>
    </row>
    <row r="23" spans="2:56">
      <c r="B23" s="109"/>
      <c r="C23" s="85"/>
      <c r="D23" s="85"/>
      <c r="E23" s="85"/>
      <c r="F23" s="85"/>
      <c r="G23" s="95"/>
      <c r="H23" s="97"/>
      <c r="I23" s="85"/>
      <c r="J23" s="85"/>
      <c r="K23" s="96"/>
      <c r="L23" s="85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54" t="s">
        <v>2400</v>
      </c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54" t="s">
        <v>136</v>
      </c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0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</row>
    <row r="117" spans="2:12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</row>
    <row r="118" spans="2:12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</row>
    <row r="119" spans="2:12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</row>
    <row r="120" spans="2:12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</row>
    <row r="121" spans="2:12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</row>
    <row r="122" spans="2:12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H1:XFD2 D3:XFD1048576 D1:AF2 A1:A1048576 B1:B24 B27:B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zoomScale="85" zoomScaleNormal="85" workbookViewId="0"/>
  </sheetViews>
  <sheetFormatPr defaultColWidth="9.140625" defaultRowHeight="18"/>
  <cols>
    <col min="1" max="1" width="6.28515625" style="2" customWidth="1"/>
    <col min="2" max="2" width="32.28515625" style="2" bestFit="1" customWidth="1"/>
    <col min="3" max="3" width="29.42578125" style="2" bestFit="1" customWidth="1"/>
    <col min="4" max="5" width="6.140625" style="2" customWidth="1"/>
    <col min="6" max="6" width="12.28515625" style="1" bestFit="1" customWidth="1"/>
    <col min="7" max="7" width="7.7109375" style="1" bestFit="1" customWidth="1"/>
    <col min="8" max="8" width="10.7109375" style="1" bestFit="1" customWidth="1"/>
    <col min="9" max="9" width="9.7109375" style="1" bestFit="1" customWidth="1"/>
    <col min="10" max="10" width="9.85546875" style="1" bestFit="1" customWidth="1"/>
    <col min="11" max="11" width="9.57031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203</v>
      </c>
      <c r="C1" s="79" t="s" vm="1">
        <v>267</v>
      </c>
    </row>
    <row r="2" spans="1:60">
      <c r="B2" s="57" t="s">
        <v>202</v>
      </c>
      <c r="C2" s="79" t="s">
        <v>268</v>
      </c>
    </row>
    <row r="3" spans="1:60">
      <c r="B3" s="57" t="s">
        <v>204</v>
      </c>
      <c r="C3" s="79" t="s">
        <v>269</v>
      </c>
    </row>
    <row r="4" spans="1:60">
      <c r="B4" s="57" t="s">
        <v>205</v>
      </c>
      <c r="C4" s="79">
        <v>17011</v>
      </c>
    </row>
    <row r="6" spans="1:60" ht="26.25" customHeight="1">
      <c r="B6" s="173" t="s">
        <v>234</v>
      </c>
      <c r="C6" s="174"/>
      <c r="D6" s="174"/>
      <c r="E6" s="174"/>
      <c r="F6" s="174"/>
      <c r="G6" s="174"/>
      <c r="H6" s="174"/>
      <c r="I6" s="174"/>
      <c r="J6" s="174"/>
      <c r="K6" s="175"/>
      <c r="BD6" s="1" t="s">
        <v>144</v>
      </c>
      <c r="BF6" s="1" t="s">
        <v>211</v>
      </c>
      <c r="BH6" s="3" t="s">
        <v>188</v>
      </c>
    </row>
    <row r="7" spans="1:60" ht="26.25" customHeight="1">
      <c r="B7" s="173" t="s">
        <v>118</v>
      </c>
      <c r="C7" s="174"/>
      <c r="D7" s="174"/>
      <c r="E7" s="174"/>
      <c r="F7" s="174"/>
      <c r="G7" s="174"/>
      <c r="H7" s="174"/>
      <c r="I7" s="174"/>
      <c r="J7" s="174"/>
      <c r="K7" s="175"/>
      <c r="BD7" s="3" t="s">
        <v>146</v>
      </c>
      <c r="BF7" s="1" t="s">
        <v>166</v>
      </c>
      <c r="BH7" s="3" t="s">
        <v>187</v>
      </c>
    </row>
    <row r="8" spans="1:60" s="3" customFormat="1" ht="63">
      <c r="A8" s="2"/>
      <c r="B8" s="23" t="s">
        <v>140</v>
      </c>
      <c r="C8" s="31" t="s">
        <v>59</v>
      </c>
      <c r="D8" s="71" t="s">
        <v>143</v>
      </c>
      <c r="E8" s="71" t="s">
        <v>80</v>
      </c>
      <c r="F8" s="31" t="s">
        <v>125</v>
      </c>
      <c r="G8" s="31" t="s">
        <v>0</v>
      </c>
      <c r="H8" s="31" t="s">
        <v>129</v>
      </c>
      <c r="I8" s="31" t="s">
        <v>76</v>
      </c>
      <c r="J8" s="71" t="s">
        <v>206</v>
      </c>
      <c r="K8" s="31" t="s">
        <v>208</v>
      </c>
      <c r="BC8" s="1" t="s">
        <v>159</v>
      </c>
      <c r="BD8" s="1" t="s">
        <v>160</v>
      </c>
      <c r="BE8" s="1" t="s">
        <v>167</v>
      </c>
      <c r="BG8" s="4" t="s">
        <v>189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77</v>
      </c>
      <c r="I9" s="17" t="s">
        <v>23</v>
      </c>
      <c r="J9" s="33" t="s">
        <v>20</v>
      </c>
      <c r="K9" s="58" t="s">
        <v>20</v>
      </c>
      <c r="BC9" s="1" t="s">
        <v>156</v>
      </c>
      <c r="BE9" s="1" t="s">
        <v>168</v>
      </c>
      <c r="BG9" s="4" t="s">
        <v>190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152</v>
      </c>
      <c r="BD10" s="3"/>
      <c r="BE10" s="1" t="s">
        <v>212</v>
      </c>
      <c r="BG10" s="1" t="s">
        <v>196</v>
      </c>
    </row>
    <row r="11" spans="1:60" s="4" customFormat="1" ht="18" customHeight="1">
      <c r="A11" s="2"/>
      <c r="B11" s="130" t="s">
        <v>63</v>
      </c>
      <c r="C11" s="126"/>
      <c r="D11" s="126"/>
      <c r="E11" s="126"/>
      <c r="F11" s="126"/>
      <c r="G11" s="127"/>
      <c r="H11" s="128"/>
      <c r="I11" s="127">
        <v>-258.70610633140006</v>
      </c>
      <c r="J11" s="129">
        <v>1</v>
      </c>
      <c r="K11" s="129">
        <v>-1.1945887036950084E-4</v>
      </c>
      <c r="L11" s="3"/>
      <c r="M11" s="3"/>
      <c r="N11" s="3"/>
      <c r="O11" s="3"/>
      <c r="BC11" s="1" t="s">
        <v>151</v>
      </c>
      <c r="BD11" s="3"/>
      <c r="BE11" s="1" t="s">
        <v>169</v>
      </c>
      <c r="BG11" s="1" t="s">
        <v>191</v>
      </c>
    </row>
    <row r="12" spans="1:60" ht="20.25">
      <c r="B12" s="125" t="s">
        <v>264</v>
      </c>
      <c r="C12" s="126"/>
      <c r="D12" s="126"/>
      <c r="E12" s="126"/>
      <c r="F12" s="126"/>
      <c r="G12" s="127"/>
      <c r="H12" s="128"/>
      <c r="I12" s="127">
        <v>-258.70610633140006</v>
      </c>
      <c r="J12" s="129">
        <v>1</v>
      </c>
      <c r="K12" s="129">
        <v>-1.1945887036950084E-4</v>
      </c>
      <c r="P12" s="1"/>
      <c r="BC12" s="1" t="s">
        <v>149</v>
      </c>
      <c r="BD12" s="4"/>
      <c r="BE12" s="1" t="s">
        <v>170</v>
      </c>
      <c r="BG12" s="1" t="s">
        <v>192</v>
      </c>
    </row>
    <row r="13" spans="1:60">
      <c r="B13" s="84" t="s">
        <v>1718</v>
      </c>
      <c r="C13" s="85" t="s">
        <v>1719</v>
      </c>
      <c r="D13" s="98" t="s">
        <v>32</v>
      </c>
      <c r="E13" s="98"/>
      <c r="F13" s="98" t="s">
        <v>189</v>
      </c>
      <c r="G13" s="95">
        <v>145.44155599999999</v>
      </c>
      <c r="H13" s="97">
        <v>327700</v>
      </c>
      <c r="I13" s="95">
        <v>546.87139655277997</v>
      </c>
      <c r="J13" s="96">
        <v>-2.1138712352318536</v>
      </c>
      <c r="K13" s="96">
        <v>2.5252066986737864E-4</v>
      </c>
      <c r="P13" s="1"/>
      <c r="BC13" s="1" t="s">
        <v>153</v>
      </c>
      <c r="BE13" s="1" t="s">
        <v>171</v>
      </c>
      <c r="BG13" s="1" t="s">
        <v>193</v>
      </c>
    </row>
    <row r="14" spans="1:60">
      <c r="B14" s="84" t="s">
        <v>1720</v>
      </c>
      <c r="C14" s="85" t="s">
        <v>1721</v>
      </c>
      <c r="D14" s="98" t="s">
        <v>32</v>
      </c>
      <c r="E14" s="98"/>
      <c r="F14" s="98" t="s">
        <v>189</v>
      </c>
      <c r="G14" s="95">
        <v>53.568944000000002</v>
      </c>
      <c r="H14" s="97">
        <v>11710</v>
      </c>
      <c r="I14" s="95">
        <v>-2.14780817823</v>
      </c>
      <c r="J14" s="96">
        <v>8.3021162843318359E-3</v>
      </c>
      <c r="K14" s="96">
        <v>-9.917614330025188E-7</v>
      </c>
      <c r="P14" s="1"/>
      <c r="BC14" s="1" t="s">
        <v>150</v>
      </c>
      <c r="BE14" s="1" t="s">
        <v>172</v>
      </c>
      <c r="BG14" s="1" t="s">
        <v>195</v>
      </c>
    </row>
    <row r="15" spans="1:60">
      <c r="B15" s="84" t="s">
        <v>1722</v>
      </c>
      <c r="C15" s="85" t="s">
        <v>1723</v>
      </c>
      <c r="D15" s="98" t="s">
        <v>32</v>
      </c>
      <c r="E15" s="98"/>
      <c r="F15" s="98" t="s">
        <v>190</v>
      </c>
      <c r="G15" s="95">
        <v>35.166325999999998</v>
      </c>
      <c r="H15" s="97">
        <v>705000</v>
      </c>
      <c r="I15" s="95">
        <v>242.60516838454001</v>
      </c>
      <c r="J15" s="96">
        <v>-0.9377635952425688</v>
      </c>
      <c r="K15" s="96">
        <v>1.1202417976131908E-4</v>
      </c>
      <c r="P15" s="1"/>
      <c r="BC15" s="1" t="s">
        <v>161</v>
      </c>
      <c r="BE15" s="1" t="s">
        <v>213</v>
      </c>
      <c r="BG15" s="1" t="s">
        <v>197</v>
      </c>
    </row>
    <row r="16" spans="1:60" ht="20.25">
      <c r="B16" s="84" t="s">
        <v>1724</v>
      </c>
      <c r="C16" s="85" t="s">
        <v>1725</v>
      </c>
      <c r="D16" s="98" t="s">
        <v>32</v>
      </c>
      <c r="E16" s="98"/>
      <c r="F16" s="98" t="s">
        <v>187</v>
      </c>
      <c r="G16" s="95">
        <v>261.38273199999998</v>
      </c>
      <c r="H16" s="97">
        <v>223625</v>
      </c>
      <c r="I16" s="95">
        <v>-1567.4239737503101</v>
      </c>
      <c r="J16" s="96">
        <v>6.0587049759948641</v>
      </c>
      <c r="K16" s="96">
        <v>-7.2376605233442025E-4</v>
      </c>
      <c r="P16" s="1"/>
      <c r="BC16" s="4" t="s">
        <v>147</v>
      </c>
      <c r="BD16" s="1" t="s">
        <v>162</v>
      </c>
      <c r="BE16" s="1" t="s">
        <v>173</v>
      </c>
      <c r="BG16" s="1" t="s">
        <v>198</v>
      </c>
    </row>
    <row r="17" spans="2:60">
      <c r="B17" s="84" t="s">
        <v>1726</v>
      </c>
      <c r="C17" s="85" t="s">
        <v>1727</v>
      </c>
      <c r="D17" s="98" t="s">
        <v>32</v>
      </c>
      <c r="E17" s="98"/>
      <c r="F17" s="98" t="s">
        <v>189</v>
      </c>
      <c r="G17" s="95">
        <v>81.711370000000002</v>
      </c>
      <c r="H17" s="97">
        <v>11640</v>
      </c>
      <c r="I17" s="95">
        <v>159.43110539252001</v>
      </c>
      <c r="J17" s="96">
        <v>-0.61626340272111813</v>
      </c>
      <c r="K17" s="96">
        <v>7.3618129939129537E-5</v>
      </c>
      <c r="P17" s="1"/>
      <c r="BC17" s="1" t="s">
        <v>157</v>
      </c>
      <c r="BE17" s="1" t="s">
        <v>174</v>
      </c>
      <c r="BG17" s="1" t="s">
        <v>199</v>
      </c>
    </row>
    <row r="18" spans="2:60">
      <c r="B18" s="84" t="s">
        <v>1728</v>
      </c>
      <c r="C18" s="85" t="s">
        <v>1729</v>
      </c>
      <c r="D18" s="98" t="s">
        <v>32</v>
      </c>
      <c r="E18" s="98"/>
      <c r="F18" s="98" t="s">
        <v>197</v>
      </c>
      <c r="G18" s="95">
        <v>32.146048999999998</v>
      </c>
      <c r="H18" s="97">
        <v>151800</v>
      </c>
      <c r="I18" s="95">
        <v>361.9580052673</v>
      </c>
      <c r="J18" s="96">
        <v>-1.3991088590836553</v>
      </c>
      <c r="K18" s="96">
        <v>1.6713596383009463E-4</v>
      </c>
      <c r="BD18" s="1" t="s">
        <v>145</v>
      </c>
      <c r="BF18" s="1" t="s">
        <v>175</v>
      </c>
      <c r="BH18" s="1" t="s">
        <v>32</v>
      </c>
    </row>
    <row r="19" spans="2:60">
      <c r="B19" s="111"/>
      <c r="C19" s="85"/>
      <c r="D19" s="85"/>
      <c r="E19" s="85"/>
      <c r="F19" s="85"/>
      <c r="G19" s="95"/>
      <c r="H19" s="97"/>
      <c r="I19" s="85"/>
      <c r="J19" s="96"/>
      <c r="K19" s="85"/>
      <c r="BD19" s="1" t="s">
        <v>158</v>
      </c>
      <c r="BF19" s="1" t="s">
        <v>176</v>
      </c>
    </row>
    <row r="20" spans="2:6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BD20" s="1" t="s">
        <v>163</v>
      </c>
      <c r="BF20" s="1" t="s">
        <v>177</v>
      </c>
    </row>
    <row r="21" spans="2:60">
      <c r="B21" s="154" t="s">
        <v>2400</v>
      </c>
      <c r="C21" s="101"/>
      <c r="D21" s="101"/>
      <c r="E21" s="101"/>
      <c r="F21" s="101"/>
      <c r="G21" s="101"/>
      <c r="H21" s="101"/>
      <c r="I21" s="101"/>
      <c r="J21" s="101"/>
      <c r="K21" s="101"/>
      <c r="BD21" s="1" t="s">
        <v>148</v>
      </c>
      <c r="BE21" s="1" t="s">
        <v>164</v>
      </c>
      <c r="BF21" s="1" t="s">
        <v>178</v>
      </c>
    </row>
    <row r="22" spans="2:60">
      <c r="B22" s="154" t="s">
        <v>136</v>
      </c>
      <c r="C22" s="101"/>
      <c r="D22" s="101"/>
      <c r="E22" s="101"/>
      <c r="F22" s="101"/>
      <c r="G22" s="101"/>
      <c r="H22" s="101"/>
      <c r="I22" s="101"/>
      <c r="J22" s="101"/>
      <c r="K22" s="101"/>
      <c r="BD22" s="1" t="s">
        <v>154</v>
      </c>
      <c r="BF22" s="1" t="s">
        <v>179</v>
      </c>
    </row>
    <row r="23" spans="2:60">
      <c r="B23" s="155"/>
      <c r="C23" s="101"/>
      <c r="D23" s="101"/>
      <c r="E23" s="101"/>
      <c r="F23" s="101"/>
      <c r="G23" s="101"/>
      <c r="H23" s="101"/>
      <c r="I23" s="101"/>
      <c r="J23" s="101"/>
      <c r="K23" s="101"/>
      <c r="BD23" s="1" t="s">
        <v>32</v>
      </c>
      <c r="BE23" s="1" t="s">
        <v>155</v>
      </c>
      <c r="BF23" s="1" t="s">
        <v>214</v>
      </c>
    </row>
    <row r="24" spans="2:6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BF24" s="1" t="s">
        <v>217</v>
      </c>
    </row>
    <row r="25" spans="2:6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BF25" s="1" t="s">
        <v>180</v>
      </c>
    </row>
    <row r="26" spans="2:6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BF26" s="1" t="s">
        <v>181</v>
      </c>
    </row>
    <row r="27" spans="2:6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BF27" s="1" t="s">
        <v>216</v>
      </c>
    </row>
    <row r="28" spans="2:6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BF28" s="1" t="s">
        <v>182</v>
      </c>
    </row>
    <row r="29" spans="2:6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BF29" s="1" t="s">
        <v>183</v>
      </c>
    </row>
    <row r="30" spans="2:6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BF30" s="1" t="s">
        <v>215</v>
      </c>
    </row>
    <row r="31" spans="2:6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BF31" s="1" t="s">
        <v>32</v>
      </c>
    </row>
    <row r="32" spans="2:60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2:1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</row>
    <row r="114" spans="2:1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</row>
    <row r="115" spans="2:11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</row>
    <row r="116" spans="2:11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</row>
    <row r="117" spans="2:11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</row>
    <row r="118" spans="2:11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H1:XFD2 D3:XFD1048576 D1:AF2 A1:A1048576 B1:B20 B23:B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203</v>
      </c>
      <c r="C1" s="79" t="s" vm="1">
        <v>267</v>
      </c>
    </row>
    <row r="2" spans="2:81">
      <c r="B2" s="57" t="s">
        <v>202</v>
      </c>
      <c r="C2" s="79" t="s">
        <v>268</v>
      </c>
    </row>
    <row r="3" spans="2:81">
      <c r="B3" s="57" t="s">
        <v>204</v>
      </c>
      <c r="C3" s="79" t="s">
        <v>269</v>
      </c>
      <c r="E3" s="2"/>
    </row>
    <row r="4" spans="2:81">
      <c r="B4" s="57" t="s">
        <v>205</v>
      </c>
      <c r="C4" s="79">
        <v>17011</v>
      </c>
    </row>
    <row r="6" spans="2:81" ht="26.25" customHeight="1">
      <c r="B6" s="173" t="s">
        <v>234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5"/>
    </row>
    <row r="7" spans="2:81" ht="26.25" customHeight="1">
      <c r="B7" s="173" t="s">
        <v>119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5"/>
    </row>
    <row r="8" spans="2:81" s="3" customFormat="1" ht="47.25">
      <c r="B8" s="23" t="s">
        <v>140</v>
      </c>
      <c r="C8" s="31" t="s">
        <v>59</v>
      </c>
      <c r="D8" s="14" t="s">
        <v>65</v>
      </c>
      <c r="E8" s="31" t="s">
        <v>15</v>
      </c>
      <c r="F8" s="31" t="s">
        <v>81</v>
      </c>
      <c r="G8" s="31" t="s">
        <v>126</v>
      </c>
      <c r="H8" s="31" t="s">
        <v>18</v>
      </c>
      <c r="I8" s="31" t="s">
        <v>125</v>
      </c>
      <c r="J8" s="31" t="s">
        <v>17</v>
      </c>
      <c r="K8" s="31" t="s">
        <v>19</v>
      </c>
      <c r="L8" s="31" t="s">
        <v>0</v>
      </c>
      <c r="M8" s="31" t="s">
        <v>129</v>
      </c>
      <c r="N8" s="31" t="s">
        <v>76</v>
      </c>
      <c r="O8" s="31" t="s">
        <v>73</v>
      </c>
      <c r="P8" s="71" t="s">
        <v>206</v>
      </c>
      <c r="Q8" s="32" t="s">
        <v>208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77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81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81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81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8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N125"/>
  <sheetViews>
    <sheetView rightToLeft="1" zoomScale="85" zoomScaleNormal="85" workbookViewId="0"/>
  </sheetViews>
  <sheetFormatPr defaultColWidth="9.140625" defaultRowHeight="18"/>
  <cols>
    <col min="1" max="1" width="3" style="1" customWidth="1"/>
    <col min="2" max="2" width="32" style="2" bestFit="1" customWidth="1"/>
    <col min="3" max="3" width="22.7109375" style="2" customWidth="1"/>
    <col min="4" max="4" width="6.5703125" style="1" customWidth="1"/>
    <col min="5" max="5" width="5.85546875" style="1" customWidth="1"/>
    <col min="6" max="6" width="11.28515625" style="1" bestFit="1" customWidth="1"/>
    <col min="7" max="7" width="7.140625" style="1" customWidth="1"/>
    <col min="8" max="8" width="9" style="1" customWidth="1"/>
    <col min="9" max="9" width="6.85546875" style="1" customWidth="1"/>
    <col min="10" max="10" width="8.5703125" style="1" customWidth="1"/>
    <col min="11" max="11" width="15.42578125" style="1" customWidth="1"/>
    <col min="12" max="12" width="9.5703125" style="1" customWidth="1"/>
    <col min="13" max="13" width="11.28515625" style="1" customWidth="1"/>
    <col min="14" max="14" width="6.28515625" style="1" customWidth="1"/>
    <col min="15" max="15" width="9.140625" style="1" customWidth="1"/>
    <col min="16" max="16" width="11.28515625" style="1" customWidth="1"/>
    <col min="17" max="17" width="7.57031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33" width="5.7109375" style="3" customWidth="1"/>
    <col min="34" max="41" width="5.7109375" style="1" customWidth="1"/>
    <col min="42" max="16384" width="9.140625" style="1"/>
  </cols>
  <sheetData>
    <row r="1" spans="2:66">
      <c r="B1" s="57" t="s">
        <v>203</v>
      </c>
      <c r="C1" s="79" t="s" vm="1">
        <v>267</v>
      </c>
    </row>
    <row r="2" spans="2:66">
      <c r="B2" s="57" t="s">
        <v>202</v>
      </c>
      <c r="C2" s="79" t="s">
        <v>268</v>
      </c>
    </row>
    <row r="3" spans="2:66">
      <c r="B3" s="57" t="s">
        <v>204</v>
      </c>
      <c r="C3" s="79" t="s">
        <v>269</v>
      </c>
    </row>
    <row r="4" spans="2:66">
      <c r="B4" s="57" t="s">
        <v>205</v>
      </c>
      <c r="C4" s="79">
        <v>17011</v>
      </c>
    </row>
    <row r="6" spans="2:66" ht="26.25" customHeight="1">
      <c r="B6" s="173" t="s">
        <v>235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5"/>
    </row>
    <row r="7" spans="2:66" ht="26.25" customHeight="1">
      <c r="B7" s="173" t="s">
        <v>110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5"/>
    </row>
    <row r="8" spans="2:66" s="3" customFormat="1" ht="63">
      <c r="B8" s="23" t="s">
        <v>140</v>
      </c>
      <c r="C8" s="31" t="s">
        <v>59</v>
      </c>
      <c r="D8" s="31" t="s">
        <v>15</v>
      </c>
      <c r="E8" s="31" t="s">
        <v>81</v>
      </c>
      <c r="F8" s="31" t="s">
        <v>126</v>
      </c>
      <c r="G8" s="31" t="s">
        <v>18</v>
      </c>
      <c r="H8" s="31" t="s">
        <v>125</v>
      </c>
      <c r="I8" s="31" t="s">
        <v>17</v>
      </c>
      <c r="J8" s="31" t="s">
        <v>19</v>
      </c>
      <c r="K8" s="31" t="s">
        <v>0</v>
      </c>
      <c r="L8" s="31" t="s">
        <v>129</v>
      </c>
      <c r="M8" s="31" t="s">
        <v>134</v>
      </c>
      <c r="N8" s="31" t="s">
        <v>73</v>
      </c>
      <c r="O8" s="71" t="s">
        <v>206</v>
      </c>
      <c r="P8" s="32" t="s">
        <v>208</v>
      </c>
    </row>
    <row r="9" spans="2:66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77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2:66" s="4" customFormat="1" ht="18" customHeight="1">
      <c r="B11" s="130" t="s">
        <v>31</v>
      </c>
      <c r="C11" s="126"/>
      <c r="D11" s="126"/>
      <c r="E11" s="126"/>
      <c r="F11" s="126"/>
      <c r="G11" s="127">
        <v>5.1417680962069507</v>
      </c>
      <c r="H11" s="126"/>
      <c r="I11" s="126"/>
      <c r="J11" s="132">
        <v>1.8539881719083842E-2</v>
      </c>
      <c r="K11" s="127"/>
      <c r="L11" s="126"/>
      <c r="M11" s="127">
        <v>773374.86361000012</v>
      </c>
      <c r="N11" s="126"/>
      <c r="O11" s="129">
        <v>1</v>
      </c>
      <c r="P11" s="129">
        <v>0.35710980652567659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BN11" s="1"/>
    </row>
    <row r="12" spans="2:66" ht="18" customHeight="1">
      <c r="B12" s="125" t="s">
        <v>263</v>
      </c>
      <c r="C12" s="126"/>
      <c r="D12" s="126"/>
      <c r="E12" s="126"/>
      <c r="F12" s="126"/>
      <c r="G12" s="127">
        <v>5.1417680962069507</v>
      </c>
      <c r="H12" s="126"/>
      <c r="I12" s="126"/>
      <c r="J12" s="132">
        <v>1.8539881719083842E-2</v>
      </c>
      <c r="K12" s="127"/>
      <c r="L12" s="126"/>
      <c r="M12" s="127">
        <v>773374.86361000012</v>
      </c>
      <c r="N12" s="126"/>
      <c r="O12" s="129">
        <v>1</v>
      </c>
      <c r="P12" s="129">
        <v>0.35710980652567659</v>
      </c>
    </row>
    <row r="13" spans="2:66">
      <c r="B13" s="102" t="s">
        <v>105</v>
      </c>
      <c r="C13" s="83"/>
      <c r="D13" s="83"/>
      <c r="E13" s="83"/>
      <c r="F13" s="83"/>
      <c r="G13" s="92">
        <v>5.1417680962069507</v>
      </c>
      <c r="H13" s="83"/>
      <c r="I13" s="83"/>
      <c r="J13" s="104">
        <v>1.8539881719083842E-2</v>
      </c>
      <c r="K13" s="92"/>
      <c r="L13" s="83"/>
      <c r="M13" s="92">
        <v>773374.86361000012</v>
      </c>
      <c r="N13" s="83"/>
      <c r="O13" s="93">
        <v>1</v>
      </c>
      <c r="P13" s="93">
        <v>0.35710980652567659</v>
      </c>
    </row>
    <row r="14" spans="2:66">
      <c r="B14" s="88" t="s">
        <v>1730</v>
      </c>
      <c r="C14" s="85" t="s">
        <v>1731</v>
      </c>
      <c r="D14" s="85" t="s">
        <v>272</v>
      </c>
      <c r="E14" s="85"/>
      <c r="F14" s="114">
        <v>42577</v>
      </c>
      <c r="G14" s="95">
        <v>9.33</v>
      </c>
      <c r="H14" s="98" t="s">
        <v>188</v>
      </c>
      <c r="I14" s="99">
        <v>0.04</v>
      </c>
      <c r="J14" s="99">
        <v>4.4199999999999996E-2</v>
      </c>
      <c r="K14" s="95">
        <v>121447455.65000001</v>
      </c>
      <c r="L14" s="115">
        <v>96.624600000000001</v>
      </c>
      <c r="M14" s="95">
        <v>117348.14251999999</v>
      </c>
      <c r="N14" s="85"/>
      <c r="O14" s="96">
        <v>0.15173513911770564</v>
      </c>
      <c r="P14" s="96">
        <v>5.4186106173470486E-2</v>
      </c>
    </row>
    <row r="15" spans="2:66">
      <c r="B15" s="88" t="s">
        <v>1732</v>
      </c>
      <c r="C15" s="85" t="s">
        <v>1733</v>
      </c>
      <c r="D15" s="85" t="s">
        <v>272</v>
      </c>
      <c r="E15" s="85"/>
      <c r="F15" s="114">
        <v>39654</v>
      </c>
      <c r="G15" s="95">
        <v>3.3799999999999994</v>
      </c>
      <c r="H15" s="98" t="s">
        <v>188</v>
      </c>
      <c r="I15" s="99">
        <v>0.04</v>
      </c>
      <c r="J15" s="99">
        <v>-2.9999999999999997E-4</v>
      </c>
      <c r="K15" s="95">
        <v>32247915.73</v>
      </c>
      <c r="L15" s="115">
        <v>127.6223</v>
      </c>
      <c r="M15" s="95">
        <v>41155.540959999998</v>
      </c>
      <c r="N15" s="85"/>
      <c r="O15" s="96">
        <v>5.3215514101262594E-2</v>
      </c>
      <c r="P15" s="96">
        <v>1.9003781944866301E-2</v>
      </c>
    </row>
    <row r="16" spans="2:66">
      <c r="B16" s="88" t="s">
        <v>1734</v>
      </c>
      <c r="C16" s="85" t="s">
        <v>1735</v>
      </c>
      <c r="D16" s="85" t="s">
        <v>272</v>
      </c>
      <c r="E16" s="85"/>
      <c r="F16" s="114">
        <v>40355</v>
      </c>
      <c r="G16" s="95">
        <v>4.2500000000000009</v>
      </c>
      <c r="H16" s="98" t="s">
        <v>188</v>
      </c>
      <c r="I16" s="99">
        <v>0.04</v>
      </c>
      <c r="J16" s="99">
        <v>8.0000000000000004E-4</v>
      </c>
      <c r="K16" s="95">
        <v>71094917</v>
      </c>
      <c r="L16" s="115">
        <v>127.00020000000001</v>
      </c>
      <c r="M16" s="95">
        <v>90290.666569999987</v>
      </c>
      <c r="N16" s="85"/>
      <c r="O16" s="96">
        <v>0.11674890252902252</v>
      </c>
      <c r="P16" s="96">
        <v>4.1692177994224304E-2</v>
      </c>
    </row>
    <row r="17" spans="2:16">
      <c r="B17" s="88" t="s">
        <v>1736</v>
      </c>
      <c r="C17" s="85" t="s">
        <v>1737</v>
      </c>
      <c r="D17" s="85" t="s">
        <v>272</v>
      </c>
      <c r="E17" s="85"/>
      <c r="F17" s="114">
        <v>40720</v>
      </c>
      <c r="G17" s="95">
        <v>5.08</v>
      </c>
      <c r="H17" s="98" t="s">
        <v>188</v>
      </c>
      <c r="I17" s="99">
        <v>0.04</v>
      </c>
      <c r="J17" s="99">
        <v>1.7300000000000003E-2</v>
      </c>
      <c r="K17" s="95">
        <v>21624082</v>
      </c>
      <c r="L17" s="115">
        <v>118.6037</v>
      </c>
      <c r="M17" s="95">
        <v>25646.96588</v>
      </c>
      <c r="N17" s="85"/>
      <c r="O17" s="96">
        <v>3.3162399098780812E-2</v>
      </c>
      <c r="P17" s="96">
        <v>1.1842617926092888E-2</v>
      </c>
    </row>
    <row r="18" spans="2:16">
      <c r="B18" s="88" t="s">
        <v>1738</v>
      </c>
      <c r="C18" s="85" t="s">
        <v>1739</v>
      </c>
      <c r="D18" s="85" t="s">
        <v>272</v>
      </c>
      <c r="E18" s="85"/>
      <c r="F18" s="114">
        <v>40750</v>
      </c>
      <c r="G18" s="95">
        <v>5.93</v>
      </c>
      <c r="H18" s="98" t="s">
        <v>188</v>
      </c>
      <c r="I18" s="99">
        <v>0.04</v>
      </c>
      <c r="J18" s="99">
        <v>3.5999999999999999E-3</v>
      </c>
      <c r="K18" s="95">
        <v>30447941.18</v>
      </c>
      <c r="L18" s="115">
        <v>126.51349999999999</v>
      </c>
      <c r="M18" s="95">
        <v>38520.743999999999</v>
      </c>
      <c r="N18" s="85"/>
      <c r="O18" s="96">
        <v>4.9808632026377003E-2</v>
      </c>
      <c r="P18" s="96">
        <v>1.7787150946248113E-2</v>
      </c>
    </row>
    <row r="19" spans="2:16">
      <c r="B19" s="88" t="s">
        <v>1740</v>
      </c>
      <c r="C19" s="85" t="s">
        <v>1741</v>
      </c>
      <c r="D19" s="85" t="s">
        <v>272</v>
      </c>
      <c r="E19" s="85"/>
      <c r="F19" s="114">
        <v>41116</v>
      </c>
      <c r="G19" s="95">
        <v>6.6599999999999993</v>
      </c>
      <c r="H19" s="98" t="s">
        <v>188</v>
      </c>
      <c r="I19" s="99">
        <v>0.04</v>
      </c>
      <c r="J19" s="99">
        <v>2.7400000000000001E-2</v>
      </c>
      <c r="K19" s="95">
        <v>27003382.670000002</v>
      </c>
      <c r="L19" s="115">
        <v>109.7171</v>
      </c>
      <c r="M19" s="95">
        <v>29627.319100000001</v>
      </c>
      <c r="N19" s="85"/>
      <c r="O19" s="96">
        <v>3.8309131178254269E-2</v>
      </c>
      <c r="P19" s="96">
        <v>1.3680566423233148E-2</v>
      </c>
    </row>
    <row r="20" spans="2:16">
      <c r="B20" s="88" t="s">
        <v>1742</v>
      </c>
      <c r="C20" s="85" t="s">
        <v>1743</v>
      </c>
      <c r="D20" s="85" t="s">
        <v>272</v>
      </c>
      <c r="E20" s="85"/>
      <c r="F20" s="114">
        <v>38559</v>
      </c>
      <c r="G20" s="95">
        <v>0.56999999999999995</v>
      </c>
      <c r="H20" s="98" t="s">
        <v>188</v>
      </c>
      <c r="I20" s="99">
        <v>0.04</v>
      </c>
      <c r="J20" s="99">
        <v>7.1000000000000004E-3</v>
      </c>
      <c r="K20" s="95">
        <v>94816471.349999994</v>
      </c>
      <c r="L20" s="115">
        <v>122.4543</v>
      </c>
      <c r="M20" s="95">
        <v>116106.81714</v>
      </c>
      <c r="N20" s="85"/>
      <c r="O20" s="96">
        <v>0.15013006318569813</v>
      </c>
      <c r="P20" s="96">
        <v>5.3612917817932267E-2</v>
      </c>
    </row>
    <row r="21" spans="2:16">
      <c r="B21" s="88" t="s">
        <v>1744</v>
      </c>
      <c r="C21" s="85" t="s">
        <v>1745</v>
      </c>
      <c r="D21" s="85" t="s">
        <v>272</v>
      </c>
      <c r="E21" s="85"/>
      <c r="F21" s="114">
        <v>39289</v>
      </c>
      <c r="G21" s="95">
        <v>2.4700000000000002</v>
      </c>
      <c r="H21" s="98" t="s">
        <v>188</v>
      </c>
      <c r="I21" s="99">
        <v>0.04</v>
      </c>
      <c r="J21" s="99">
        <v>-5.0000000000000001E-4</v>
      </c>
      <c r="K21" s="95">
        <v>62737299.32</v>
      </c>
      <c r="L21" s="115">
        <v>129.1378</v>
      </c>
      <c r="M21" s="95">
        <v>81017.590159999992</v>
      </c>
      <c r="N21" s="85"/>
      <c r="O21" s="96">
        <v>0.10475849936707511</v>
      </c>
      <c r="P21" s="96">
        <v>3.7410287440896403E-2</v>
      </c>
    </row>
    <row r="22" spans="2:16">
      <c r="B22" s="88" t="s">
        <v>1746</v>
      </c>
      <c r="C22" s="85" t="s">
        <v>1747</v>
      </c>
      <c r="D22" s="85" t="s">
        <v>272</v>
      </c>
      <c r="E22" s="85"/>
      <c r="F22" s="114">
        <v>38924</v>
      </c>
      <c r="G22" s="95">
        <v>1.53</v>
      </c>
      <c r="H22" s="98" t="s">
        <v>188</v>
      </c>
      <c r="I22" s="99">
        <v>0.04</v>
      </c>
      <c r="J22" s="99">
        <v>1.9E-3</v>
      </c>
      <c r="K22" s="95">
        <v>43655411.119999997</v>
      </c>
      <c r="L22" s="115">
        <v>124.34820000000001</v>
      </c>
      <c r="M22" s="95">
        <v>54284.698979999994</v>
      </c>
      <c r="N22" s="85"/>
      <c r="O22" s="96">
        <v>7.0191961924657084E-2</v>
      </c>
      <c r="P22" s="96">
        <v>2.5066237942571949E-2</v>
      </c>
    </row>
    <row r="23" spans="2:16">
      <c r="B23" s="88" t="s">
        <v>1748</v>
      </c>
      <c r="C23" s="85" t="s">
        <v>1749</v>
      </c>
      <c r="D23" s="85" t="s">
        <v>272</v>
      </c>
      <c r="E23" s="85"/>
      <c r="F23" s="114">
        <v>41481</v>
      </c>
      <c r="G23" s="95">
        <v>7.37</v>
      </c>
      <c r="H23" s="98" t="s">
        <v>188</v>
      </c>
      <c r="I23" s="99">
        <v>0.04</v>
      </c>
      <c r="J23" s="99">
        <v>3.3799999999999997E-2</v>
      </c>
      <c r="K23" s="95">
        <v>64229832.729999997</v>
      </c>
      <c r="L23" s="115">
        <v>104.7663</v>
      </c>
      <c r="M23" s="95">
        <v>67291.207689999996</v>
      </c>
      <c r="N23" s="85"/>
      <c r="O23" s="96">
        <v>8.7009820019097253E-2</v>
      </c>
      <c r="P23" s="96">
        <v>3.1072059992853764E-2</v>
      </c>
    </row>
    <row r="24" spans="2:16">
      <c r="B24" s="88" t="s">
        <v>1750</v>
      </c>
      <c r="C24" s="85" t="s">
        <v>1751</v>
      </c>
      <c r="D24" s="85" t="s">
        <v>272</v>
      </c>
      <c r="E24" s="85"/>
      <c r="F24" s="114">
        <v>42173</v>
      </c>
      <c r="G24" s="95">
        <v>8.0299999999999994</v>
      </c>
      <c r="H24" s="98" t="s">
        <v>188</v>
      </c>
      <c r="I24" s="99">
        <v>0.04</v>
      </c>
      <c r="J24" s="99">
        <v>4.2300000000000004E-2</v>
      </c>
      <c r="K24" s="95">
        <v>30453681</v>
      </c>
      <c r="L24" s="115">
        <v>98.544200000000004</v>
      </c>
      <c r="M24" s="95">
        <v>30010.339660000001</v>
      </c>
      <c r="N24" s="85"/>
      <c r="O24" s="96">
        <v>3.8804389788305443E-2</v>
      </c>
      <c r="P24" s="96">
        <v>1.3857428129648696E-2</v>
      </c>
    </row>
    <row r="25" spans="2:16">
      <c r="B25" s="88" t="s">
        <v>1752</v>
      </c>
      <c r="C25" s="85" t="s">
        <v>1753</v>
      </c>
      <c r="D25" s="85" t="s">
        <v>272</v>
      </c>
      <c r="E25" s="85"/>
      <c r="F25" s="114">
        <v>42209</v>
      </c>
      <c r="G25" s="95">
        <v>8.73</v>
      </c>
      <c r="H25" s="98" t="s">
        <v>188</v>
      </c>
      <c r="I25" s="99">
        <v>0.04</v>
      </c>
      <c r="J25" s="99">
        <v>3.9800000000000002E-2</v>
      </c>
      <c r="K25" s="95">
        <v>81638097.340000004</v>
      </c>
      <c r="L25" s="115">
        <v>100.535</v>
      </c>
      <c r="M25" s="95">
        <v>82074.830950000003</v>
      </c>
      <c r="N25" s="85"/>
      <c r="O25" s="96">
        <v>0.10612554766376393</v>
      </c>
      <c r="P25" s="96">
        <v>3.7898473793638213E-2</v>
      </c>
    </row>
    <row r="26" spans="2:16">
      <c r="B26" s="84"/>
      <c r="C26" s="85"/>
      <c r="D26" s="85"/>
      <c r="E26" s="85"/>
      <c r="F26" s="85"/>
      <c r="G26" s="85"/>
      <c r="H26" s="85"/>
      <c r="I26" s="85"/>
      <c r="J26" s="85"/>
      <c r="K26" s="95"/>
      <c r="L26" s="85"/>
      <c r="M26" s="85"/>
      <c r="N26" s="85"/>
      <c r="O26" s="96"/>
      <c r="P26" s="85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54" t="s">
        <v>2400</v>
      </c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54" t="s">
        <v>136</v>
      </c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55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</row>
    <row r="111" spans="2:16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</row>
    <row r="112" spans="2:16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</row>
    <row r="113" spans="2:16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</row>
    <row r="114" spans="2:16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</row>
    <row r="115" spans="2:16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</row>
    <row r="116" spans="2:16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</row>
    <row r="117" spans="2:16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</row>
    <row r="118" spans="2:16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</row>
    <row r="119" spans="2:16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</row>
    <row r="120" spans="2:16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</row>
    <row r="121" spans="2:16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</row>
    <row r="122" spans="2:16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</row>
    <row r="123" spans="2:16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</row>
    <row r="124" spans="2:16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</row>
    <row r="125" spans="2:16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B1:XFD2 B30:B1048576 A1:A1048576 B1:B27 D3:XFD1048576 D1:Z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203</v>
      </c>
      <c r="C1" s="79" t="s" vm="1">
        <v>267</v>
      </c>
    </row>
    <row r="2" spans="2:65">
      <c r="B2" s="57" t="s">
        <v>202</v>
      </c>
      <c r="C2" s="79" t="s">
        <v>268</v>
      </c>
    </row>
    <row r="3" spans="2:65">
      <c r="B3" s="57" t="s">
        <v>204</v>
      </c>
      <c r="C3" s="79" t="s">
        <v>269</v>
      </c>
    </row>
    <row r="4" spans="2:65">
      <c r="B4" s="57" t="s">
        <v>205</v>
      </c>
      <c r="C4" s="79">
        <v>17011</v>
      </c>
    </row>
    <row r="6" spans="2:65" ht="26.25" customHeight="1">
      <c r="B6" s="173" t="s">
        <v>235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5"/>
    </row>
    <row r="7" spans="2:65" ht="26.25" customHeight="1">
      <c r="B7" s="173" t="s">
        <v>111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5"/>
    </row>
    <row r="8" spans="2:65" s="3" customFormat="1" ht="78.75">
      <c r="B8" s="23" t="s">
        <v>140</v>
      </c>
      <c r="C8" s="31" t="s">
        <v>59</v>
      </c>
      <c r="D8" s="71" t="s">
        <v>142</v>
      </c>
      <c r="E8" s="71" t="s">
        <v>141</v>
      </c>
      <c r="F8" s="71" t="s">
        <v>80</v>
      </c>
      <c r="G8" s="31" t="s">
        <v>15</v>
      </c>
      <c r="H8" s="31" t="s">
        <v>81</v>
      </c>
      <c r="I8" s="31" t="s">
        <v>126</v>
      </c>
      <c r="J8" s="31" t="s">
        <v>18</v>
      </c>
      <c r="K8" s="31" t="s">
        <v>125</v>
      </c>
      <c r="L8" s="31" t="s">
        <v>17</v>
      </c>
      <c r="M8" s="71" t="s">
        <v>19</v>
      </c>
      <c r="N8" s="31" t="s">
        <v>0</v>
      </c>
      <c r="O8" s="31" t="s">
        <v>129</v>
      </c>
      <c r="P8" s="31" t="s">
        <v>134</v>
      </c>
      <c r="Q8" s="31" t="s">
        <v>73</v>
      </c>
      <c r="R8" s="71" t="s">
        <v>206</v>
      </c>
      <c r="S8" s="32" t="s">
        <v>208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77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137</v>
      </c>
      <c r="R10" s="21" t="s">
        <v>138</v>
      </c>
      <c r="S10" s="21" t="s">
        <v>209</v>
      </c>
      <c r="T10" s="5"/>
      <c r="BJ10" s="1"/>
    </row>
    <row r="11" spans="2:6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5"/>
      <c r="BJ11" s="1"/>
      <c r="BM11" s="1"/>
    </row>
    <row r="12" spans="2:65" ht="20.25" customHeight="1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</row>
    <row r="13" spans="2:65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</row>
    <row r="14" spans="2:65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</row>
    <row r="15" spans="2:65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</row>
    <row r="16" spans="2:6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</row>
    <row r="17" spans="2:19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</row>
    <row r="18" spans="2:1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2:19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2:19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2:1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2:1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BY54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20" style="2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6" style="1" bestFit="1" customWidth="1"/>
    <col min="8" max="8" width="8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3.140625" style="1" bestFit="1" customWidth="1"/>
    <col min="15" max="15" width="7.28515625" style="1" bestFit="1" customWidth="1"/>
    <col min="16" max="16" width="10.140625" style="1" customWidth="1"/>
    <col min="17" max="17" width="6.85546875" style="1" bestFit="1" customWidth="1"/>
    <col min="18" max="18" width="10" style="1" bestFit="1" customWidth="1"/>
    <col min="19" max="19" width="9.85546875" style="1" customWidth="1"/>
    <col min="20" max="20" width="7.5703125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77">
      <c r="B1" s="57" t="s">
        <v>203</v>
      </c>
      <c r="C1" s="79" t="s" vm="1">
        <v>267</v>
      </c>
    </row>
    <row r="2" spans="2:77">
      <c r="B2" s="57" t="s">
        <v>202</v>
      </c>
      <c r="C2" s="79" t="s">
        <v>268</v>
      </c>
    </row>
    <row r="3" spans="2:77">
      <c r="B3" s="57" t="s">
        <v>204</v>
      </c>
      <c r="C3" s="79" t="s">
        <v>269</v>
      </c>
    </row>
    <row r="4" spans="2:77">
      <c r="B4" s="57" t="s">
        <v>205</v>
      </c>
      <c r="C4" s="79">
        <v>17011</v>
      </c>
    </row>
    <row r="6" spans="2:77" ht="26.25" customHeight="1">
      <c r="B6" s="173" t="s">
        <v>235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5"/>
    </row>
    <row r="7" spans="2:77" ht="26.25" customHeight="1">
      <c r="B7" s="173" t="s">
        <v>112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5"/>
    </row>
    <row r="8" spans="2:77" s="3" customFormat="1" ht="63">
      <c r="B8" s="23" t="s">
        <v>140</v>
      </c>
      <c r="C8" s="31" t="s">
        <v>59</v>
      </c>
      <c r="D8" s="71" t="s">
        <v>142</v>
      </c>
      <c r="E8" s="71" t="s">
        <v>141</v>
      </c>
      <c r="F8" s="71" t="s">
        <v>80</v>
      </c>
      <c r="G8" s="31" t="s">
        <v>15</v>
      </c>
      <c r="H8" s="31" t="s">
        <v>81</v>
      </c>
      <c r="I8" s="31" t="s">
        <v>126</v>
      </c>
      <c r="J8" s="31" t="s">
        <v>18</v>
      </c>
      <c r="K8" s="31" t="s">
        <v>125</v>
      </c>
      <c r="L8" s="31" t="s">
        <v>17</v>
      </c>
      <c r="M8" s="71" t="s">
        <v>19</v>
      </c>
      <c r="N8" s="31" t="s">
        <v>0</v>
      </c>
      <c r="O8" s="31" t="s">
        <v>129</v>
      </c>
      <c r="P8" s="31" t="s">
        <v>134</v>
      </c>
      <c r="Q8" s="31" t="s">
        <v>73</v>
      </c>
      <c r="R8" s="71" t="s">
        <v>206</v>
      </c>
      <c r="S8" s="32" t="s">
        <v>208</v>
      </c>
      <c r="BV8" s="1"/>
    </row>
    <row r="9" spans="2:77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77</v>
      </c>
      <c r="P9" s="33" t="s">
        <v>23</v>
      </c>
      <c r="Q9" s="33" t="s">
        <v>20</v>
      </c>
      <c r="R9" s="33" t="s">
        <v>20</v>
      </c>
      <c r="S9" s="34" t="s">
        <v>20</v>
      </c>
      <c r="BV9" s="1"/>
    </row>
    <row r="10" spans="2:7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137</v>
      </c>
      <c r="R10" s="21" t="s">
        <v>138</v>
      </c>
      <c r="S10" s="21" t="s">
        <v>209</v>
      </c>
      <c r="T10" s="5"/>
      <c r="BV10" s="1"/>
    </row>
    <row r="11" spans="2:77" s="4" customFormat="1" ht="18" customHeight="1">
      <c r="B11" s="105" t="s">
        <v>66</v>
      </c>
      <c r="C11" s="81"/>
      <c r="D11" s="81"/>
      <c r="E11" s="81"/>
      <c r="F11" s="81"/>
      <c r="G11" s="81"/>
      <c r="H11" s="81"/>
      <c r="I11" s="81"/>
      <c r="J11" s="91">
        <v>5.3068322593675417</v>
      </c>
      <c r="K11" s="81"/>
      <c r="L11" s="81"/>
      <c r="M11" s="90">
        <v>3.9313578858493334E-2</v>
      </c>
      <c r="N11" s="89"/>
      <c r="O11" s="91"/>
      <c r="P11" s="89">
        <v>31087.101371990429</v>
      </c>
      <c r="Q11" s="81"/>
      <c r="R11" s="90">
        <v>1</v>
      </c>
      <c r="S11" s="90">
        <v>1.4354628368156921E-2</v>
      </c>
      <c r="T11" s="5"/>
      <c r="BV11" s="1"/>
      <c r="BY11" s="1"/>
    </row>
    <row r="12" spans="2:77" ht="17.25" customHeight="1">
      <c r="B12" s="106" t="s">
        <v>263</v>
      </c>
      <c r="C12" s="83"/>
      <c r="D12" s="83"/>
      <c r="E12" s="83"/>
      <c r="F12" s="83"/>
      <c r="G12" s="83"/>
      <c r="H12" s="83"/>
      <c r="I12" s="83"/>
      <c r="J12" s="94">
        <v>4.9421936280834924</v>
      </c>
      <c r="K12" s="83"/>
      <c r="L12" s="83"/>
      <c r="M12" s="93">
        <v>3.8330440557042121E-2</v>
      </c>
      <c r="N12" s="92"/>
      <c r="O12" s="94"/>
      <c r="P12" s="92">
        <v>28457.763935011186</v>
      </c>
      <c r="Q12" s="83"/>
      <c r="R12" s="93">
        <v>0.91542030871529612</v>
      </c>
      <c r="S12" s="93">
        <v>1.3140518332271558E-2</v>
      </c>
    </row>
    <row r="13" spans="2:77">
      <c r="B13" s="107" t="s">
        <v>74</v>
      </c>
      <c r="C13" s="83"/>
      <c r="D13" s="83"/>
      <c r="E13" s="83"/>
      <c r="F13" s="83"/>
      <c r="G13" s="83"/>
      <c r="H13" s="83"/>
      <c r="I13" s="83"/>
      <c r="J13" s="94">
        <v>4.9115824387664375</v>
      </c>
      <c r="K13" s="83"/>
      <c r="L13" s="83"/>
      <c r="M13" s="93">
        <v>3.5073102954337951E-2</v>
      </c>
      <c r="N13" s="92"/>
      <c r="O13" s="94"/>
      <c r="P13" s="92">
        <v>25276.538787093228</v>
      </c>
      <c r="Q13" s="83"/>
      <c r="R13" s="93">
        <v>0.8130876688898202</v>
      </c>
      <c r="S13" s="93">
        <v>1.1671571317644396E-2</v>
      </c>
    </row>
    <row r="14" spans="2:77">
      <c r="B14" s="108" t="s">
        <v>1754</v>
      </c>
      <c r="C14" s="85" t="s">
        <v>1755</v>
      </c>
      <c r="D14" s="98" t="s">
        <v>1756</v>
      </c>
      <c r="E14" s="85" t="s">
        <v>1757</v>
      </c>
      <c r="F14" s="98" t="s">
        <v>422</v>
      </c>
      <c r="G14" s="85" t="s">
        <v>338</v>
      </c>
      <c r="H14" s="85" t="s">
        <v>186</v>
      </c>
      <c r="I14" s="114">
        <v>39076</v>
      </c>
      <c r="J14" s="97">
        <v>9.73</v>
      </c>
      <c r="K14" s="98" t="s">
        <v>188</v>
      </c>
      <c r="L14" s="99">
        <v>4.9000000000000002E-2</v>
      </c>
      <c r="M14" s="96">
        <v>2.1299999999999999E-2</v>
      </c>
      <c r="N14" s="95">
        <v>2219552.4</v>
      </c>
      <c r="O14" s="97">
        <v>153.52000000000001</v>
      </c>
      <c r="P14" s="95">
        <v>3407.45664031864</v>
      </c>
      <c r="Q14" s="96">
        <v>1.1306388244726087E-3</v>
      </c>
      <c r="R14" s="96">
        <v>0.10960998259518556</v>
      </c>
      <c r="S14" s="96">
        <v>1.573410565594037E-3</v>
      </c>
    </row>
    <row r="15" spans="2:77">
      <c r="B15" s="108" t="s">
        <v>1758</v>
      </c>
      <c r="C15" s="85" t="s">
        <v>1759</v>
      </c>
      <c r="D15" s="98" t="s">
        <v>1756</v>
      </c>
      <c r="E15" s="85" t="s">
        <v>1757</v>
      </c>
      <c r="F15" s="98" t="s">
        <v>422</v>
      </c>
      <c r="G15" s="85" t="s">
        <v>338</v>
      </c>
      <c r="H15" s="85" t="s">
        <v>186</v>
      </c>
      <c r="I15" s="114">
        <v>42639</v>
      </c>
      <c r="J15" s="97">
        <v>12</v>
      </c>
      <c r="K15" s="98" t="s">
        <v>188</v>
      </c>
      <c r="L15" s="99">
        <v>4.0999999999999995E-2</v>
      </c>
      <c r="M15" s="96">
        <v>2.5500000000000002E-2</v>
      </c>
      <c r="N15" s="95">
        <v>1753938.0690000001</v>
      </c>
      <c r="O15" s="97">
        <v>123.91</v>
      </c>
      <c r="P15" s="95">
        <v>2173.3047654857501</v>
      </c>
      <c r="Q15" s="96">
        <v>5.0587492953027341E-4</v>
      </c>
      <c r="R15" s="96">
        <v>6.9910177197926346E-2</v>
      </c>
      <c r="S15" s="96">
        <v>1.0035346128282306E-3</v>
      </c>
    </row>
    <row r="16" spans="2:77">
      <c r="B16" s="108" t="s">
        <v>1760</v>
      </c>
      <c r="C16" s="85" t="s">
        <v>1761</v>
      </c>
      <c r="D16" s="98" t="s">
        <v>1756</v>
      </c>
      <c r="E16" s="85" t="s">
        <v>1757</v>
      </c>
      <c r="F16" s="98" t="s">
        <v>422</v>
      </c>
      <c r="G16" s="85" t="s">
        <v>338</v>
      </c>
      <c r="H16" s="85" t="s">
        <v>186</v>
      </c>
      <c r="I16" s="114">
        <v>38714</v>
      </c>
      <c r="J16" s="97">
        <v>1.4800000000000002</v>
      </c>
      <c r="K16" s="98" t="s">
        <v>188</v>
      </c>
      <c r="L16" s="99">
        <v>4.9000000000000002E-2</v>
      </c>
      <c r="M16" s="96">
        <v>1.0699999999999998E-2</v>
      </c>
      <c r="N16" s="95">
        <v>117795.41067839999</v>
      </c>
      <c r="O16" s="97">
        <v>125.79</v>
      </c>
      <c r="P16" s="95">
        <v>148.17484862076</v>
      </c>
      <c r="Q16" s="96">
        <v>4.1236987360658008E-4</v>
      </c>
      <c r="R16" s="96">
        <v>4.7664414526040685E-3</v>
      </c>
      <c r="S16" s="96">
        <v>6.8420495690709452E-5</v>
      </c>
    </row>
    <row r="17" spans="2:19">
      <c r="B17" s="108" t="s">
        <v>1762</v>
      </c>
      <c r="C17" s="85" t="s">
        <v>1763</v>
      </c>
      <c r="D17" s="98" t="s">
        <v>1756</v>
      </c>
      <c r="E17" s="85" t="s">
        <v>1764</v>
      </c>
      <c r="F17" s="98" t="s">
        <v>493</v>
      </c>
      <c r="G17" s="85" t="s">
        <v>338</v>
      </c>
      <c r="H17" s="85" t="s">
        <v>186</v>
      </c>
      <c r="I17" s="114">
        <v>38918</v>
      </c>
      <c r="J17" s="97">
        <v>2.3100000000000005</v>
      </c>
      <c r="K17" s="98" t="s">
        <v>188</v>
      </c>
      <c r="L17" s="99">
        <v>0.05</v>
      </c>
      <c r="M17" s="96">
        <v>-4.2000000000000006E-3</v>
      </c>
      <c r="N17" s="95">
        <v>23243.008040459998</v>
      </c>
      <c r="O17" s="97">
        <v>128.76</v>
      </c>
      <c r="P17" s="95">
        <v>30.268888077869995</v>
      </c>
      <c r="Q17" s="96">
        <v>6.7233676474194668E-4</v>
      </c>
      <c r="R17" s="96">
        <v>9.7367997471589141E-4</v>
      </c>
      <c r="S17" s="96">
        <v>1.397681418656305E-5</v>
      </c>
    </row>
    <row r="18" spans="2:19">
      <c r="B18" s="108" t="s">
        <v>1765</v>
      </c>
      <c r="C18" s="85" t="s">
        <v>1766</v>
      </c>
      <c r="D18" s="98" t="s">
        <v>1756</v>
      </c>
      <c r="E18" s="85" t="s">
        <v>1767</v>
      </c>
      <c r="F18" s="98" t="s">
        <v>422</v>
      </c>
      <c r="G18" s="85" t="s">
        <v>338</v>
      </c>
      <c r="H18" s="85" t="s">
        <v>184</v>
      </c>
      <c r="I18" s="114">
        <v>38803</v>
      </c>
      <c r="J18" s="97">
        <v>0.7300000000000002</v>
      </c>
      <c r="K18" s="98" t="s">
        <v>188</v>
      </c>
      <c r="L18" s="99">
        <v>4.7E-2</v>
      </c>
      <c r="M18" s="96">
        <v>1.1400000000000004E-2</v>
      </c>
      <c r="N18" s="95">
        <v>124088.9</v>
      </c>
      <c r="O18" s="97">
        <v>122.1</v>
      </c>
      <c r="P18" s="95">
        <v>151.51253917371</v>
      </c>
      <c r="Q18" s="96">
        <v>6.8360404491807033E-4</v>
      </c>
      <c r="R18" s="96">
        <v>4.8738072218667272E-3</v>
      </c>
      <c r="S18" s="96">
        <v>6.9961691407936197E-5</v>
      </c>
    </row>
    <row r="19" spans="2:19">
      <c r="B19" s="108" t="s">
        <v>1768</v>
      </c>
      <c r="C19" s="85">
        <v>5088</v>
      </c>
      <c r="D19" s="98" t="s">
        <v>1756</v>
      </c>
      <c r="E19" s="85" t="s">
        <v>336</v>
      </c>
      <c r="F19" s="98" t="s">
        <v>337</v>
      </c>
      <c r="G19" s="85" t="s">
        <v>362</v>
      </c>
      <c r="H19" s="85" t="s">
        <v>186</v>
      </c>
      <c r="I19" s="114">
        <v>36034</v>
      </c>
      <c r="J19" s="97">
        <v>1.1400000000000003</v>
      </c>
      <c r="K19" s="98" t="s">
        <v>188</v>
      </c>
      <c r="L19" s="99">
        <v>5.0999999999999997E-2</v>
      </c>
      <c r="M19" s="96">
        <v>1.1200000000000002E-2</v>
      </c>
      <c r="N19" s="95">
        <v>35119.5</v>
      </c>
      <c r="O19" s="97">
        <v>150.07</v>
      </c>
      <c r="P19" s="95">
        <v>52.703833884129992</v>
      </c>
      <c r="Q19" s="85"/>
      <c r="R19" s="96">
        <v>1.6953601834237366E-3</v>
      </c>
      <c r="S19" s="96">
        <v>2.4336265383218092E-5</v>
      </c>
    </row>
    <row r="20" spans="2:19">
      <c r="B20" s="108" t="s">
        <v>1769</v>
      </c>
      <c r="C20" s="85" t="s">
        <v>1770</v>
      </c>
      <c r="D20" s="98" t="s">
        <v>1756</v>
      </c>
      <c r="E20" s="85" t="s">
        <v>1771</v>
      </c>
      <c r="F20" s="98" t="s">
        <v>422</v>
      </c>
      <c r="G20" s="85" t="s">
        <v>388</v>
      </c>
      <c r="H20" s="85" t="s">
        <v>186</v>
      </c>
      <c r="I20" s="114">
        <v>39294</v>
      </c>
      <c r="J20" s="97">
        <v>0.49</v>
      </c>
      <c r="K20" s="98" t="s">
        <v>188</v>
      </c>
      <c r="L20" s="99">
        <v>8.4000000000000005E-2</v>
      </c>
      <c r="M20" s="96">
        <v>1.5799999999999998E-2</v>
      </c>
      <c r="N20" s="95">
        <v>286017.89130238997</v>
      </c>
      <c r="O20" s="97">
        <v>127.18</v>
      </c>
      <c r="P20" s="95">
        <v>363.75757433678001</v>
      </c>
      <c r="Q20" s="96">
        <v>1.8760706752845556E-3</v>
      </c>
      <c r="R20" s="96">
        <v>1.1701238078907114E-2</v>
      </c>
      <c r="S20" s="96">
        <v>1.6796692407003807E-4</v>
      </c>
    </row>
    <row r="21" spans="2:19">
      <c r="B21" s="108" t="s">
        <v>1772</v>
      </c>
      <c r="C21" s="85" t="s">
        <v>1773</v>
      </c>
      <c r="D21" s="98" t="s">
        <v>1756</v>
      </c>
      <c r="E21" s="85" t="s">
        <v>421</v>
      </c>
      <c r="F21" s="98" t="s">
        <v>422</v>
      </c>
      <c r="G21" s="85" t="s">
        <v>388</v>
      </c>
      <c r="H21" s="85" t="s">
        <v>186</v>
      </c>
      <c r="I21" s="114">
        <v>40715</v>
      </c>
      <c r="J21" s="97">
        <v>4.18</v>
      </c>
      <c r="K21" s="98" t="s">
        <v>188</v>
      </c>
      <c r="L21" s="99">
        <v>0.06</v>
      </c>
      <c r="M21" s="96">
        <v>2.8399999999999998E-2</v>
      </c>
      <c r="N21" s="95">
        <v>678977</v>
      </c>
      <c r="O21" s="97">
        <v>121.84</v>
      </c>
      <c r="P21" s="95">
        <v>827.26557492696008</v>
      </c>
      <c r="Q21" s="96">
        <v>1.8347016749735675E-4</v>
      </c>
      <c r="R21" s="96">
        <v>2.6611216177019604E-2</v>
      </c>
      <c r="S21" s="96">
        <v>3.8199411864580203E-4</v>
      </c>
    </row>
    <row r="22" spans="2:19">
      <c r="B22" s="108" t="s">
        <v>1774</v>
      </c>
      <c r="C22" s="85" t="s">
        <v>1775</v>
      </c>
      <c r="D22" s="98" t="s">
        <v>1756</v>
      </c>
      <c r="E22" s="85" t="s">
        <v>1776</v>
      </c>
      <c r="F22" s="98" t="s">
        <v>422</v>
      </c>
      <c r="G22" s="85" t="s">
        <v>388</v>
      </c>
      <c r="H22" s="85" t="s">
        <v>184</v>
      </c>
      <c r="I22" s="114">
        <v>38495</v>
      </c>
      <c r="J22" s="97">
        <v>1.8299999999999998</v>
      </c>
      <c r="K22" s="98" t="s">
        <v>188</v>
      </c>
      <c r="L22" s="99">
        <v>4.9500000000000002E-2</v>
      </c>
      <c r="M22" s="96">
        <v>-8.0000000000000004E-4</v>
      </c>
      <c r="N22" s="95">
        <v>104185.66954731001</v>
      </c>
      <c r="O22" s="97">
        <v>130.86000000000001</v>
      </c>
      <c r="P22" s="95">
        <v>136.33736716768999</v>
      </c>
      <c r="Q22" s="96">
        <v>2.7494417772416248E-3</v>
      </c>
      <c r="R22" s="96">
        <v>4.3856571102036026E-3</v>
      </c>
      <c r="S22" s="96">
        <v>6.2954477967137746E-5</v>
      </c>
    </row>
    <row r="23" spans="2:19">
      <c r="B23" s="108" t="s">
        <v>1777</v>
      </c>
      <c r="C23" s="85" t="s">
        <v>1778</v>
      </c>
      <c r="D23" s="98" t="s">
        <v>1756</v>
      </c>
      <c r="E23" s="85" t="s">
        <v>421</v>
      </c>
      <c r="F23" s="98" t="s">
        <v>422</v>
      </c>
      <c r="G23" s="85" t="s">
        <v>388</v>
      </c>
      <c r="H23" s="85" t="s">
        <v>186</v>
      </c>
      <c r="I23" s="114">
        <v>38817</v>
      </c>
      <c r="J23" s="97">
        <v>0.26999999999999996</v>
      </c>
      <c r="K23" s="98" t="s">
        <v>188</v>
      </c>
      <c r="L23" s="99">
        <v>6.5000000000000002E-2</v>
      </c>
      <c r="M23" s="96">
        <v>1.3999999999999999E-2</v>
      </c>
      <c r="N23" s="95">
        <v>1791094.5</v>
      </c>
      <c r="O23" s="97">
        <v>126.18</v>
      </c>
      <c r="P23" s="95">
        <v>2260.0030506358498</v>
      </c>
      <c r="Q23" s="96">
        <v>4.121551937627802E-3</v>
      </c>
      <c r="R23" s="96">
        <v>7.269906008902198E-2</v>
      </c>
      <c r="S23" s="96">
        <v>1.0435679902922196E-3</v>
      </c>
    </row>
    <row r="24" spans="2:19">
      <c r="B24" s="108" t="s">
        <v>1779</v>
      </c>
      <c r="C24" s="85" t="s">
        <v>1780</v>
      </c>
      <c r="D24" s="98" t="s">
        <v>1756</v>
      </c>
      <c r="E24" s="85" t="s">
        <v>421</v>
      </c>
      <c r="F24" s="98" t="s">
        <v>422</v>
      </c>
      <c r="G24" s="85" t="s">
        <v>388</v>
      </c>
      <c r="H24" s="85" t="s">
        <v>186</v>
      </c>
      <c r="I24" s="114">
        <v>39856</v>
      </c>
      <c r="J24" s="97">
        <v>2.8200000000000003</v>
      </c>
      <c r="K24" s="98" t="s">
        <v>188</v>
      </c>
      <c r="L24" s="99">
        <v>6.8499999999999991E-2</v>
      </c>
      <c r="M24" s="96">
        <v>8.7000000000000011E-3</v>
      </c>
      <c r="N24" s="95">
        <v>786676.8</v>
      </c>
      <c r="O24" s="97">
        <v>134.57</v>
      </c>
      <c r="P24" s="95">
        <v>1058.6309802958499</v>
      </c>
      <c r="Q24" s="96">
        <v>1.5576185375338334E-3</v>
      </c>
      <c r="R24" s="96">
        <v>3.4053705027953476E-2</v>
      </c>
      <c r="S24" s="96">
        <v>4.8882828023510895E-4</v>
      </c>
    </row>
    <row r="25" spans="2:19">
      <c r="B25" s="108" t="s">
        <v>1781</v>
      </c>
      <c r="C25" s="85" t="s">
        <v>1782</v>
      </c>
      <c r="D25" s="98" t="s">
        <v>1756</v>
      </c>
      <c r="E25" s="85" t="s">
        <v>1783</v>
      </c>
      <c r="F25" s="98" t="s">
        <v>415</v>
      </c>
      <c r="G25" s="85" t="s">
        <v>388</v>
      </c>
      <c r="H25" s="85" t="s">
        <v>186</v>
      </c>
      <c r="I25" s="114">
        <v>37652</v>
      </c>
      <c r="J25" s="97">
        <v>0.55999999999999994</v>
      </c>
      <c r="K25" s="98" t="s">
        <v>188</v>
      </c>
      <c r="L25" s="99">
        <v>7.0000000000000007E-2</v>
      </c>
      <c r="M25" s="96">
        <v>1.38E-2</v>
      </c>
      <c r="N25" s="95">
        <v>23469.191200000001</v>
      </c>
      <c r="O25" s="97">
        <v>132.94999999999999</v>
      </c>
      <c r="P25" s="95">
        <v>31.202289700400001</v>
      </c>
      <c r="Q25" s="96">
        <v>4.7595520423744929E-4</v>
      </c>
      <c r="R25" s="96">
        <v>1.0037053415508645E-3</v>
      </c>
      <c r="S25" s="96">
        <v>1.4407817169096671E-5</v>
      </c>
    </row>
    <row r="26" spans="2:19">
      <c r="B26" s="108" t="s">
        <v>1784</v>
      </c>
      <c r="C26" s="85" t="s">
        <v>1785</v>
      </c>
      <c r="D26" s="98" t="s">
        <v>1756</v>
      </c>
      <c r="E26" s="85" t="s">
        <v>407</v>
      </c>
      <c r="F26" s="98" t="s">
        <v>337</v>
      </c>
      <c r="G26" s="85" t="s">
        <v>388</v>
      </c>
      <c r="H26" s="85" t="s">
        <v>184</v>
      </c>
      <c r="I26" s="114">
        <v>41182</v>
      </c>
      <c r="J26" s="97">
        <v>1.2300000000000004</v>
      </c>
      <c r="K26" s="98" t="s">
        <v>188</v>
      </c>
      <c r="L26" s="99">
        <v>5.7999999999999996E-2</v>
      </c>
      <c r="M26" s="96">
        <v>2.5600000000000001E-2</v>
      </c>
      <c r="N26" s="95">
        <v>93652</v>
      </c>
      <c r="O26" s="97">
        <v>129.05000000000001</v>
      </c>
      <c r="P26" s="95">
        <v>120.85790740477998</v>
      </c>
      <c r="Q26" s="85"/>
      <c r="R26" s="96">
        <v>3.887718766654562E-3</v>
      </c>
      <c r="S26" s="96">
        <v>5.5806758095235622E-5</v>
      </c>
    </row>
    <row r="27" spans="2:19">
      <c r="B27" s="108" t="s">
        <v>1786</v>
      </c>
      <c r="C27" s="85" t="s">
        <v>1787</v>
      </c>
      <c r="D27" s="98" t="s">
        <v>1756</v>
      </c>
      <c r="E27" s="85" t="s">
        <v>1788</v>
      </c>
      <c r="F27" s="98" t="s">
        <v>422</v>
      </c>
      <c r="G27" s="85" t="s">
        <v>388</v>
      </c>
      <c r="H27" s="85" t="s">
        <v>186</v>
      </c>
      <c r="I27" s="114">
        <v>39350</v>
      </c>
      <c r="J27" s="97">
        <v>5.370000000000001</v>
      </c>
      <c r="K27" s="98" t="s">
        <v>188</v>
      </c>
      <c r="L27" s="99">
        <v>5.5999999999999994E-2</v>
      </c>
      <c r="M27" s="96">
        <v>9.1000000000000004E-3</v>
      </c>
      <c r="N27" s="95">
        <v>701124.69053860987</v>
      </c>
      <c r="O27" s="97">
        <v>148.36000000000001</v>
      </c>
      <c r="P27" s="95">
        <v>1040.1885901644898</v>
      </c>
      <c r="Q27" s="96">
        <v>7.4400291711308481E-4</v>
      </c>
      <c r="R27" s="96">
        <v>3.3460456081688683E-2</v>
      </c>
      <c r="S27" s="96">
        <v>4.803124120816772E-4</v>
      </c>
    </row>
    <row r="28" spans="2:19">
      <c r="B28" s="108" t="s">
        <v>1789</v>
      </c>
      <c r="C28" s="85" t="s">
        <v>1790</v>
      </c>
      <c r="D28" s="98" t="s">
        <v>1756</v>
      </c>
      <c r="E28" s="85" t="s">
        <v>1791</v>
      </c>
      <c r="F28" s="98" t="s">
        <v>376</v>
      </c>
      <c r="G28" s="85" t="s">
        <v>443</v>
      </c>
      <c r="H28" s="85" t="s">
        <v>186</v>
      </c>
      <c r="I28" s="114">
        <v>38652</v>
      </c>
      <c r="J28" s="97">
        <v>2.96</v>
      </c>
      <c r="K28" s="98" t="s">
        <v>188</v>
      </c>
      <c r="L28" s="99">
        <v>5.2999999999999999E-2</v>
      </c>
      <c r="M28" s="96">
        <v>9.6999999999999986E-3</v>
      </c>
      <c r="N28" s="95">
        <v>671657.75975519</v>
      </c>
      <c r="O28" s="97">
        <v>137.31</v>
      </c>
      <c r="P28" s="95">
        <v>922.25324513595001</v>
      </c>
      <c r="Q28" s="96">
        <v>3.1476611929308765E-3</v>
      </c>
      <c r="R28" s="96">
        <v>2.9666749373002108E-2</v>
      </c>
      <c r="S28" s="96">
        <v>4.2585516214069762E-4</v>
      </c>
    </row>
    <row r="29" spans="2:19">
      <c r="B29" s="108" t="s">
        <v>1792</v>
      </c>
      <c r="C29" s="85" t="s">
        <v>1793</v>
      </c>
      <c r="D29" s="98" t="s">
        <v>1756</v>
      </c>
      <c r="E29" s="85" t="s">
        <v>352</v>
      </c>
      <c r="F29" s="98" t="s">
        <v>337</v>
      </c>
      <c r="G29" s="85" t="s">
        <v>540</v>
      </c>
      <c r="H29" s="85" t="s">
        <v>186</v>
      </c>
      <c r="I29" s="114">
        <v>38018</v>
      </c>
      <c r="J29" s="97">
        <v>1.9699999999999995</v>
      </c>
      <c r="K29" s="98" t="s">
        <v>188</v>
      </c>
      <c r="L29" s="99">
        <v>5.7500000000000002E-2</v>
      </c>
      <c r="M29" s="96">
        <v>1.29E-2</v>
      </c>
      <c r="N29" s="95">
        <v>1873040</v>
      </c>
      <c r="O29" s="97">
        <v>136.1</v>
      </c>
      <c r="P29" s="95">
        <v>2549.2074629447397</v>
      </c>
      <c r="Q29" s="96">
        <v>4.0771441010013058E-3</v>
      </c>
      <c r="R29" s="96">
        <v>8.2002095738703484E-2</v>
      </c>
      <c r="S29" s="96">
        <v>1.1771096097391129E-3</v>
      </c>
    </row>
    <row r="30" spans="2:19">
      <c r="B30" s="108" t="s">
        <v>1794</v>
      </c>
      <c r="C30" s="85" t="s">
        <v>1795</v>
      </c>
      <c r="D30" s="98" t="s">
        <v>1756</v>
      </c>
      <c r="E30" s="85" t="s">
        <v>352</v>
      </c>
      <c r="F30" s="98" t="s">
        <v>337</v>
      </c>
      <c r="G30" s="85" t="s">
        <v>540</v>
      </c>
      <c r="H30" s="85" t="s">
        <v>186</v>
      </c>
      <c r="I30" s="114">
        <v>39658</v>
      </c>
      <c r="J30" s="97">
        <v>5.0700000000000012</v>
      </c>
      <c r="K30" s="98" t="s">
        <v>188</v>
      </c>
      <c r="L30" s="99">
        <v>5.7500000000000002E-2</v>
      </c>
      <c r="M30" s="96">
        <v>1.1200000000000002E-2</v>
      </c>
      <c r="N30" s="95">
        <v>5163268.8899999997</v>
      </c>
      <c r="O30" s="97">
        <v>148.37</v>
      </c>
      <c r="P30" s="95">
        <v>7660.7420626288495</v>
      </c>
      <c r="Q30" s="96">
        <v>3.9656443087557605E-3</v>
      </c>
      <c r="R30" s="96">
        <v>0.24642831671437854</v>
      </c>
      <c r="S30" s="96">
        <v>3.5373869058253769E-3</v>
      </c>
    </row>
    <row r="31" spans="2:19">
      <c r="B31" s="108" t="s">
        <v>1796</v>
      </c>
      <c r="C31" s="85" t="s">
        <v>1797</v>
      </c>
      <c r="D31" s="98" t="s">
        <v>1756</v>
      </c>
      <c r="E31" s="85"/>
      <c r="F31" s="98" t="s">
        <v>376</v>
      </c>
      <c r="G31" s="85" t="s">
        <v>638</v>
      </c>
      <c r="H31" s="85" t="s">
        <v>186</v>
      </c>
      <c r="I31" s="114">
        <v>38445</v>
      </c>
      <c r="J31" s="97">
        <v>1.9500000000000002</v>
      </c>
      <c r="K31" s="98" t="s">
        <v>188</v>
      </c>
      <c r="L31" s="99">
        <v>6.7000000000000004E-2</v>
      </c>
      <c r="M31" s="96">
        <v>5.0499999999999996E-2</v>
      </c>
      <c r="N31" s="95">
        <v>252529.99949007999</v>
      </c>
      <c r="O31" s="97">
        <v>128.86000000000001</v>
      </c>
      <c r="P31" s="95">
        <v>325.41015469780996</v>
      </c>
      <c r="Q31" s="96">
        <v>1.2418084407729659E-3</v>
      </c>
      <c r="R31" s="96">
        <v>1.04676904676293E-2</v>
      </c>
      <c r="S31" s="96">
        <v>1.5025980653571733E-4</v>
      </c>
    </row>
    <row r="32" spans="2:19">
      <c r="B32" s="108" t="s">
        <v>1798</v>
      </c>
      <c r="C32" s="85" t="s">
        <v>1799</v>
      </c>
      <c r="D32" s="98" t="s">
        <v>1756</v>
      </c>
      <c r="E32" s="85" t="s">
        <v>1800</v>
      </c>
      <c r="F32" s="98" t="s">
        <v>1034</v>
      </c>
      <c r="G32" s="85" t="s">
        <v>1801</v>
      </c>
      <c r="H32" s="85" t="s">
        <v>186</v>
      </c>
      <c r="I32" s="114">
        <v>39104</v>
      </c>
      <c r="J32" s="97">
        <v>1.9800000000000002</v>
      </c>
      <c r="K32" s="98" t="s">
        <v>188</v>
      </c>
      <c r="L32" s="99">
        <v>5.5999999999999994E-2</v>
      </c>
      <c r="M32" s="96">
        <v>0.26160000000000005</v>
      </c>
      <c r="N32" s="95">
        <v>2420809.8982892497</v>
      </c>
      <c r="O32" s="97">
        <v>83.33</v>
      </c>
      <c r="P32" s="95">
        <v>2017.2610114922197</v>
      </c>
      <c r="Q32" s="96">
        <v>1.6595693891679089E-3</v>
      </c>
      <c r="R32" s="96">
        <v>6.4890611297384507E-2</v>
      </c>
      <c r="S32" s="96">
        <v>9.3148060975647973E-4</v>
      </c>
    </row>
    <row r="33" spans="2:19">
      <c r="B33" s="108" t="s">
        <v>1802</v>
      </c>
      <c r="C33" s="85" t="s">
        <v>1803</v>
      </c>
      <c r="D33" s="98" t="s">
        <v>1756</v>
      </c>
      <c r="E33" s="85" t="s">
        <v>1804</v>
      </c>
      <c r="F33" s="98" t="s">
        <v>422</v>
      </c>
      <c r="G33" s="85" t="s">
        <v>710</v>
      </c>
      <c r="H33" s="85"/>
      <c r="I33" s="114">
        <v>41334</v>
      </c>
      <c r="J33" s="97">
        <v>0</v>
      </c>
      <c r="K33" s="98" t="s">
        <v>188</v>
      </c>
      <c r="L33" s="99">
        <v>0</v>
      </c>
      <c r="M33" s="96">
        <v>0</v>
      </c>
      <c r="N33" s="95">
        <v>8228.9020218599999</v>
      </c>
      <c r="O33" s="97">
        <v>0</v>
      </c>
      <c r="P33" s="97">
        <v>0</v>
      </c>
      <c r="Q33" s="96">
        <v>0</v>
      </c>
      <c r="R33" s="96">
        <v>0</v>
      </c>
      <c r="S33" s="96">
        <v>0</v>
      </c>
    </row>
    <row r="34" spans="2:19">
      <c r="B34" s="108" t="s">
        <v>1805</v>
      </c>
      <c r="C34" s="85" t="s">
        <v>1806</v>
      </c>
      <c r="D34" s="98" t="s">
        <v>1756</v>
      </c>
      <c r="E34" s="85" t="s">
        <v>1807</v>
      </c>
      <c r="F34" s="98" t="s">
        <v>493</v>
      </c>
      <c r="G34" s="85" t="s">
        <v>710</v>
      </c>
      <c r="H34" s="85"/>
      <c r="I34" s="114">
        <v>41213</v>
      </c>
      <c r="J34" s="97">
        <v>0</v>
      </c>
      <c r="K34" s="98" t="s">
        <v>188</v>
      </c>
      <c r="L34" s="99">
        <v>0</v>
      </c>
      <c r="M34" s="96">
        <v>0</v>
      </c>
      <c r="N34" s="95">
        <v>1170.6500000000001</v>
      </c>
      <c r="O34" s="97">
        <v>0</v>
      </c>
      <c r="P34" s="97">
        <v>0</v>
      </c>
      <c r="Q34" s="96">
        <v>0</v>
      </c>
      <c r="R34" s="96">
        <v>0</v>
      </c>
      <c r="S34" s="96">
        <v>0</v>
      </c>
    </row>
    <row r="35" spans="2:19">
      <c r="B35" s="109"/>
      <c r="C35" s="85"/>
      <c r="D35" s="85"/>
      <c r="E35" s="85"/>
      <c r="F35" s="85"/>
      <c r="G35" s="85"/>
      <c r="H35" s="85"/>
      <c r="I35" s="85"/>
      <c r="J35" s="97"/>
      <c r="K35" s="85"/>
      <c r="L35" s="85"/>
      <c r="M35" s="96"/>
      <c r="N35" s="95"/>
      <c r="O35" s="97"/>
      <c r="P35" s="85"/>
      <c r="Q35" s="85"/>
      <c r="R35" s="96"/>
      <c r="S35" s="85"/>
    </row>
    <row r="36" spans="2:19">
      <c r="B36" s="107" t="s">
        <v>75</v>
      </c>
      <c r="C36" s="83"/>
      <c r="D36" s="83"/>
      <c r="E36" s="83"/>
      <c r="F36" s="83"/>
      <c r="G36" s="83"/>
      <c r="H36" s="83"/>
      <c r="I36" s="83"/>
      <c r="J36" s="94">
        <v>5.5565478031282289</v>
      </c>
      <c r="K36" s="83"/>
      <c r="L36" s="83"/>
      <c r="M36" s="93">
        <v>3.1074348669623698E-2</v>
      </c>
      <c r="N36" s="92"/>
      <c r="O36" s="94"/>
      <c r="P36" s="92">
        <v>1462.0708917526399</v>
      </c>
      <c r="Q36" s="83"/>
      <c r="R36" s="93">
        <v>4.7031431919541081E-2</v>
      </c>
      <c r="S36" s="93">
        <v>6.7511872682728526E-4</v>
      </c>
    </row>
    <row r="37" spans="2:19">
      <c r="B37" s="108" t="s">
        <v>1810</v>
      </c>
      <c r="C37" s="85" t="s">
        <v>1811</v>
      </c>
      <c r="D37" s="98" t="s">
        <v>1756</v>
      </c>
      <c r="E37" s="85" t="s">
        <v>1812</v>
      </c>
      <c r="F37" s="98" t="s">
        <v>376</v>
      </c>
      <c r="G37" s="85" t="s">
        <v>388</v>
      </c>
      <c r="H37" s="85" t="s">
        <v>184</v>
      </c>
      <c r="I37" s="114">
        <v>42598</v>
      </c>
      <c r="J37" s="97">
        <v>6.4299999999999988</v>
      </c>
      <c r="K37" s="98" t="s">
        <v>188</v>
      </c>
      <c r="L37" s="99">
        <v>3.1E-2</v>
      </c>
      <c r="M37" s="96">
        <v>3.1899999999999998E-2</v>
      </c>
      <c r="N37" s="95">
        <v>1165967.3999999999</v>
      </c>
      <c r="O37" s="97">
        <v>98.15</v>
      </c>
      <c r="P37" s="95">
        <v>1144.3970031000001</v>
      </c>
      <c r="Q37" s="96">
        <v>2.9149184999999996E-3</v>
      </c>
      <c r="R37" s="96">
        <v>3.6812599200101208E-2</v>
      </c>
      <c r="S37" s="96">
        <v>5.2843118078336364E-4</v>
      </c>
    </row>
    <row r="38" spans="2:19">
      <c r="B38" s="108" t="s">
        <v>1813</v>
      </c>
      <c r="C38" s="85" t="s">
        <v>1814</v>
      </c>
      <c r="D38" s="98" t="s">
        <v>1756</v>
      </c>
      <c r="E38" s="85" t="s">
        <v>1815</v>
      </c>
      <c r="F38" s="98" t="s">
        <v>376</v>
      </c>
      <c r="G38" s="85" t="s">
        <v>638</v>
      </c>
      <c r="H38" s="85" t="s">
        <v>184</v>
      </c>
      <c r="I38" s="114">
        <v>41903</v>
      </c>
      <c r="J38" s="97">
        <v>2.41</v>
      </c>
      <c r="K38" s="98" t="s">
        <v>188</v>
      </c>
      <c r="L38" s="99">
        <v>5.1500000000000004E-2</v>
      </c>
      <c r="M38" s="96">
        <v>2.8099999999999997E-2</v>
      </c>
      <c r="N38" s="95">
        <v>294333.25214826001</v>
      </c>
      <c r="O38" s="97">
        <v>107.93</v>
      </c>
      <c r="P38" s="95">
        <v>317.67388865263996</v>
      </c>
      <c r="Q38" s="96">
        <v>2.2035764740939443E-3</v>
      </c>
      <c r="R38" s="96">
        <v>1.0218832719439873E-2</v>
      </c>
      <c r="S38" s="96">
        <v>1.4668754604392175E-4</v>
      </c>
    </row>
    <row r="39" spans="2:19">
      <c r="B39" s="109"/>
      <c r="C39" s="85"/>
      <c r="D39" s="85"/>
      <c r="E39" s="85"/>
      <c r="F39" s="85"/>
      <c r="G39" s="85"/>
      <c r="H39" s="85"/>
      <c r="I39" s="85"/>
      <c r="J39" s="97"/>
      <c r="K39" s="85"/>
      <c r="L39" s="85"/>
      <c r="M39" s="96"/>
      <c r="N39" s="95"/>
      <c r="O39" s="97"/>
      <c r="P39" s="85"/>
      <c r="Q39" s="85"/>
      <c r="R39" s="96"/>
      <c r="S39" s="85"/>
    </row>
    <row r="40" spans="2:19">
      <c r="B40" s="107" t="s">
        <v>61</v>
      </c>
      <c r="C40" s="83"/>
      <c r="D40" s="83"/>
      <c r="E40" s="83"/>
      <c r="F40" s="83"/>
      <c r="G40" s="83"/>
      <c r="H40" s="83"/>
      <c r="I40" s="83"/>
      <c r="J40" s="94">
        <v>4.8697833472598706</v>
      </c>
      <c r="K40" s="83"/>
      <c r="L40" s="83"/>
      <c r="M40" s="93">
        <v>9.239373398203192E-2</v>
      </c>
      <c r="N40" s="92"/>
      <c r="O40" s="94"/>
      <c r="P40" s="92">
        <v>1719.15425616532</v>
      </c>
      <c r="Q40" s="83"/>
      <c r="R40" s="93">
        <v>5.5301207905935006E-2</v>
      </c>
      <c r="S40" s="93">
        <v>7.9382828779987844E-4</v>
      </c>
    </row>
    <row r="41" spans="2:19">
      <c r="B41" s="108" t="s">
        <v>1816</v>
      </c>
      <c r="C41" s="85" t="s">
        <v>1817</v>
      </c>
      <c r="D41" s="98" t="s">
        <v>1756</v>
      </c>
      <c r="E41" s="85" t="s">
        <v>1818</v>
      </c>
      <c r="F41" s="98" t="s">
        <v>422</v>
      </c>
      <c r="G41" s="85" t="s">
        <v>388</v>
      </c>
      <c r="H41" s="85" t="s">
        <v>184</v>
      </c>
      <c r="I41" s="114">
        <v>39855</v>
      </c>
      <c r="J41" s="97">
        <v>5.03</v>
      </c>
      <c r="K41" s="98" t="s">
        <v>187</v>
      </c>
      <c r="L41" s="99">
        <v>7.9699999999999993E-2</v>
      </c>
      <c r="M41" s="96">
        <v>3.44E-2</v>
      </c>
      <c r="N41" s="95">
        <v>8757.4376197099991</v>
      </c>
      <c r="O41" s="97">
        <v>124.79</v>
      </c>
      <c r="P41" s="95">
        <v>42.019722466410002</v>
      </c>
      <c r="Q41" s="96">
        <v>9.2573902959828893E-5</v>
      </c>
      <c r="R41" s="96">
        <v>1.3516770818738956E-3</v>
      </c>
      <c r="S41" s="96">
        <v>1.9402822184054588E-5</v>
      </c>
    </row>
    <row r="42" spans="2:19">
      <c r="B42" s="108" t="s">
        <v>1819</v>
      </c>
      <c r="C42" s="85" t="s">
        <v>1820</v>
      </c>
      <c r="D42" s="98" t="s">
        <v>1756</v>
      </c>
      <c r="E42" s="85" t="s">
        <v>1037</v>
      </c>
      <c r="F42" s="98" t="s">
        <v>889</v>
      </c>
      <c r="G42" s="85" t="s">
        <v>540</v>
      </c>
      <c r="H42" s="85" t="s">
        <v>186</v>
      </c>
      <c r="I42" s="114">
        <v>42625</v>
      </c>
      <c r="J42" s="97">
        <v>5.03</v>
      </c>
      <c r="K42" s="98" t="s">
        <v>187</v>
      </c>
      <c r="L42" s="99">
        <v>4.4500000000000005E-2</v>
      </c>
      <c r="M42" s="96">
        <v>4.9599999999999998E-2</v>
      </c>
      <c r="N42" s="95">
        <v>362244.27367699996</v>
      </c>
      <c r="O42" s="97">
        <v>99.11</v>
      </c>
      <c r="P42" s="95">
        <v>1380.43301937398</v>
      </c>
      <c r="Q42" s="96">
        <v>2.6416469949421266E-3</v>
      </c>
      <c r="R42" s="96">
        <v>4.4405330778692485E-2</v>
      </c>
      <c r="S42" s="96">
        <v>6.3742202089321078E-4</v>
      </c>
    </row>
    <row r="43" spans="2:19">
      <c r="B43" s="108" t="s">
        <v>1821</v>
      </c>
      <c r="C43" s="85" t="s">
        <v>1822</v>
      </c>
      <c r="D43" s="98" t="s">
        <v>1756</v>
      </c>
      <c r="E43" s="85" t="s">
        <v>1823</v>
      </c>
      <c r="F43" s="98" t="s">
        <v>422</v>
      </c>
      <c r="G43" s="85" t="s">
        <v>710</v>
      </c>
      <c r="H43" s="85"/>
      <c r="I43" s="114">
        <v>41840</v>
      </c>
      <c r="J43" s="97">
        <v>5.1199999999999992</v>
      </c>
      <c r="K43" s="98" t="s">
        <v>187</v>
      </c>
      <c r="L43" s="99">
        <v>0.03</v>
      </c>
      <c r="M43" s="96">
        <v>0.30389999999999995</v>
      </c>
      <c r="N43" s="95">
        <v>180596.97177612997</v>
      </c>
      <c r="O43" s="97">
        <v>27.02</v>
      </c>
      <c r="P43" s="95">
        <v>187.62560213865001</v>
      </c>
      <c r="Q43" s="96">
        <v>5.0775746296672383E-4</v>
      </c>
      <c r="R43" s="96">
        <v>6.0354807575498572E-3</v>
      </c>
      <c r="S43" s="96">
        <v>8.6637083297790409E-5</v>
      </c>
    </row>
    <row r="44" spans="2:19">
      <c r="B44" s="108" t="s">
        <v>1824</v>
      </c>
      <c r="C44" s="85" t="s">
        <v>1825</v>
      </c>
      <c r="D44" s="98" t="s">
        <v>1756</v>
      </c>
      <c r="E44" s="85" t="s">
        <v>1823</v>
      </c>
      <c r="F44" s="98" t="s">
        <v>422</v>
      </c>
      <c r="G44" s="85" t="s">
        <v>710</v>
      </c>
      <c r="H44" s="85"/>
      <c r="I44" s="114">
        <v>41840</v>
      </c>
      <c r="J44" s="97">
        <v>2.35</v>
      </c>
      <c r="K44" s="98" t="s">
        <v>187</v>
      </c>
      <c r="L44" s="99">
        <v>3.7978999999999999E-2</v>
      </c>
      <c r="M44" s="96">
        <v>0.30187153220176699</v>
      </c>
      <c r="N44" s="95">
        <v>50199.913273509999</v>
      </c>
      <c r="O44" s="97">
        <v>56.5</v>
      </c>
      <c r="P44" s="95">
        <v>109.07591218627998</v>
      </c>
      <c r="Q44" s="96">
        <v>1.3517712724064553E-3</v>
      </c>
      <c r="R44" s="96">
        <v>3.508719287818764E-3</v>
      </c>
      <c r="S44" s="96">
        <v>5.0366361424822578E-5</v>
      </c>
    </row>
    <row r="45" spans="2:19">
      <c r="B45" s="109"/>
      <c r="C45" s="85"/>
      <c r="D45" s="85"/>
      <c r="E45" s="85"/>
      <c r="F45" s="85"/>
      <c r="G45" s="85"/>
      <c r="H45" s="85"/>
      <c r="I45" s="85"/>
      <c r="J45" s="97"/>
      <c r="K45" s="85"/>
      <c r="L45" s="85"/>
      <c r="M45" s="96"/>
      <c r="N45" s="95"/>
      <c r="O45" s="97"/>
      <c r="P45" s="85"/>
      <c r="Q45" s="85"/>
      <c r="R45" s="96"/>
      <c r="S45" s="85"/>
    </row>
    <row r="46" spans="2:19">
      <c r="B46" s="106" t="s">
        <v>262</v>
      </c>
      <c r="C46" s="83"/>
      <c r="D46" s="83"/>
      <c r="E46" s="83"/>
      <c r="F46" s="83"/>
      <c r="G46" s="83"/>
      <c r="H46" s="83"/>
      <c r="I46" s="83"/>
      <c r="J46" s="94">
        <v>9.2533778585465729</v>
      </c>
      <c r="K46" s="83"/>
      <c r="L46" s="83"/>
      <c r="M46" s="93">
        <v>4.9954251031141379E-2</v>
      </c>
      <c r="N46" s="92"/>
      <c r="O46" s="94"/>
      <c r="P46" s="92">
        <v>2629.33743697924</v>
      </c>
      <c r="Q46" s="83"/>
      <c r="R46" s="93">
        <v>8.4579691284703717E-2</v>
      </c>
      <c r="S46" s="93">
        <v>1.2141100358853628E-3</v>
      </c>
    </row>
    <row r="47" spans="2:19">
      <c r="B47" s="107" t="s">
        <v>86</v>
      </c>
      <c r="C47" s="83"/>
      <c r="D47" s="83"/>
      <c r="E47" s="83"/>
      <c r="F47" s="83"/>
      <c r="G47" s="83"/>
      <c r="H47" s="83"/>
      <c r="I47" s="83"/>
      <c r="J47" s="94">
        <v>9.2533778585465729</v>
      </c>
      <c r="K47" s="83"/>
      <c r="L47" s="83"/>
      <c r="M47" s="93">
        <v>4.9954251031141379E-2</v>
      </c>
      <c r="N47" s="92"/>
      <c r="O47" s="94"/>
      <c r="P47" s="92">
        <v>2629.33743697924</v>
      </c>
      <c r="Q47" s="83"/>
      <c r="R47" s="93">
        <v>8.4579691284703717E-2</v>
      </c>
      <c r="S47" s="93">
        <v>1.2141100358853628E-3</v>
      </c>
    </row>
    <row r="48" spans="2:19">
      <c r="B48" s="108" t="s">
        <v>1826</v>
      </c>
      <c r="C48" s="85" t="s">
        <v>1827</v>
      </c>
      <c r="D48" s="98" t="s">
        <v>1756</v>
      </c>
      <c r="E48" s="85"/>
      <c r="F48" s="98" t="s">
        <v>897</v>
      </c>
      <c r="G48" s="85" t="s">
        <v>688</v>
      </c>
      <c r="H48" s="85" t="s">
        <v>875</v>
      </c>
      <c r="I48" s="114">
        <v>42467</v>
      </c>
      <c r="J48" s="97">
        <v>16.830000000000002</v>
      </c>
      <c r="K48" s="98" t="s">
        <v>196</v>
      </c>
      <c r="L48" s="99">
        <v>4.555E-2</v>
      </c>
      <c r="M48" s="96">
        <v>5.1000000000000004E-2</v>
      </c>
      <c r="N48" s="95">
        <v>262038.29599999997</v>
      </c>
      <c r="O48" s="97">
        <v>90.96</v>
      </c>
      <c r="P48" s="95">
        <v>679.55976151062987</v>
      </c>
      <c r="Q48" s="96">
        <v>1.5730572040893508E-3</v>
      </c>
      <c r="R48" s="96">
        <v>2.1859862499850669E-2</v>
      </c>
      <c r="S48" s="96">
        <v>3.1379020236436608E-4</v>
      </c>
    </row>
    <row r="49" spans="2:19">
      <c r="B49" s="108" t="s">
        <v>1828</v>
      </c>
      <c r="C49" s="85" t="s">
        <v>1829</v>
      </c>
      <c r="D49" s="98" t="s">
        <v>1756</v>
      </c>
      <c r="E49" s="85"/>
      <c r="F49" s="98" t="s">
        <v>874</v>
      </c>
      <c r="G49" s="85" t="s">
        <v>692</v>
      </c>
      <c r="H49" s="85" t="s">
        <v>875</v>
      </c>
      <c r="I49" s="114">
        <v>42135</v>
      </c>
      <c r="J49" s="97">
        <v>3.5899999999999994</v>
      </c>
      <c r="K49" s="98" t="s">
        <v>187</v>
      </c>
      <c r="L49" s="99">
        <v>0.06</v>
      </c>
      <c r="M49" s="96">
        <v>5.0799999999999991E-2</v>
      </c>
      <c r="N49" s="95">
        <v>329959.40899999999</v>
      </c>
      <c r="O49" s="97">
        <v>109.4</v>
      </c>
      <c r="P49" s="95">
        <v>1387.95115679987</v>
      </c>
      <c r="Q49" s="96">
        <v>3.9995079878787877E-4</v>
      </c>
      <c r="R49" s="96">
        <v>4.4647171834760316E-2</v>
      </c>
      <c r="S49" s="96">
        <v>6.4089355937722717E-4</v>
      </c>
    </row>
    <row r="50" spans="2:19">
      <c r="B50" s="108" t="s">
        <v>1830</v>
      </c>
      <c r="C50" s="85" t="s">
        <v>1831</v>
      </c>
      <c r="D50" s="98" t="s">
        <v>1756</v>
      </c>
      <c r="E50" s="85"/>
      <c r="F50" s="98" t="s">
        <v>897</v>
      </c>
      <c r="G50" s="85" t="s">
        <v>710</v>
      </c>
      <c r="H50" s="85"/>
      <c r="I50" s="114">
        <v>42640</v>
      </c>
      <c r="J50" s="97">
        <v>14.08</v>
      </c>
      <c r="K50" s="98" t="s">
        <v>196</v>
      </c>
      <c r="L50" s="99">
        <v>3.9510000000000003E-2</v>
      </c>
      <c r="M50" s="96">
        <v>4.6599999999999996E-2</v>
      </c>
      <c r="N50" s="95">
        <v>212426.14899999998</v>
      </c>
      <c r="O50" s="97">
        <v>94.74</v>
      </c>
      <c r="P50" s="95">
        <v>561.82651866874005</v>
      </c>
      <c r="Q50" s="96">
        <v>5.3840518113177889E-4</v>
      </c>
      <c r="R50" s="96">
        <v>1.807265695009273E-2</v>
      </c>
      <c r="S50" s="96">
        <v>2.5942627414376947E-4</v>
      </c>
    </row>
    <row r="51" spans="2:19">
      <c r="B51" s="152"/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53"/>
      <c r="R51" s="153"/>
      <c r="S51" s="153"/>
    </row>
    <row r="52" spans="2:19">
      <c r="B52" s="152"/>
      <c r="C52" s="153"/>
      <c r="D52" s="153"/>
      <c r="E52" s="153"/>
      <c r="F52" s="153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153"/>
      <c r="R52" s="153"/>
      <c r="S52" s="153"/>
    </row>
    <row r="53" spans="2:19">
      <c r="B53" s="154" t="s">
        <v>2400</v>
      </c>
      <c r="C53" s="153"/>
      <c r="D53" s="153"/>
      <c r="E53" s="153"/>
      <c r="F53" s="153"/>
      <c r="G53" s="153"/>
      <c r="H53" s="153"/>
      <c r="I53" s="153"/>
      <c r="J53" s="153"/>
      <c r="K53" s="153"/>
      <c r="L53" s="153"/>
      <c r="M53" s="153"/>
      <c r="N53" s="153"/>
      <c r="O53" s="153"/>
      <c r="P53" s="153"/>
      <c r="Q53" s="153"/>
      <c r="R53" s="153"/>
      <c r="S53" s="153"/>
    </row>
    <row r="54" spans="2:19">
      <c r="B54" s="154" t="s">
        <v>136</v>
      </c>
      <c r="C54" s="153"/>
      <c r="D54" s="153"/>
      <c r="E54" s="153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</row>
    <row r="55" spans="2:19">
      <c r="B55" s="155"/>
      <c r="C55" s="153"/>
      <c r="D55" s="153"/>
      <c r="E55" s="153"/>
      <c r="F55" s="153"/>
      <c r="G55" s="153"/>
      <c r="H55" s="153"/>
      <c r="I55" s="153"/>
      <c r="J55" s="153"/>
      <c r="K55" s="153"/>
      <c r="L55" s="153"/>
      <c r="M55" s="153"/>
      <c r="N55" s="153"/>
      <c r="O55" s="153"/>
      <c r="P55" s="153"/>
      <c r="Q55" s="153"/>
      <c r="R55" s="153"/>
      <c r="S55" s="153"/>
    </row>
    <row r="56" spans="2:19">
      <c r="C56" s="1"/>
      <c r="D56" s="1"/>
      <c r="E56" s="1"/>
    </row>
    <row r="57" spans="2:19">
      <c r="C57" s="1"/>
      <c r="D57" s="1"/>
      <c r="E57" s="1"/>
    </row>
    <row r="58" spans="2:19">
      <c r="C58" s="1"/>
      <c r="D58" s="1"/>
      <c r="E58" s="1"/>
    </row>
    <row r="59" spans="2:19">
      <c r="C59" s="1"/>
      <c r="D59" s="1"/>
      <c r="E59" s="1"/>
    </row>
    <row r="60" spans="2:19">
      <c r="C60" s="1"/>
      <c r="D60" s="1"/>
      <c r="E60" s="1"/>
    </row>
    <row r="61" spans="2:19">
      <c r="C61" s="1"/>
      <c r="D61" s="1"/>
      <c r="E61" s="1"/>
    </row>
    <row r="62" spans="2:19">
      <c r="C62" s="1"/>
      <c r="D62" s="1"/>
      <c r="E62" s="1"/>
    </row>
    <row r="63" spans="2:19">
      <c r="C63" s="1"/>
      <c r="D63" s="1"/>
      <c r="E63" s="1"/>
    </row>
    <row r="64" spans="2:19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3" type="noConversion"/>
  <conditionalFormatting sqref="B12:B50">
    <cfRule type="cellIs" dxfId="64" priority="1" operator="equal">
      <formula>"NR3"</formula>
    </cfRule>
  </conditionalFormatting>
  <dataValidations count="1">
    <dataValidation allowBlank="1" showInputMessage="1" showErrorMessage="1" sqref="AD1:XFD2 B55:B1048576 C5:C1048576 B1:B52 A1:A1048576 D3:XFD1048576 D1:AB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L40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.7109375" style="2" bestFit="1" customWidth="1"/>
    <col min="3" max="3" width="20.28515625" style="2" customWidth="1"/>
    <col min="4" max="4" width="7" style="2" customWidth="1"/>
    <col min="5" max="5" width="13.85546875" style="2" bestFit="1" customWidth="1"/>
    <col min="6" max="6" width="35.7109375" style="1" bestFit="1" customWidth="1"/>
    <col min="7" max="7" width="12.28515625" style="1" bestFit="1" customWidth="1"/>
    <col min="8" max="8" width="11.28515625" style="1" bestFit="1" customWidth="1"/>
    <col min="9" max="9" width="14.5703125" style="1" bestFit="1" customWidth="1"/>
    <col min="10" max="10" width="13.140625" style="1" bestFit="1" customWidth="1"/>
    <col min="11" max="11" width="8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10" style="1" customWidth="1"/>
    <col min="16" max="16" width="9.5703125" style="1" customWidth="1"/>
    <col min="17" max="17" width="6.140625" style="1" customWidth="1"/>
    <col min="18" max="19" width="5.7109375" style="1" customWidth="1"/>
    <col min="20" max="20" width="6.85546875" style="1" customWidth="1"/>
    <col min="21" max="21" width="6.42578125" style="1" customWidth="1"/>
    <col min="22" max="22" width="6.7109375" style="1" customWidth="1"/>
    <col min="23" max="23" width="7.28515625" style="1" customWidth="1"/>
    <col min="24" max="35" width="5.7109375" style="1" customWidth="1"/>
    <col min="36" max="16384" width="9.140625" style="1"/>
  </cols>
  <sheetData>
    <row r="1" spans="2:90">
      <c r="B1" s="57" t="s">
        <v>203</v>
      </c>
      <c r="C1" s="79" t="s" vm="1">
        <v>267</v>
      </c>
    </row>
    <row r="2" spans="2:90">
      <c r="B2" s="57" t="s">
        <v>202</v>
      </c>
      <c r="C2" s="79" t="s">
        <v>268</v>
      </c>
    </row>
    <row r="3" spans="2:90">
      <c r="B3" s="57" t="s">
        <v>204</v>
      </c>
      <c r="C3" s="79" t="s">
        <v>269</v>
      </c>
    </row>
    <row r="4" spans="2:90">
      <c r="B4" s="57" t="s">
        <v>205</v>
      </c>
      <c r="C4" s="79">
        <v>17011</v>
      </c>
    </row>
    <row r="6" spans="2:90" ht="26.25" customHeight="1">
      <c r="B6" s="173" t="s">
        <v>235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5"/>
    </row>
    <row r="7" spans="2:90" ht="26.25" customHeight="1">
      <c r="B7" s="173" t="s">
        <v>113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5"/>
    </row>
    <row r="8" spans="2:90" s="3" customFormat="1" ht="63">
      <c r="B8" s="23" t="s">
        <v>140</v>
      </c>
      <c r="C8" s="31" t="s">
        <v>59</v>
      </c>
      <c r="D8" s="71" t="s">
        <v>142</v>
      </c>
      <c r="E8" s="71" t="s">
        <v>141</v>
      </c>
      <c r="F8" s="71" t="s">
        <v>80</v>
      </c>
      <c r="G8" s="31" t="s">
        <v>125</v>
      </c>
      <c r="H8" s="31" t="s">
        <v>0</v>
      </c>
      <c r="I8" s="31" t="s">
        <v>129</v>
      </c>
      <c r="J8" s="31" t="s">
        <v>134</v>
      </c>
      <c r="K8" s="31" t="s">
        <v>73</v>
      </c>
      <c r="L8" s="71" t="s">
        <v>206</v>
      </c>
      <c r="M8" s="32" t="s">
        <v>208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CL8" s="1"/>
    </row>
    <row r="9" spans="2:90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77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CL9" s="1"/>
    </row>
    <row r="10" spans="2:9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CL10" s="1"/>
    </row>
    <row r="11" spans="2:90" s="4" customFormat="1" ht="18" customHeight="1">
      <c r="B11" s="80" t="s">
        <v>36</v>
      </c>
      <c r="C11" s="81"/>
      <c r="D11" s="81"/>
      <c r="E11" s="81"/>
      <c r="F11" s="81"/>
      <c r="G11" s="81"/>
      <c r="H11" s="81"/>
      <c r="I11" s="81"/>
      <c r="J11" s="89">
        <v>29574.810253184318</v>
      </c>
      <c r="K11" s="81"/>
      <c r="L11" s="90">
        <v>1</v>
      </c>
      <c r="M11" s="90">
        <v>1.3656320194128021E-2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CL11" s="1"/>
    </row>
    <row r="12" spans="2:90" s="4" customFormat="1" ht="18" customHeight="1">
      <c r="B12" s="82" t="s">
        <v>263</v>
      </c>
      <c r="C12" s="83"/>
      <c r="D12" s="83"/>
      <c r="E12" s="83"/>
      <c r="F12" s="83"/>
      <c r="G12" s="83"/>
      <c r="H12" s="83"/>
      <c r="I12" s="83"/>
      <c r="J12" s="92">
        <v>12611.78</v>
      </c>
      <c r="K12" s="83"/>
      <c r="L12" s="93">
        <v>0.42643654826634403</v>
      </c>
      <c r="M12" s="93">
        <v>5.8235540456039224E-3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CL12" s="1"/>
    </row>
    <row r="13" spans="2:90" s="4" customFormat="1" ht="18" customHeight="1">
      <c r="B13" s="84" t="s">
        <v>2493</v>
      </c>
      <c r="C13" s="85">
        <v>2007</v>
      </c>
      <c r="D13" s="98" t="s">
        <v>32</v>
      </c>
      <c r="E13" s="98">
        <v>512480971</v>
      </c>
      <c r="F13" s="98" t="s">
        <v>376</v>
      </c>
      <c r="G13" s="98" t="s">
        <v>188</v>
      </c>
      <c r="H13" s="133">
        <v>51171</v>
      </c>
      <c r="I13" s="95">
        <v>518.30939999999998</v>
      </c>
      <c r="J13" s="95">
        <v>265.22000000000003</v>
      </c>
      <c r="K13" s="96">
        <v>3.7000000000000002E-3</v>
      </c>
      <c r="L13" s="96">
        <v>8.9677667491186632E-3</v>
      </c>
      <c r="M13" s="96">
        <v>1.22466694152219E-4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CL13" s="1"/>
    </row>
    <row r="14" spans="2:90" s="4" customFormat="1" ht="18" customHeight="1">
      <c r="B14" s="84" t="s">
        <v>2494</v>
      </c>
      <c r="C14" s="85">
        <v>4960</v>
      </c>
      <c r="D14" s="98" t="s">
        <v>32</v>
      </c>
      <c r="E14" s="98">
        <v>550266274</v>
      </c>
      <c r="F14" s="98" t="s">
        <v>214</v>
      </c>
      <c r="G14" s="98" t="s">
        <v>189</v>
      </c>
      <c r="H14" s="133">
        <v>43761</v>
      </c>
      <c r="I14" s="95">
        <v>100</v>
      </c>
      <c r="J14" s="95">
        <v>176.96</v>
      </c>
      <c r="K14" s="96">
        <v>1.6999999999999999E-3</v>
      </c>
      <c r="L14" s="96">
        <v>5.9834703413167876E-3</v>
      </c>
      <c r="M14" s="96">
        <v>8.1712186853090529E-5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CL14" s="1"/>
    </row>
    <row r="15" spans="2:90" s="4" customFormat="1" ht="18" customHeight="1">
      <c r="B15" s="84" t="s">
        <v>2495</v>
      </c>
      <c r="C15" s="85">
        <v>3549</v>
      </c>
      <c r="D15" s="98" t="s">
        <v>32</v>
      </c>
      <c r="E15" s="98">
        <v>514347202</v>
      </c>
      <c r="F15" s="98" t="s">
        <v>874</v>
      </c>
      <c r="G15" s="98" t="s">
        <v>188</v>
      </c>
      <c r="H15" s="133">
        <v>32</v>
      </c>
      <c r="I15" s="95">
        <v>823568.82779999997</v>
      </c>
      <c r="J15" s="95">
        <v>264.77999999999997</v>
      </c>
      <c r="K15" s="96">
        <v>3.2000000000000002E-3</v>
      </c>
      <c r="L15" s="96">
        <v>8.9528892234056225E-3</v>
      </c>
      <c r="M15" s="96">
        <v>1.2226352189738534E-4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CL15" s="1"/>
    </row>
    <row r="16" spans="2:90" s="4" customFormat="1" ht="18" customHeight="1">
      <c r="B16" s="84" t="s">
        <v>2496</v>
      </c>
      <c r="C16" s="85">
        <v>35000</v>
      </c>
      <c r="D16" s="98" t="s">
        <v>32</v>
      </c>
      <c r="E16" s="98">
        <v>514435395</v>
      </c>
      <c r="F16" s="98" t="s">
        <v>376</v>
      </c>
      <c r="G16" s="98" t="s">
        <v>187</v>
      </c>
      <c r="H16" s="133">
        <v>78845</v>
      </c>
      <c r="I16" s="95">
        <v>837.66250000000002</v>
      </c>
      <c r="J16" s="95">
        <v>2539.4699999999998</v>
      </c>
      <c r="K16" s="96">
        <v>1.5E-3</v>
      </c>
      <c r="L16" s="96">
        <v>8.5865977778389141E-2</v>
      </c>
      <c r="M16" s="96">
        <v>1.1726132863235635E-3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CL16" s="1"/>
    </row>
    <row r="17" spans="2:90" s="4" customFormat="1" ht="18" customHeight="1">
      <c r="B17" s="84" t="s">
        <v>2497</v>
      </c>
      <c r="C17" s="85">
        <v>40040</v>
      </c>
      <c r="D17" s="98" t="s">
        <v>32</v>
      </c>
      <c r="E17" s="98">
        <v>512607888</v>
      </c>
      <c r="F17" s="98" t="s">
        <v>1832</v>
      </c>
      <c r="G17" s="98" t="s">
        <v>188</v>
      </c>
      <c r="H17" s="133">
        <v>52.181489999999997</v>
      </c>
      <c r="I17" s="95">
        <v>16110908.123199999</v>
      </c>
      <c r="J17" s="95">
        <v>8406.91</v>
      </c>
      <c r="K17" s="96">
        <v>4.1000000000000003E-3</v>
      </c>
      <c r="L17" s="96">
        <v>0.28425913566410216</v>
      </c>
      <c r="M17" s="96">
        <v>3.8819337747350549E-3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CL17" s="1"/>
    </row>
    <row r="18" spans="2:90" s="4" customFormat="1" ht="18" customHeight="1">
      <c r="B18" s="84" t="s">
        <v>2498</v>
      </c>
      <c r="C18" s="85">
        <v>347283</v>
      </c>
      <c r="D18" s="98" t="s">
        <v>32</v>
      </c>
      <c r="E18" s="98">
        <v>520015041</v>
      </c>
      <c r="F18" s="98" t="s">
        <v>422</v>
      </c>
      <c r="G18" s="98" t="s">
        <v>187</v>
      </c>
      <c r="H18" s="133">
        <v>2769</v>
      </c>
      <c r="I18" s="95">
        <v>1311.0867000000001</v>
      </c>
      <c r="J18" s="95">
        <v>139.6</v>
      </c>
      <c r="K18" s="96">
        <v>2.9999999999999997E-4</v>
      </c>
      <c r="L18" s="96">
        <v>4.7202331580460189E-3</v>
      </c>
      <c r="M18" s="96">
        <v>6.4461015397216534E-5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CL18" s="1"/>
    </row>
    <row r="19" spans="2:90" s="4" customFormat="1" ht="18" customHeight="1">
      <c r="B19" s="84" t="s">
        <v>2499</v>
      </c>
      <c r="C19" s="85">
        <v>40050</v>
      </c>
      <c r="D19" s="98" t="s">
        <v>32</v>
      </c>
      <c r="E19" s="98">
        <v>550234587</v>
      </c>
      <c r="F19" s="98" t="s">
        <v>376</v>
      </c>
      <c r="G19" s="98" t="s">
        <v>188</v>
      </c>
      <c r="H19" s="133">
        <v>758488</v>
      </c>
      <c r="I19" s="95">
        <v>107.96</v>
      </c>
      <c r="J19" s="95">
        <v>818.83</v>
      </c>
      <c r="K19" s="96">
        <v>7.7999999999999996E-3</v>
      </c>
      <c r="L19" s="96">
        <v>2.7686737226381247E-2</v>
      </c>
      <c r="M19" s="96">
        <v>3.7809894869414624E-4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CL19" s="1"/>
    </row>
    <row r="20" spans="2:90" s="4" customFormat="1" ht="18" customHeight="1">
      <c r="B20" s="113"/>
      <c r="C20" s="83"/>
      <c r="D20" s="83"/>
      <c r="E20" s="83"/>
      <c r="F20" s="83"/>
      <c r="G20" s="83"/>
      <c r="H20" s="134"/>
      <c r="I20" s="92"/>
      <c r="J20" s="92"/>
      <c r="K20" s="83"/>
      <c r="L20" s="93"/>
      <c r="M20" s="9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CL20" s="1"/>
    </row>
    <row r="21" spans="2:90" ht="17.25" customHeight="1">
      <c r="B21" s="82" t="s">
        <v>262</v>
      </c>
      <c r="C21" s="83"/>
      <c r="D21" s="83"/>
      <c r="E21" s="83"/>
      <c r="F21" s="83"/>
      <c r="G21" s="83"/>
      <c r="H21" s="134"/>
      <c r="I21" s="92"/>
      <c r="J21" s="92">
        <v>16963.030253184315</v>
      </c>
      <c r="K21" s="83"/>
      <c r="L21" s="93">
        <v>0.57356345173365586</v>
      </c>
      <c r="M21" s="93">
        <v>7.8327661485240972E-3</v>
      </c>
    </row>
    <row r="22" spans="2:90">
      <c r="B22" s="84" t="s">
        <v>2500</v>
      </c>
      <c r="C22" s="85">
        <v>3610</v>
      </c>
      <c r="D22" s="98" t="s">
        <v>32</v>
      </c>
      <c r="E22" s="98"/>
      <c r="F22" s="98" t="s">
        <v>376</v>
      </c>
      <c r="G22" s="98" t="s">
        <v>187</v>
      </c>
      <c r="H22" s="133">
        <v>36637</v>
      </c>
      <c r="I22" s="95">
        <v>383.18099999999998</v>
      </c>
      <c r="J22" s="95">
        <v>539.78</v>
      </c>
      <c r="K22" s="96">
        <v>5.4000000000000003E-3</v>
      </c>
      <c r="L22" s="96">
        <v>1.8251342794055016E-2</v>
      </c>
      <c r="M22" s="96">
        <v>2.4924618116840645E-4</v>
      </c>
    </row>
    <row r="23" spans="2:90">
      <c r="B23" s="84" t="s">
        <v>2501</v>
      </c>
      <c r="C23" s="85">
        <v>330507</v>
      </c>
      <c r="D23" s="98" t="s">
        <v>32</v>
      </c>
      <c r="E23" s="98"/>
      <c r="F23" s="98" t="s">
        <v>778</v>
      </c>
      <c r="G23" s="98" t="s">
        <v>187</v>
      </c>
      <c r="H23" s="133">
        <v>358</v>
      </c>
      <c r="I23" s="95">
        <v>74243.038</v>
      </c>
      <c r="J23" s="95">
        <v>1022.65</v>
      </c>
      <c r="K23" s="96">
        <v>4.1999999999999997E-3</v>
      </c>
      <c r="L23" s="96">
        <v>3.4578412887362187E-2</v>
      </c>
      <c r="M23" s="96">
        <v>4.7221387819458083E-4</v>
      </c>
    </row>
    <row r="24" spans="2:90">
      <c r="B24" s="84" t="s">
        <v>2502</v>
      </c>
      <c r="C24" s="85">
        <v>45499</v>
      </c>
      <c r="D24" s="98" t="s">
        <v>32</v>
      </c>
      <c r="E24" s="98"/>
      <c r="F24" s="98" t="s">
        <v>778</v>
      </c>
      <c r="G24" s="98" t="s">
        <v>187</v>
      </c>
      <c r="H24" s="133">
        <v>126285</v>
      </c>
      <c r="I24" s="95">
        <v>254.63800000000001</v>
      </c>
      <c r="J24" s="95">
        <v>1236.44</v>
      </c>
      <c r="K24" s="96">
        <v>5.1999999999999998E-3</v>
      </c>
      <c r="L24" s="96">
        <v>4.1807199755977222E-2</v>
      </c>
      <c r="M24" s="96">
        <v>5.7093250628749577E-4</v>
      </c>
    </row>
    <row r="25" spans="2:90">
      <c r="B25" s="84" t="s">
        <v>2503</v>
      </c>
      <c r="C25" s="85">
        <v>330506</v>
      </c>
      <c r="D25" s="98" t="s">
        <v>32</v>
      </c>
      <c r="E25" s="98"/>
      <c r="F25" s="98" t="s">
        <v>778</v>
      </c>
      <c r="G25" s="98" t="s">
        <v>187</v>
      </c>
      <c r="H25" s="133">
        <v>304</v>
      </c>
      <c r="I25" s="95">
        <v>138275.80480000001</v>
      </c>
      <c r="J25" s="95">
        <v>1579.7602531843199</v>
      </c>
      <c r="K25" s="96">
        <v>5.7999999999999996E-3</v>
      </c>
      <c r="L25" s="96">
        <v>5.3415735879969922E-2</v>
      </c>
      <c r="M25" s="96">
        <v>7.2946239258184198E-4</v>
      </c>
    </row>
    <row r="26" spans="2:90">
      <c r="B26" s="84" t="s">
        <v>2504</v>
      </c>
      <c r="C26" s="85">
        <v>2994</v>
      </c>
      <c r="D26" s="98" t="s">
        <v>32</v>
      </c>
      <c r="E26" s="98"/>
      <c r="F26" s="98" t="s">
        <v>376</v>
      </c>
      <c r="G26" s="98" t="s">
        <v>189</v>
      </c>
      <c r="H26" s="133">
        <v>1171</v>
      </c>
      <c r="I26" s="95">
        <v>21214.933099999998</v>
      </c>
      <c r="J26" s="95">
        <v>1004.28</v>
      </c>
      <c r="K26" s="96">
        <v>2.2000000000000001E-3</v>
      </c>
      <c r="L26" s="96">
        <v>3.3957276188842811E-2</v>
      </c>
      <c r="M26" s="96">
        <v>4.6373143655527662E-4</v>
      </c>
    </row>
    <row r="27" spans="2:90">
      <c r="B27" s="84" t="s">
        <v>2505</v>
      </c>
      <c r="C27" s="85">
        <v>330500</v>
      </c>
      <c r="D27" s="98" t="s">
        <v>32</v>
      </c>
      <c r="E27" s="98"/>
      <c r="F27" s="98" t="s">
        <v>778</v>
      </c>
      <c r="G27" s="98" t="s">
        <v>189</v>
      </c>
      <c r="H27" s="133">
        <v>231</v>
      </c>
      <c r="I27" s="95">
        <v>78327.147100000002</v>
      </c>
      <c r="J27" s="95">
        <v>732.01</v>
      </c>
      <c r="K27" s="96">
        <v>7.7999999999999996E-3</v>
      </c>
      <c r="L27" s="96">
        <v>2.4751130902731136E-2</v>
      </c>
      <c r="M27" s="96">
        <v>3.3800936877447332E-4</v>
      </c>
    </row>
    <row r="28" spans="2:90">
      <c r="B28" s="84" t="s">
        <v>2506</v>
      </c>
      <c r="C28" s="85">
        <v>330512</v>
      </c>
      <c r="D28" s="98" t="s">
        <v>32</v>
      </c>
      <c r="E28" s="98"/>
      <c r="F28" s="98" t="s">
        <v>778</v>
      </c>
      <c r="G28" s="98" t="s">
        <v>187</v>
      </c>
      <c r="H28" s="133">
        <v>128</v>
      </c>
      <c r="I28" s="95">
        <v>122751.9748</v>
      </c>
      <c r="J28" s="95">
        <v>602.44000000000005</v>
      </c>
      <c r="K28" s="96">
        <v>8.0000000000000002E-3</v>
      </c>
      <c r="L28" s="96">
        <v>2.0370037705825531E-2</v>
      </c>
      <c r="M28" s="96">
        <v>2.7817975727721439E-4</v>
      </c>
    </row>
    <row r="29" spans="2:90">
      <c r="B29" s="84" t="s">
        <v>2507</v>
      </c>
      <c r="C29" s="85">
        <v>4654</v>
      </c>
      <c r="D29" s="98" t="s">
        <v>32</v>
      </c>
      <c r="E29" s="98"/>
      <c r="F29" s="98" t="s">
        <v>778</v>
      </c>
      <c r="G29" s="98" t="s">
        <v>190</v>
      </c>
      <c r="H29" s="133">
        <v>122286</v>
      </c>
      <c r="I29" s="95">
        <v>413.66180000000003</v>
      </c>
      <c r="J29" s="95">
        <v>2390.2399999999998</v>
      </c>
      <c r="K29" s="96">
        <v>1.24E-2</v>
      </c>
      <c r="L29" s="96">
        <v>8.0820129682578193E-2</v>
      </c>
      <c r="M29" s="96">
        <v>1.1037055690762381E-3</v>
      </c>
    </row>
    <row r="30" spans="2:90">
      <c r="B30" s="84" t="s">
        <v>2508</v>
      </c>
      <c r="C30" s="85">
        <v>330509</v>
      </c>
      <c r="D30" s="98" t="s">
        <v>32</v>
      </c>
      <c r="E30" s="98"/>
      <c r="F30" s="98" t="s">
        <v>778</v>
      </c>
      <c r="G30" s="98" t="s">
        <v>187</v>
      </c>
      <c r="H30" s="133">
        <v>308</v>
      </c>
      <c r="I30" s="95">
        <v>141522.90779999999</v>
      </c>
      <c r="J30" s="95">
        <v>1678.62</v>
      </c>
      <c r="K30" s="96">
        <v>5.7999999999999996E-3</v>
      </c>
      <c r="L30" s="96">
        <v>5.6758436846412665E-2</v>
      </c>
      <c r="M30" s="96">
        <v>7.7511138729280523E-4</v>
      </c>
    </row>
    <row r="31" spans="2:90">
      <c r="B31" s="84" t="s">
        <v>2509</v>
      </c>
      <c r="C31" s="85">
        <v>5522</v>
      </c>
      <c r="D31" s="98" t="s">
        <v>32</v>
      </c>
      <c r="E31" s="98"/>
      <c r="F31" s="98" t="s">
        <v>778</v>
      </c>
      <c r="G31" s="98" t="s">
        <v>187</v>
      </c>
      <c r="H31" s="133">
        <v>28911</v>
      </c>
      <c r="I31" s="95">
        <v>94.459599999999995</v>
      </c>
      <c r="J31" s="95">
        <v>105</v>
      </c>
      <c r="K31" s="96">
        <v>2.2000000000000001E-3</v>
      </c>
      <c r="L31" s="96">
        <v>3.5503186360661318E-3</v>
      </c>
      <c r="M31" s="96">
        <v>4.8484288085298969E-5</v>
      </c>
    </row>
    <row r="32" spans="2:90">
      <c r="B32" s="84" t="s">
        <v>2510</v>
      </c>
      <c r="C32" s="85">
        <v>330501</v>
      </c>
      <c r="D32" s="98" t="s">
        <v>32</v>
      </c>
      <c r="E32" s="98"/>
      <c r="F32" s="98" t="s">
        <v>778</v>
      </c>
      <c r="G32" s="98" t="s">
        <v>189</v>
      </c>
      <c r="H32" s="133">
        <v>137</v>
      </c>
      <c r="I32" s="95">
        <v>0</v>
      </c>
      <c r="J32" s="95">
        <v>0</v>
      </c>
      <c r="K32" s="96">
        <v>7.9000000000000008E-3</v>
      </c>
      <c r="L32" s="96">
        <v>0</v>
      </c>
      <c r="M32" s="96">
        <v>0</v>
      </c>
    </row>
    <row r="33" spans="2:13">
      <c r="B33" s="84" t="s">
        <v>2511</v>
      </c>
      <c r="C33" s="85">
        <v>330502</v>
      </c>
      <c r="D33" s="98" t="s">
        <v>32</v>
      </c>
      <c r="E33" s="98"/>
      <c r="F33" s="98" t="s">
        <v>778</v>
      </c>
      <c r="G33" s="98" t="s">
        <v>189</v>
      </c>
      <c r="H33" s="133">
        <v>52</v>
      </c>
      <c r="I33" s="95">
        <v>0</v>
      </c>
      <c r="J33" s="95">
        <v>0</v>
      </c>
      <c r="K33" s="96">
        <v>7.9000000000000008E-3</v>
      </c>
      <c r="L33" s="96">
        <v>0</v>
      </c>
      <c r="M33" s="96">
        <v>0</v>
      </c>
    </row>
    <row r="34" spans="2:13">
      <c r="B34" s="84" t="s">
        <v>2512</v>
      </c>
      <c r="C34" s="85">
        <v>330514</v>
      </c>
      <c r="D34" s="98" t="s">
        <v>32</v>
      </c>
      <c r="E34" s="98"/>
      <c r="F34" s="98" t="s">
        <v>376</v>
      </c>
      <c r="G34" s="98" t="s">
        <v>187</v>
      </c>
      <c r="H34" s="133">
        <v>18344</v>
      </c>
      <c r="I34" s="95">
        <v>387.6576</v>
      </c>
      <c r="J34" s="95">
        <v>273.42</v>
      </c>
      <c r="K34" s="96">
        <v>5.1000000000000004E-3</v>
      </c>
      <c r="L34" s="96">
        <v>9.2450297283162078E-3</v>
      </c>
      <c r="M34" s="96">
        <v>1.2625308617411851E-4</v>
      </c>
    </row>
    <row r="35" spans="2:13">
      <c r="B35" s="84" t="s">
        <v>2513</v>
      </c>
      <c r="C35" s="85" t="s">
        <v>1833</v>
      </c>
      <c r="D35" s="98" t="s">
        <v>32</v>
      </c>
      <c r="E35" s="98"/>
      <c r="F35" s="98" t="s">
        <v>874</v>
      </c>
      <c r="G35" s="98" t="s">
        <v>187</v>
      </c>
      <c r="H35" s="133">
        <v>11329</v>
      </c>
      <c r="I35" s="95">
        <v>1E-4</v>
      </c>
      <c r="J35" s="95">
        <v>0</v>
      </c>
      <c r="K35" s="96">
        <v>4.0000000000000002E-4</v>
      </c>
      <c r="L35" s="96">
        <v>0</v>
      </c>
      <c r="M35" s="96">
        <v>0</v>
      </c>
    </row>
    <row r="36" spans="2:13">
      <c r="B36" s="84" t="s">
        <v>2514</v>
      </c>
      <c r="C36" s="85">
        <v>7021</v>
      </c>
      <c r="D36" s="98" t="s">
        <v>32</v>
      </c>
      <c r="E36" s="98"/>
      <c r="F36" s="98" t="s">
        <v>778</v>
      </c>
      <c r="G36" s="98" t="s">
        <v>187</v>
      </c>
      <c r="H36" s="133">
        <v>35328</v>
      </c>
      <c r="I36" s="95">
        <v>18.633199999999999</v>
      </c>
      <c r="J36" s="95">
        <v>25.31</v>
      </c>
      <c r="K36" s="96">
        <v>1.8E-3</v>
      </c>
      <c r="L36" s="96">
        <v>8.5579585408413134E-4</v>
      </c>
      <c r="M36" s="96">
        <v>1.168702220418016E-5</v>
      </c>
    </row>
    <row r="37" spans="2:13">
      <c r="B37" s="84" t="s">
        <v>2515</v>
      </c>
      <c r="C37" s="85" t="s">
        <v>1834</v>
      </c>
      <c r="D37" s="98" t="s">
        <v>32</v>
      </c>
      <c r="E37" s="98"/>
      <c r="F37" s="98" t="s">
        <v>916</v>
      </c>
      <c r="G37" s="98" t="s">
        <v>187</v>
      </c>
      <c r="H37" s="133">
        <v>468</v>
      </c>
      <c r="I37" s="95">
        <v>1E-4</v>
      </c>
      <c r="J37" s="95">
        <v>0</v>
      </c>
      <c r="K37" s="96">
        <v>0</v>
      </c>
      <c r="L37" s="96">
        <v>0</v>
      </c>
      <c r="M37" s="96">
        <v>0</v>
      </c>
    </row>
    <row r="38" spans="2:13">
      <c r="B38" s="84" t="s">
        <v>2516</v>
      </c>
      <c r="C38" s="85">
        <v>386423</v>
      </c>
      <c r="D38" s="98" t="s">
        <v>32</v>
      </c>
      <c r="E38" s="98"/>
      <c r="F38" s="98" t="s">
        <v>778</v>
      </c>
      <c r="G38" s="98" t="s">
        <v>187</v>
      </c>
      <c r="H38" s="133">
        <v>131490</v>
      </c>
      <c r="I38" s="95">
        <v>346.76150000000001</v>
      </c>
      <c r="J38" s="95">
        <v>1753.15</v>
      </c>
      <c r="K38" s="96">
        <v>3.0000000000000001E-3</v>
      </c>
      <c r="L38" s="96">
        <v>5.927848682685085E-2</v>
      </c>
      <c r="M38" s="96">
        <v>8.095259967308752E-4</v>
      </c>
    </row>
    <row r="39" spans="2:13">
      <c r="B39" s="84" t="s">
        <v>2517</v>
      </c>
      <c r="C39" s="85">
        <v>330504</v>
      </c>
      <c r="D39" s="98" t="s">
        <v>32</v>
      </c>
      <c r="E39" s="98"/>
      <c r="F39" s="98" t="s">
        <v>778</v>
      </c>
      <c r="G39" s="98" t="s">
        <v>189</v>
      </c>
      <c r="H39" s="133">
        <v>86</v>
      </c>
      <c r="I39" s="95">
        <v>0</v>
      </c>
      <c r="J39" s="95">
        <v>0</v>
      </c>
      <c r="K39" s="96">
        <v>7.9000000000000008E-3</v>
      </c>
      <c r="L39" s="96">
        <v>0</v>
      </c>
      <c r="M39" s="96">
        <v>0</v>
      </c>
    </row>
    <row r="40" spans="2:13">
      <c r="B40" s="84" t="s">
        <v>2518</v>
      </c>
      <c r="C40" s="85">
        <v>7022</v>
      </c>
      <c r="D40" s="98" t="s">
        <v>32</v>
      </c>
      <c r="E40" s="98"/>
      <c r="F40" s="98" t="s">
        <v>778</v>
      </c>
      <c r="G40" s="98" t="s">
        <v>187</v>
      </c>
      <c r="H40" s="133">
        <v>59786</v>
      </c>
      <c r="I40" s="95">
        <v>3.5836000000000001</v>
      </c>
      <c r="J40" s="95">
        <v>8.24</v>
      </c>
      <c r="K40" s="96">
        <v>1.8E-3</v>
      </c>
      <c r="L40" s="96">
        <v>2.7861548153509453E-4</v>
      </c>
      <c r="M40" s="96">
        <v>3.8048622268844144E-6</v>
      </c>
    </row>
    <row r="41" spans="2:13">
      <c r="B41" s="84" t="s">
        <v>2519</v>
      </c>
      <c r="C41" s="85">
        <v>4637</v>
      </c>
      <c r="D41" s="98" t="s">
        <v>32</v>
      </c>
      <c r="E41" s="98"/>
      <c r="F41" s="98" t="s">
        <v>778</v>
      </c>
      <c r="G41" s="98" t="s">
        <v>190</v>
      </c>
      <c r="H41" s="133">
        <v>436015</v>
      </c>
      <c r="I41" s="95">
        <v>77.6691</v>
      </c>
      <c r="J41" s="95">
        <v>1600.18</v>
      </c>
      <c r="K41" s="96">
        <v>3.3999999999999998E-3</v>
      </c>
      <c r="L41" s="96">
        <v>5.4106179762479077E-2</v>
      </c>
      <c r="M41" s="96">
        <v>7.3889131531746385E-4</v>
      </c>
    </row>
    <row r="42" spans="2:13">
      <c r="B42" s="84" t="s">
        <v>2520</v>
      </c>
      <c r="C42" s="85">
        <v>330503</v>
      </c>
      <c r="D42" s="98" t="s">
        <v>32</v>
      </c>
      <c r="E42" s="98"/>
      <c r="F42" s="98" t="s">
        <v>778</v>
      </c>
      <c r="G42" s="98" t="s">
        <v>189</v>
      </c>
      <c r="H42" s="133">
        <v>80</v>
      </c>
      <c r="I42" s="95">
        <v>0</v>
      </c>
      <c r="J42" s="95">
        <v>0</v>
      </c>
      <c r="K42" s="96">
        <v>7.7999999999999996E-3</v>
      </c>
      <c r="L42" s="96">
        <v>0</v>
      </c>
      <c r="M42" s="96">
        <v>0</v>
      </c>
    </row>
    <row r="43" spans="2:13">
      <c r="B43" s="84" t="s">
        <v>2521</v>
      </c>
      <c r="C43" s="85" t="s">
        <v>1835</v>
      </c>
      <c r="D43" s="98" t="s">
        <v>32</v>
      </c>
      <c r="E43" s="98"/>
      <c r="F43" s="98" t="s">
        <v>990</v>
      </c>
      <c r="G43" s="98" t="s">
        <v>192</v>
      </c>
      <c r="H43" s="133">
        <v>2844</v>
      </c>
      <c r="I43" s="95">
        <v>1E-4</v>
      </c>
      <c r="J43" s="95">
        <v>0</v>
      </c>
      <c r="K43" s="96">
        <v>0</v>
      </c>
      <c r="L43" s="96">
        <v>0</v>
      </c>
      <c r="M43" s="96">
        <v>0</v>
      </c>
    </row>
    <row r="44" spans="2:13">
      <c r="B44" s="84" t="s">
        <v>2522</v>
      </c>
      <c r="C44" s="85" t="s">
        <v>1836</v>
      </c>
      <c r="D44" s="98" t="s">
        <v>32</v>
      </c>
      <c r="E44" s="98"/>
      <c r="F44" s="98" t="s">
        <v>874</v>
      </c>
      <c r="G44" s="98" t="s">
        <v>195</v>
      </c>
      <c r="H44" s="133">
        <v>1258</v>
      </c>
      <c r="I44" s="95">
        <v>1E-4</v>
      </c>
      <c r="J44" s="95">
        <v>0</v>
      </c>
      <c r="K44" s="96">
        <v>0</v>
      </c>
      <c r="L44" s="96">
        <v>0</v>
      </c>
      <c r="M44" s="96">
        <v>0</v>
      </c>
    </row>
    <row r="45" spans="2:13">
      <c r="B45" s="84" t="s">
        <v>2523</v>
      </c>
      <c r="C45" s="85">
        <v>330510</v>
      </c>
      <c r="D45" s="98" t="s">
        <v>32</v>
      </c>
      <c r="E45" s="98"/>
      <c r="F45" s="98" t="s">
        <v>778</v>
      </c>
      <c r="G45" s="98" t="s">
        <v>187</v>
      </c>
      <c r="H45" s="133">
        <v>169</v>
      </c>
      <c r="I45" s="95">
        <v>1E-4</v>
      </c>
      <c r="J45" s="95">
        <v>0</v>
      </c>
      <c r="K45" s="96">
        <v>6.7999999999999996E-3</v>
      </c>
      <c r="L45" s="96">
        <v>0</v>
      </c>
      <c r="M45" s="96">
        <v>0</v>
      </c>
    </row>
    <row r="46" spans="2:13">
      <c r="B46" s="84" t="s">
        <v>2524</v>
      </c>
      <c r="C46" s="85">
        <v>3865</v>
      </c>
      <c r="D46" s="98" t="s">
        <v>32</v>
      </c>
      <c r="E46" s="98"/>
      <c r="F46" s="98" t="s">
        <v>376</v>
      </c>
      <c r="G46" s="98" t="s">
        <v>187</v>
      </c>
      <c r="H46" s="133">
        <v>18776</v>
      </c>
      <c r="I46" s="95">
        <v>402.18439999999998</v>
      </c>
      <c r="J46" s="95">
        <v>290.36</v>
      </c>
      <c r="K46" s="96">
        <v>4.3E-3</v>
      </c>
      <c r="L46" s="96">
        <v>9.81781446826821E-3</v>
      </c>
      <c r="M46" s="96">
        <v>1.3407521798521342E-4</v>
      </c>
    </row>
    <row r="47" spans="2:13">
      <c r="B47" s="84" t="s">
        <v>2525</v>
      </c>
      <c r="C47" s="85">
        <v>7024</v>
      </c>
      <c r="D47" s="98" t="s">
        <v>32</v>
      </c>
      <c r="E47" s="98"/>
      <c r="F47" s="98" t="s">
        <v>778</v>
      </c>
      <c r="G47" s="98" t="s">
        <v>187</v>
      </c>
      <c r="H47" s="133">
        <v>15399</v>
      </c>
      <c r="I47" s="95">
        <v>143.11779999999999</v>
      </c>
      <c r="J47" s="95">
        <v>84.74</v>
      </c>
      <c r="K47" s="96">
        <v>1.8E-3</v>
      </c>
      <c r="L47" s="96">
        <v>2.8652762020975617E-3</v>
      </c>
      <c r="M47" s="96">
        <v>3.9129129260459376E-5</v>
      </c>
    </row>
    <row r="48" spans="2:13">
      <c r="B48" s="84" t="s">
        <v>2526</v>
      </c>
      <c r="C48" s="85">
        <v>330511</v>
      </c>
      <c r="D48" s="98" t="s">
        <v>32</v>
      </c>
      <c r="E48" s="98"/>
      <c r="F48" s="98" t="s">
        <v>778</v>
      </c>
      <c r="G48" s="98" t="s">
        <v>187</v>
      </c>
      <c r="H48" s="133">
        <v>96</v>
      </c>
      <c r="I48" s="95">
        <v>138232.29579999999</v>
      </c>
      <c r="J48" s="95">
        <v>507.71</v>
      </c>
      <c r="K48" s="96">
        <v>7.7000000000000002E-3</v>
      </c>
      <c r="L48" s="96">
        <v>1.7166974044925103E-2</v>
      </c>
      <c r="M48" s="96">
        <v>2.3443769432178227E-4</v>
      </c>
    </row>
    <row r="49" spans="2:13">
      <c r="B49" s="84" t="s">
        <v>2527</v>
      </c>
      <c r="C49" s="85">
        <v>4811</v>
      </c>
      <c r="D49" s="98" t="s">
        <v>32</v>
      </c>
      <c r="E49" s="98"/>
      <c r="F49" s="98" t="s">
        <v>778</v>
      </c>
      <c r="G49" s="98" t="s">
        <v>187</v>
      </c>
      <c r="H49" s="133">
        <v>88446</v>
      </c>
      <c r="I49" s="95">
        <v>293.64109999999999</v>
      </c>
      <c r="J49" s="95">
        <v>998.6</v>
      </c>
      <c r="K49" s="96">
        <v>4.5999999999999999E-3</v>
      </c>
      <c r="L49" s="96">
        <v>3.3765220856910853E-2</v>
      </c>
      <c r="M49" s="96">
        <v>4.6110866744742432E-4</v>
      </c>
    </row>
    <row r="50" spans="2:13">
      <c r="B50" s="84" t="s">
        <v>2528</v>
      </c>
      <c r="C50" s="85">
        <v>5356</v>
      </c>
      <c r="D50" s="98" t="s">
        <v>32</v>
      </c>
      <c r="E50" s="98"/>
      <c r="F50" s="98" t="s">
        <v>778</v>
      </c>
      <c r="G50" s="98" t="s">
        <v>187</v>
      </c>
      <c r="H50" s="133">
        <v>58841</v>
      </c>
      <c r="I50" s="95">
        <v>234.30340000000001</v>
      </c>
      <c r="J50" s="85">
        <v>530.1</v>
      </c>
      <c r="K50" s="96">
        <v>5.0000000000000001E-3</v>
      </c>
      <c r="L50" s="96">
        <v>1.7924037228368158E-2</v>
      </c>
      <c r="M50" s="96">
        <v>2.4477639156206651E-4</v>
      </c>
    </row>
    <row r="51" spans="2:13">
      <c r="B51" s="84" t="s">
        <v>2529</v>
      </c>
      <c r="C51" s="85">
        <v>5511</v>
      </c>
      <c r="D51" s="98" t="s">
        <v>32</v>
      </c>
      <c r="E51" s="98"/>
      <c r="F51" s="98" t="s">
        <v>1837</v>
      </c>
      <c r="G51" s="98" t="s">
        <v>190</v>
      </c>
      <c r="H51" s="133">
        <v>251</v>
      </c>
      <c r="I51" s="95">
        <v>1E-4</v>
      </c>
      <c r="J51" s="95">
        <v>0</v>
      </c>
      <c r="K51" s="96">
        <v>2.5999999999999999E-3</v>
      </c>
      <c r="L51" s="96">
        <v>0</v>
      </c>
      <c r="M51" s="96">
        <v>0</v>
      </c>
    </row>
    <row r="52" spans="2:13">
      <c r="B52" s="84" t="s">
        <v>2530</v>
      </c>
      <c r="C52" s="85">
        <v>666169</v>
      </c>
      <c r="D52" s="98" t="s">
        <v>32</v>
      </c>
      <c r="E52" s="98"/>
      <c r="F52" s="98" t="s">
        <v>886</v>
      </c>
      <c r="G52" s="98" t="s">
        <v>189</v>
      </c>
      <c r="H52" s="133">
        <v>70239</v>
      </c>
      <c r="I52" s="95">
        <v>1E-4</v>
      </c>
      <c r="J52" s="95">
        <v>0</v>
      </c>
      <c r="K52" s="96">
        <v>0</v>
      </c>
      <c r="L52" s="96">
        <v>0</v>
      </c>
      <c r="M52" s="96">
        <v>0</v>
      </c>
    </row>
    <row r="53" spans="2:13">
      <c r="B53" s="153"/>
      <c r="C53" s="85"/>
      <c r="D53" s="98"/>
      <c r="E53" s="98"/>
      <c r="F53" s="85"/>
      <c r="G53" s="98"/>
      <c r="H53" s="116"/>
      <c r="I53" s="115"/>
      <c r="J53" s="95"/>
      <c r="K53" s="96"/>
      <c r="L53" s="96"/>
      <c r="M53" s="96"/>
    </row>
    <row r="54" spans="2:13">
      <c r="B54" s="153"/>
      <c r="C54" s="85"/>
      <c r="D54" s="98"/>
      <c r="E54" s="98"/>
      <c r="F54" s="85"/>
      <c r="G54" s="98"/>
      <c r="H54" s="116"/>
      <c r="I54" s="115"/>
      <c r="J54" s="95"/>
      <c r="K54" s="96"/>
      <c r="L54" s="96"/>
      <c r="M54" s="96"/>
    </row>
    <row r="55" spans="2:13">
      <c r="B55" s="154" t="s">
        <v>2400</v>
      </c>
      <c r="C55" s="85"/>
      <c r="D55" s="98"/>
      <c r="E55" s="98"/>
      <c r="F55" s="85"/>
      <c r="G55" s="98"/>
      <c r="H55" s="116"/>
      <c r="I55" s="115"/>
      <c r="J55" s="95"/>
      <c r="K55" s="96"/>
      <c r="L55" s="96"/>
      <c r="M55" s="96"/>
    </row>
    <row r="56" spans="2:13">
      <c r="B56" s="154" t="s">
        <v>136</v>
      </c>
      <c r="C56" s="153"/>
      <c r="D56" s="153"/>
      <c r="E56" s="153"/>
      <c r="F56" s="153"/>
      <c r="G56" s="153"/>
      <c r="H56" s="153"/>
      <c r="I56" s="153"/>
      <c r="J56" s="153"/>
      <c r="K56" s="153"/>
      <c r="L56" s="153"/>
      <c r="M56" s="153"/>
    </row>
    <row r="57" spans="2:13">
      <c r="B57" s="152"/>
      <c r="C57" s="153"/>
      <c r="D57" s="153"/>
      <c r="E57" s="153"/>
      <c r="F57" s="153"/>
      <c r="G57" s="153"/>
      <c r="H57" s="153"/>
      <c r="I57" s="153"/>
      <c r="J57" s="153"/>
      <c r="K57" s="153"/>
      <c r="L57" s="153"/>
      <c r="M57" s="153"/>
    </row>
    <row r="58" spans="2:13">
      <c r="C58" s="1"/>
      <c r="D58" s="1"/>
      <c r="E58" s="1"/>
    </row>
    <row r="59" spans="2:13">
      <c r="B59" s="100"/>
      <c r="C59" s="1"/>
      <c r="D59" s="1"/>
      <c r="E59" s="1"/>
    </row>
    <row r="60" spans="2:13">
      <c r="B60" s="100"/>
      <c r="C60" s="1"/>
      <c r="D60" s="1"/>
      <c r="E60" s="1"/>
    </row>
    <row r="61" spans="2:13">
      <c r="C61" s="1"/>
      <c r="D61" s="1"/>
      <c r="E61" s="1"/>
    </row>
    <row r="62" spans="2:13">
      <c r="C62" s="1"/>
      <c r="D62" s="1"/>
      <c r="E62" s="1"/>
    </row>
    <row r="63" spans="2:13">
      <c r="C63" s="1"/>
      <c r="D63" s="1"/>
      <c r="E63" s="1"/>
    </row>
    <row r="64" spans="2:13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Z1:XFD2 B57:B1048576 C5:C1048576 A1:A1048576 D3:XFD1048576 D1:X2 B1:B5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AY63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" style="2" bestFit="1" customWidth="1"/>
    <col min="3" max="3" width="20" style="2" customWidth="1"/>
    <col min="4" max="4" width="12.28515625" style="1" bestFit="1" customWidth="1"/>
    <col min="5" max="5" width="11.28515625" style="1" bestFit="1" customWidth="1"/>
    <col min="6" max="6" width="13.140625" style="1" bestFit="1" customWidth="1"/>
    <col min="7" max="7" width="10.7109375" style="1" bestFit="1" customWidth="1"/>
    <col min="8" max="8" width="10.140625" style="1" bestFit="1" customWidth="1"/>
    <col min="9" max="9" width="10.7109375" style="1" customWidth="1"/>
    <col min="10" max="10" width="9.140625" style="1" bestFit="1" customWidth="1"/>
    <col min="11" max="11" width="9.7109375" style="1" customWidth="1"/>
    <col min="12" max="12" width="7.5703125" style="3" customWidth="1"/>
    <col min="13" max="13" width="7.85546875" style="3" customWidth="1"/>
    <col min="14" max="14" width="8.140625" style="3" customWidth="1"/>
    <col min="15" max="15" width="6.28515625" style="3" customWidth="1"/>
    <col min="16" max="16" width="8" style="3" customWidth="1"/>
    <col min="17" max="17" width="8.7109375" style="3" customWidth="1"/>
    <col min="18" max="18" width="10" style="3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51">
      <c r="B1" s="57" t="s">
        <v>203</v>
      </c>
      <c r="C1" s="79" t="s" vm="1">
        <v>267</v>
      </c>
    </row>
    <row r="2" spans="2:51">
      <c r="B2" s="57" t="s">
        <v>202</v>
      </c>
      <c r="C2" s="79" t="s">
        <v>268</v>
      </c>
    </row>
    <row r="3" spans="2:51">
      <c r="B3" s="57" t="s">
        <v>204</v>
      </c>
      <c r="C3" s="79" t="s">
        <v>269</v>
      </c>
    </row>
    <row r="4" spans="2:51">
      <c r="B4" s="57" t="s">
        <v>205</v>
      </c>
      <c r="C4" s="79">
        <v>17011</v>
      </c>
    </row>
    <row r="6" spans="2:51" ht="26.25" customHeight="1">
      <c r="B6" s="173" t="s">
        <v>235</v>
      </c>
      <c r="C6" s="174"/>
      <c r="D6" s="174"/>
      <c r="E6" s="174"/>
      <c r="F6" s="174"/>
      <c r="G6" s="174"/>
      <c r="H6" s="174"/>
      <c r="I6" s="174"/>
      <c r="J6" s="174"/>
      <c r="K6" s="175"/>
    </row>
    <row r="7" spans="2:51" ht="26.25" customHeight="1">
      <c r="B7" s="173" t="s">
        <v>120</v>
      </c>
      <c r="C7" s="174"/>
      <c r="D7" s="174"/>
      <c r="E7" s="174"/>
      <c r="F7" s="174"/>
      <c r="G7" s="174"/>
      <c r="H7" s="174"/>
      <c r="I7" s="174"/>
      <c r="J7" s="174"/>
      <c r="K7" s="175"/>
    </row>
    <row r="8" spans="2:51" s="3" customFormat="1" ht="63">
      <c r="B8" s="23" t="s">
        <v>140</v>
      </c>
      <c r="C8" s="31" t="s">
        <v>59</v>
      </c>
      <c r="D8" s="31" t="s">
        <v>125</v>
      </c>
      <c r="E8" s="31" t="s">
        <v>126</v>
      </c>
      <c r="F8" s="31" t="s">
        <v>0</v>
      </c>
      <c r="G8" s="31" t="s">
        <v>129</v>
      </c>
      <c r="H8" s="31" t="s">
        <v>134</v>
      </c>
      <c r="I8" s="31" t="s">
        <v>73</v>
      </c>
      <c r="J8" s="71" t="s">
        <v>206</v>
      </c>
      <c r="K8" s="32" t="s">
        <v>208</v>
      </c>
      <c r="AY8" s="1"/>
    </row>
    <row r="9" spans="2:51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77</v>
      </c>
      <c r="H9" s="33" t="s">
        <v>23</v>
      </c>
      <c r="I9" s="33" t="s">
        <v>20</v>
      </c>
      <c r="J9" s="33" t="s">
        <v>20</v>
      </c>
      <c r="K9" s="34" t="s">
        <v>20</v>
      </c>
      <c r="AY9" s="1"/>
    </row>
    <row r="10" spans="2:51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AY10" s="1"/>
    </row>
    <row r="11" spans="2:51" s="4" customFormat="1" ht="18" customHeight="1">
      <c r="B11" s="80" t="s">
        <v>1838</v>
      </c>
      <c r="C11" s="81"/>
      <c r="D11" s="81"/>
      <c r="E11" s="81"/>
      <c r="F11" s="89"/>
      <c r="G11" s="91"/>
      <c r="H11" s="89">
        <v>39700.143140821143</v>
      </c>
      <c r="I11" s="81"/>
      <c r="J11" s="90">
        <v>1</v>
      </c>
      <c r="K11" s="90">
        <v>1.8331744543496935E-2</v>
      </c>
      <c r="L11" s="3"/>
      <c r="M11" s="3"/>
      <c r="N11" s="3"/>
      <c r="O11" s="3"/>
      <c r="P11" s="3"/>
      <c r="Q11" s="3"/>
      <c r="AY11" s="1"/>
    </row>
    <row r="12" spans="2:51" ht="18" customHeight="1">
      <c r="B12" s="82" t="s">
        <v>42</v>
      </c>
      <c r="C12" s="83"/>
      <c r="D12" s="83"/>
      <c r="E12" s="83"/>
      <c r="F12" s="92"/>
      <c r="G12" s="94"/>
      <c r="H12" s="92">
        <v>11955.211710754387</v>
      </c>
      <c r="I12" s="83"/>
      <c r="J12" s="93">
        <v>0.30113774825314421</v>
      </c>
      <c r="K12" s="93">
        <v>5.5203802733805301E-3</v>
      </c>
      <c r="R12" s="1"/>
    </row>
    <row r="13" spans="2:51">
      <c r="B13" s="102" t="s">
        <v>257</v>
      </c>
      <c r="C13" s="83"/>
      <c r="D13" s="83"/>
      <c r="E13" s="83"/>
      <c r="F13" s="92"/>
      <c r="G13" s="94"/>
      <c r="H13" s="92">
        <v>4344.1920523275294</v>
      </c>
      <c r="I13" s="83"/>
      <c r="J13" s="93">
        <v>0.10942509796295097</v>
      </c>
      <c r="K13" s="93">
        <v>2.0059529425039439E-3</v>
      </c>
      <c r="R13" s="1"/>
    </row>
    <row r="14" spans="2:51">
      <c r="B14" s="88" t="s">
        <v>1839</v>
      </c>
      <c r="C14" s="85">
        <v>5224</v>
      </c>
      <c r="D14" s="98" t="s">
        <v>187</v>
      </c>
      <c r="E14" s="114">
        <v>40801</v>
      </c>
      <c r="F14" s="95">
        <v>382233.62018738</v>
      </c>
      <c r="G14" s="97">
        <v>160.48560000000001</v>
      </c>
      <c r="H14" s="95">
        <v>2358.6380380210699</v>
      </c>
      <c r="I14" s="96">
        <v>6.143313813387747E-3</v>
      </c>
      <c r="J14" s="96">
        <v>5.9411323270414908E-2</v>
      </c>
      <c r="K14" s="96">
        <v>1.0891132011843609E-3</v>
      </c>
      <c r="R14" s="1"/>
    </row>
    <row r="15" spans="2:51">
      <c r="B15" s="88" t="s">
        <v>1840</v>
      </c>
      <c r="C15" s="85">
        <v>5260</v>
      </c>
      <c r="D15" s="98" t="s">
        <v>188</v>
      </c>
      <c r="E15" s="114">
        <v>42295</v>
      </c>
      <c r="F15" s="95">
        <v>27378.22568</v>
      </c>
      <c r="G15" s="97">
        <v>97.016099999999994</v>
      </c>
      <c r="H15" s="95">
        <v>26.56128687511</v>
      </c>
      <c r="I15" s="96">
        <v>3.0228783716039999E-3</v>
      </c>
      <c r="J15" s="96">
        <v>6.6904763493909705E-4</v>
      </c>
      <c r="K15" s="96">
        <v>1.2264810331134321E-5</v>
      </c>
      <c r="R15" s="1"/>
    </row>
    <row r="16" spans="2:51">
      <c r="B16" s="88" t="s">
        <v>1841</v>
      </c>
      <c r="C16" s="85">
        <v>5226</v>
      </c>
      <c r="D16" s="98" t="s">
        <v>188</v>
      </c>
      <c r="E16" s="114">
        <v>40941</v>
      </c>
      <c r="F16" s="95">
        <v>172849.68944620003</v>
      </c>
      <c r="G16" s="97">
        <v>93.568100000000001</v>
      </c>
      <c r="H16" s="95">
        <v>161.73217038614999</v>
      </c>
      <c r="I16" s="96">
        <v>3.0228783716039999E-3</v>
      </c>
      <c r="J16" s="96">
        <v>4.0738435076283401E-3</v>
      </c>
      <c r="K16" s="96">
        <v>7.468065849202623E-5</v>
      </c>
      <c r="R16" s="1"/>
    </row>
    <row r="17" spans="2:18">
      <c r="B17" s="88" t="s">
        <v>1842</v>
      </c>
      <c r="C17" s="85">
        <v>5041</v>
      </c>
      <c r="D17" s="98" t="s">
        <v>187</v>
      </c>
      <c r="E17" s="114">
        <v>37328</v>
      </c>
      <c r="F17" s="95">
        <v>74324.340457379993</v>
      </c>
      <c r="G17" s="97">
        <v>20.6005</v>
      </c>
      <c r="H17" s="95">
        <v>58.871509704149993</v>
      </c>
      <c r="I17" s="96">
        <v>1.3371216447744146E-3</v>
      </c>
      <c r="J17" s="96">
        <v>1.4829042176328112E-3</v>
      </c>
      <c r="K17" s="96">
        <v>2.7184221300118878E-5</v>
      </c>
      <c r="R17" s="1"/>
    </row>
    <row r="18" spans="2:18">
      <c r="B18" s="88" t="s">
        <v>1843</v>
      </c>
      <c r="C18" s="85">
        <v>5058</v>
      </c>
      <c r="D18" s="98" t="s">
        <v>187</v>
      </c>
      <c r="E18" s="114">
        <v>39226</v>
      </c>
      <c r="F18" s="95">
        <v>226253.93703899998</v>
      </c>
      <c r="G18" s="97">
        <v>124.2488</v>
      </c>
      <c r="H18" s="95">
        <v>1080.8979474264399</v>
      </c>
      <c r="I18" s="96">
        <v>1.0682737642585551E-3</v>
      </c>
      <c r="J18" s="96">
        <v>2.7226550382762248E-2</v>
      </c>
      <c r="K18" s="96">
        <v>4.9911016641744621E-4</v>
      </c>
      <c r="R18" s="1"/>
    </row>
    <row r="19" spans="2:18">
      <c r="B19" s="88" t="s">
        <v>1844</v>
      </c>
      <c r="C19" s="85">
        <v>5074</v>
      </c>
      <c r="D19" s="98" t="s">
        <v>187</v>
      </c>
      <c r="E19" s="114">
        <v>38929</v>
      </c>
      <c r="F19" s="95">
        <v>114296.904423</v>
      </c>
      <c r="G19" s="97">
        <v>64.095600000000005</v>
      </c>
      <c r="H19" s="95">
        <v>281.68195705753999</v>
      </c>
      <c r="I19" s="96">
        <v>1.6505027184688455E-3</v>
      </c>
      <c r="J19" s="96">
        <v>7.095237819631544E-3</v>
      </c>
      <c r="K19" s="96">
        <v>1.3006808718484363E-4</v>
      </c>
      <c r="R19" s="1"/>
    </row>
    <row r="20" spans="2:18">
      <c r="B20" s="88" t="s">
        <v>1845</v>
      </c>
      <c r="C20" s="85">
        <v>5277</v>
      </c>
      <c r="D20" s="98" t="s">
        <v>187</v>
      </c>
      <c r="E20" s="114">
        <v>42545</v>
      </c>
      <c r="F20" s="95">
        <v>18993.577572580001</v>
      </c>
      <c r="G20" s="97">
        <v>90.131900000000002</v>
      </c>
      <c r="H20" s="95">
        <v>65.823602267280009</v>
      </c>
      <c r="I20" s="96">
        <v>9.4822649999999999E-4</v>
      </c>
      <c r="J20" s="96">
        <v>1.6580192679355296E-3</v>
      </c>
      <c r="K20" s="96">
        <v>3.0394385667989925E-5</v>
      </c>
      <c r="R20" s="1"/>
    </row>
    <row r="21" spans="2:18" ht="16.5" customHeight="1">
      <c r="B21" s="88" t="s">
        <v>1846</v>
      </c>
      <c r="C21" s="85">
        <v>5123</v>
      </c>
      <c r="D21" s="98" t="s">
        <v>187</v>
      </c>
      <c r="E21" s="114">
        <v>40668</v>
      </c>
      <c r="F21" s="95">
        <v>51396.217599999996</v>
      </c>
      <c r="G21" s="97">
        <v>114.46299999999999</v>
      </c>
      <c r="H21" s="95">
        <v>226.20001432456999</v>
      </c>
      <c r="I21" s="96">
        <v>3.3748468468468469E-4</v>
      </c>
      <c r="J21" s="96">
        <v>5.6977128148433011E-3</v>
      </c>
      <c r="K21" s="96">
        <v>1.0444901580391624E-4</v>
      </c>
      <c r="R21" s="1"/>
    </row>
    <row r="22" spans="2:18" ht="16.5" customHeight="1">
      <c r="B22" s="88" t="s">
        <v>1847</v>
      </c>
      <c r="C22" s="85">
        <v>5275</v>
      </c>
      <c r="D22" s="98" t="s">
        <v>187</v>
      </c>
      <c r="E22" s="114">
        <v>42507</v>
      </c>
      <c r="F22" s="95">
        <v>23297.105649999998</v>
      </c>
      <c r="G22" s="97">
        <v>93.533699999999996</v>
      </c>
      <c r="H22" s="95">
        <v>83.78502944136001</v>
      </c>
      <c r="I22" s="96">
        <v>2.66252636E-3</v>
      </c>
      <c r="J22" s="96">
        <v>2.1104465327534089E-3</v>
      </c>
      <c r="K22" s="96">
        <v>3.8688166711144326E-5</v>
      </c>
      <c r="R22" s="1"/>
    </row>
    <row r="23" spans="2:18" ht="16.5" customHeight="1">
      <c r="B23" s="84"/>
      <c r="C23" s="85"/>
      <c r="D23" s="85"/>
      <c r="E23" s="85"/>
      <c r="F23" s="95"/>
      <c r="G23" s="97"/>
      <c r="H23" s="85"/>
      <c r="I23" s="85"/>
      <c r="J23" s="96"/>
      <c r="K23" s="85"/>
      <c r="R23" s="1"/>
    </row>
    <row r="24" spans="2:18">
      <c r="B24" s="135" t="s">
        <v>260</v>
      </c>
      <c r="C24" s="126"/>
      <c r="D24" s="126"/>
      <c r="E24" s="126"/>
      <c r="F24" s="127"/>
      <c r="G24" s="128"/>
      <c r="H24" s="127">
        <v>292.89941076200995</v>
      </c>
      <c r="I24" s="126"/>
      <c r="J24" s="129">
        <v>7.3777923097924558E-3</v>
      </c>
      <c r="K24" s="129">
        <v>1.3524780391809151E-4</v>
      </c>
      <c r="R24" s="1"/>
    </row>
    <row r="25" spans="2:18">
      <c r="B25" s="88" t="s">
        <v>1848</v>
      </c>
      <c r="C25" s="85">
        <v>5265</v>
      </c>
      <c r="D25" s="98" t="s">
        <v>188</v>
      </c>
      <c r="E25" s="114">
        <v>42185</v>
      </c>
      <c r="F25" s="95">
        <v>336623.427777</v>
      </c>
      <c r="G25" s="97">
        <v>87.010999999999996</v>
      </c>
      <c r="H25" s="95">
        <v>292.89941076200995</v>
      </c>
      <c r="I25" s="96">
        <v>1.4428941860465117E-3</v>
      </c>
      <c r="J25" s="96">
        <v>7.3777923097924558E-3</v>
      </c>
      <c r="K25" s="96">
        <v>1.3524780391809151E-4</v>
      </c>
      <c r="R25" s="1"/>
    </row>
    <row r="26" spans="2:18">
      <c r="B26" s="84"/>
      <c r="C26" s="85"/>
      <c r="D26" s="85"/>
      <c r="E26" s="85"/>
      <c r="F26" s="95"/>
      <c r="G26" s="97"/>
      <c r="H26" s="85"/>
      <c r="I26" s="85"/>
      <c r="J26" s="96"/>
      <c r="K26" s="85"/>
      <c r="R26" s="1"/>
    </row>
    <row r="27" spans="2:18">
      <c r="B27" s="102" t="s">
        <v>261</v>
      </c>
      <c r="C27" s="83"/>
      <c r="D27" s="83"/>
      <c r="E27" s="83"/>
      <c r="F27" s="92"/>
      <c r="G27" s="94"/>
      <c r="H27" s="92">
        <v>7318.1202476648514</v>
      </c>
      <c r="I27" s="83"/>
      <c r="J27" s="93">
        <v>0.18433485798040089</v>
      </c>
      <c r="K27" s="93">
        <v>3.3791795269584963E-3</v>
      </c>
      <c r="R27" s="1"/>
    </row>
    <row r="28" spans="2:18">
      <c r="B28" s="88" t="s">
        <v>1849</v>
      </c>
      <c r="C28" s="85">
        <v>5271</v>
      </c>
      <c r="D28" s="98" t="s">
        <v>187</v>
      </c>
      <c r="E28" s="114">
        <v>42368</v>
      </c>
      <c r="F28" s="95">
        <v>136978.248173</v>
      </c>
      <c r="G28" s="97">
        <v>95.054299999999998</v>
      </c>
      <c r="H28" s="95">
        <v>500.6332838715</v>
      </c>
      <c r="I28" s="96">
        <v>2.7978535000000001E-3</v>
      </c>
      <c r="J28" s="96">
        <v>1.2610364705630759E-2</v>
      </c>
      <c r="K28" s="96">
        <v>2.3116998438395299E-4</v>
      </c>
      <c r="R28" s="1"/>
    </row>
    <row r="29" spans="2:18">
      <c r="B29" s="88" t="s">
        <v>1850</v>
      </c>
      <c r="C29" s="85">
        <v>5272</v>
      </c>
      <c r="D29" s="98" t="s">
        <v>187</v>
      </c>
      <c r="E29" s="114">
        <v>42572</v>
      </c>
      <c r="F29" s="95">
        <v>19925.539998</v>
      </c>
      <c r="G29" s="97">
        <v>101.44889999999999</v>
      </c>
      <c r="H29" s="95">
        <v>77.723757511789998</v>
      </c>
      <c r="I29" s="96">
        <v>5.0444372727272721E-4</v>
      </c>
      <c r="J29" s="96">
        <v>1.9577702084371475E-3</v>
      </c>
      <c r="K29" s="96">
        <v>3.5889343335938532E-5</v>
      </c>
      <c r="R29" s="1"/>
    </row>
    <row r="30" spans="2:18">
      <c r="B30" s="88" t="s">
        <v>1851</v>
      </c>
      <c r="C30" s="85">
        <v>5084</v>
      </c>
      <c r="D30" s="98" t="s">
        <v>187</v>
      </c>
      <c r="E30" s="114">
        <v>39457</v>
      </c>
      <c r="F30" s="95">
        <v>123507.21291193999</v>
      </c>
      <c r="G30" s="97">
        <v>74.463200000000001</v>
      </c>
      <c r="H30" s="95">
        <v>353.61474104216001</v>
      </c>
      <c r="I30" s="96">
        <v>2.9957374922609748E-4</v>
      </c>
      <c r="J30" s="96">
        <v>8.9071402031938862E-3</v>
      </c>
      <c r="K30" s="96">
        <v>1.6328341881806171E-4</v>
      </c>
      <c r="R30" s="1"/>
    </row>
    <row r="31" spans="2:18">
      <c r="B31" s="88" t="s">
        <v>1852</v>
      </c>
      <c r="C31" s="85" t="s">
        <v>1853</v>
      </c>
      <c r="D31" s="98" t="s">
        <v>187</v>
      </c>
      <c r="E31" s="114">
        <v>41508</v>
      </c>
      <c r="F31" s="95">
        <v>90140.05</v>
      </c>
      <c r="G31" s="97">
        <v>105.52809999999999</v>
      </c>
      <c r="H31" s="95">
        <v>365.74825061398002</v>
      </c>
      <c r="I31" s="96">
        <v>2.9954453570788871E-3</v>
      </c>
      <c r="J31" s="96">
        <v>9.2127690652556923E-3</v>
      </c>
      <c r="K31" s="96">
        <v>1.688861290424984E-4</v>
      </c>
      <c r="R31" s="1"/>
    </row>
    <row r="32" spans="2:18">
      <c r="B32" s="88" t="s">
        <v>1854</v>
      </c>
      <c r="C32" s="85">
        <v>5259</v>
      </c>
      <c r="D32" s="98" t="s">
        <v>188</v>
      </c>
      <c r="E32" s="114">
        <v>41881</v>
      </c>
      <c r="F32" s="95">
        <v>248263.07951119999</v>
      </c>
      <c r="G32" s="97">
        <v>69.735799999999998</v>
      </c>
      <c r="H32" s="95">
        <v>173.12824467718002</v>
      </c>
      <c r="I32" s="96">
        <v>1.1694957578303996E-3</v>
      </c>
      <c r="J32" s="96">
        <v>4.360897240674259E-3</v>
      </c>
      <c r="K32" s="96">
        <v>7.9942854196481182E-5</v>
      </c>
      <c r="R32" s="1"/>
    </row>
    <row r="33" spans="2:18">
      <c r="B33" s="88" t="s">
        <v>1855</v>
      </c>
      <c r="C33" s="85">
        <v>5279</v>
      </c>
      <c r="D33" s="98" t="s">
        <v>188</v>
      </c>
      <c r="E33" s="114">
        <v>42589</v>
      </c>
      <c r="F33" s="95">
        <v>658669.03884976998</v>
      </c>
      <c r="G33" s="97">
        <v>86.831999999999994</v>
      </c>
      <c r="H33" s="95">
        <v>571.93549980905004</v>
      </c>
      <c r="I33" s="96">
        <v>1.4963121006981172E-3</v>
      </c>
      <c r="J33" s="96">
        <v>1.4406383820338547E-2</v>
      </c>
      <c r="K33" s="96">
        <v>2.6409414799001367E-4</v>
      </c>
      <c r="R33" s="1"/>
    </row>
    <row r="34" spans="2:18">
      <c r="B34" s="88" t="s">
        <v>1856</v>
      </c>
      <c r="C34" s="85">
        <v>5067</v>
      </c>
      <c r="D34" s="98" t="s">
        <v>187</v>
      </c>
      <c r="E34" s="114">
        <v>38372</v>
      </c>
      <c r="F34" s="95">
        <v>117423.89061897001</v>
      </c>
      <c r="G34" s="97">
        <v>58.8994</v>
      </c>
      <c r="H34" s="95">
        <v>265.92776353350996</v>
      </c>
      <c r="I34" s="96">
        <v>2.9609401817492003E-3</v>
      </c>
      <c r="J34" s="96">
        <v>6.6984081792912549E-3</v>
      </c>
      <c r="K34" s="96">
        <v>1.2279350759083769E-4</v>
      </c>
      <c r="R34" s="1"/>
    </row>
    <row r="35" spans="2:18">
      <c r="B35" s="88" t="s">
        <v>1857</v>
      </c>
      <c r="C35" s="85">
        <v>5081</v>
      </c>
      <c r="D35" s="98" t="s">
        <v>187</v>
      </c>
      <c r="E35" s="114">
        <v>39379</v>
      </c>
      <c r="F35" s="95">
        <v>426937.64708399994</v>
      </c>
      <c r="G35" s="97">
        <v>71.209699999999998</v>
      </c>
      <c r="H35" s="95">
        <v>1168.96081315793</v>
      </c>
      <c r="I35" s="96">
        <v>3.5119499999999998E-3</v>
      </c>
      <c r="J35" s="96">
        <v>2.9444750589726759E-2</v>
      </c>
      <c r="K35" s="96">
        <v>5.3977364595785167E-4</v>
      </c>
    </row>
    <row r="36" spans="2:18">
      <c r="B36" s="88" t="s">
        <v>1858</v>
      </c>
      <c r="C36" s="85">
        <v>5078</v>
      </c>
      <c r="D36" s="98" t="s">
        <v>187</v>
      </c>
      <c r="E36" s="114">
        <v>39079</v>
      </c>
      <c r="F36" s="95">
        <v>349429.40483242995</v>
      </c>
      <c r="G36" s="97">
        <v>87.340800000000002</v>
      </c>
      <c r="H36" s="95">
        <v>1173.4726129816299</v>
      </c>
      <c r="I36" s="96">
        <v>3.9985779393305436E-3</v>
      </c>
      <c r="J36" s="96">
        <v>2.9558397530688556E-2</v>
      </c>
      <c r="K36" s="96">
        <v>5.4185699264771322E-4</v>
      </c>
    </row>
    <row r="37" spans="2:18">
      <c r="B37" s="88" t="s">
        <v>1859</v>
      </c>
      <c r="C37" s="85">
        <v>5049</v>
      </c>
      <c r="D37" s="98" t="s">
        <v>187</v>
      </c>
      <c r="E37" s="114">
        <v>38721</v>
      </c>
      <c r="F37" s="95">
        <v>111866.61769738</v>
      </c>
      <c r="G37" s="97">
        <v>18.117899999999999</v>
      </c>
      <c r="H37" s="95">
        <v>77.930005672479993</v>
      </c>
      <c r="I37" s="96">
        <v>1.9142969273788692E-3</v>
      </c>
      <c r="J37" s="96">
        <v>1.9629653574812808E-3</v>
      </c>
      <c r="K37" s="96">
        <v>3.5984579481080979E-5</v>
      </c>
    </row>
    <row r="38" spans="2:18">
      <c r="B38" s="88" t="s">
        <v>1860</v>
      </c>
      <c r="C38" s="85">
        <v>5230</v>
      </c>
      <c r="D38" s="98" t="s">
        <v>187</v>
      </c>
      <c r="E38" s="114">
        <v>40372</v>
      </c>
      <c r="F38" s="95">
        <v>286268.65834605996</v>
      </c>
      <c r="G38" s="97">
        <v>113.6467</v>
      </c>
      <c r="H38" s="95">
        <v>1250.9126264733798</v>
      </c>
      <c r="I38" s="96">
        <v>3.094370579268293E-3</v>
      </c>
      <c r="J38" s="96">
        <v>3.1509020560360285E-2</v>
      </c>
      <c r="K38" s="96">
        <v>5.7761531572831737E-4</v>
      </c>
    </row>
    <row r="39" spans="2:18">
      <c r="B39" s="88" t="s">
        <v>1861</v>
      </c>
      <c r="C39" s="85">
        <v>5261</v>
      </c>
      <c r="D39" s="98" t="s">
        <v>187</v>
      </c>
      <c r="E39" s="114">
        <v>42037</v>
      </c>
      <c r="F39" s="95">
        <v>65232.668448999997</v>
      </c>
      <c r="G39" s="97">
        <v>99.979399999999998</v>
      </c>
      <c r="H39" s="95">
        <v>250.76794132441998</v>
      </c>
      <c r="I39" s="96">
        <v>3.2778200000000003E-3</v>
      </c>
      <c r="J39" s="96">
        <v>6.3165500546160797E-3</v>
      </c>
      <c r="K39" s="96">
        <v>1.1579338199743358E-4</v>
      </c>
    </row>
    <row r="40" spans="2:18">
      <c r="B40" s="88" t="s">
        <v>1862</v>
      </c>
      <c r="C40" s="85">
        <v>5256</v>
      </c>
      <c r="D40" s="98" t="s">
        <v>187</v>
      </c>
      <c r="E40" s="114">
        <v>41638</v>
      </c>
      <c r="F40" s="95">
        <v>157069.4047091</v>
      </c>
      <c r="G40" s="97">
        <v>109.3493</v>
      </c>
      <c r="H40" s="95">
        <v>660.39526224828001</v>
      </c>
      <c r="I40" s="96">
        <v>1.1163784882415103E-3</v>
      </c>
      <c r="J40" s="96">
        <v>1.6634581389436791E-2</v>
      </c>
      <c r="K40" s="96">
        <v>3.0494089661916354E-4</v>
      </c>
    </row>
    <row r="41" spans="2:18">
      <c r="B41" s="88" t="s">
        <v>1863</v>
      </c>
      <c r="C41" s="85">
        <v>5221</v>
      </c>
      <c r="D41" s="98" t="s">
        <v>187</v>
      </c>
      <c r="E41" s="114">
        <v>41753</v>
      </c>
      <c r="F41" s="95">
        <v>75799.587499999994</v>
      </c>
      <c r="G41" s="97">
        <v>146.49860000000001</v>
      </c>
      <c r="H41" s="95">
        <v>426.96931152759004</v>
      </c>
      <c r="I41" s="96">
        <v>1.0679608247858431E-3</v>
      </c>
      <c r="J41" s="96">
        <v>1.0754855719614887E-2</v>
      </c>
      <c r="K41" s="96">
        <v>1.9715526765414702E-4</v>
      </c>
    </row>
    <row r="42" spans="2:18">
      <c r="B42" s="84"/>
      <c r="C42" s="85"/>
      <c r="D42" s="85"/>
      <c r="E42" s="85"/>
      <c r="F42" s="95"/>
      <c r="G42" s="97"/>
      <c r="H42" s="85"/>
      <c r="I42" s="85"/>
      <c r="J42" s="96"/>
      <c r="K42" s="85"/>
    </row>
    <row r="43" spans="2:18">
      <c r="B43" s="82" t="s">
        <v>43</v>
      </c>
      <c r="C43" s="83"/>
      <c r="D43" s="83"/>
      <c r="E43" s="83"/>
      <c r="F43" s="92"/>
      <c r="G43" s="94"/>
      <c r="H43" s="92">
        <v>27744.931430066768</v>
      </c>
      <c r="I43" s="83"/>
      <c r="J43" s="93">
        <v>0.69886225174685612</v>
      </c>
      <c r="K43" s="93">
        <v>1.2811364270116411E-2</v>
      </c>
    </row>
    <row r="44" spans="2:18">
      <c r="B44" s="102" t="s">
        <v>257</v>
      </c>
      <c r="C44" s="83"/>
      <c r="D44" s="83"/>
      <c r="E44" s="83"/>
      <c r="F44" s="92"/>
      <c r="G44" s="94"/>
      <c r="H44" s="92">
        <v>660.87285420181991</v>
      </c>
      <c r="I44" s="83"/>
      <c r="J44" s="93">
        <v>1.6646611370080583E-2</v>
      </c>
      <c r="K44" s="93">
        <v>3.0516142715118874E-4</v>
      </c>
    </row>
    <row r="45" spans="2:18">
      <c r="B45" s="88" t="s">
        <v>1864</v>
      </c>
      <c r="C45" s="85" t="s">
        <v>1865</v>
      </c>
      <c r="D45" s="98" t="s">
        <v>187</v>
      </c>
      <c r="E45" s="114">
        <v>41696</v>
      </c>
      <c r="F45" s="95">
        <v>16429.229882</v>
      </c>
      <c r="G45" s="97">
        <v>115.1103</v>
      </c>
      <c r="H45" s="95">
        <v>72.715624330439994</v>
      </c>
      <c r="I45" s="96">
        <v>9.7230066445182727E-4</v>
      </c>
      <c r="J45" s="96">
        <v>1.8316212128633644E-3</v>
      </c>
      <c r="K45" s="96">
        <v>3.3576812174661216E-5</v>
      </c>
    </row>
    <row r="46" spans="2:18">
      <c r="B46" s="88" t="s">
        <v>1866</v>
      </c>
      <c r="C46" s="85">
        <v>5086</v>
      </c>
      <c r="D46" s="98" t="s">
        <v>187</v>
      </c>
      <c r="E46" s="114">
        <v>39531</v>
      </c>
      <c r="F46" s="95">
        <v>42675.539795069992</v>
      </c>
      <c r="G46" s="97">
        <v>67.715400000000002</v>
      </c>
      <c r="H46" s="95">
        <v>111.11247349500999</v>
      </c>
      <c r="I46" s="96">
        <v>5.8064239999999995E-4</v>
      </c>
      <c r="J46" s="96">
        <v>2.7987927675948371E-3</v>
      </c>
      <c r="K46" s="96">
        <v>5.1306754045735336E-5</v>
      </c>
    </row>
    <row r="47" spans="2:18">
      <c r="B47" s="88" t="s">
        <v>1867</v>
      </c>
      <c r="C47" s="85">
        <v>5122</v>
      </c>
      <c r="D47" s="98" t="s">
        <v>187</v>
      </c>
      <c r="E47" s="114">
        <v>40653</v>
      </c>
      <c r="F47" s="95">
        <v>42143.4</v>
      </c>
      <c r="G47" s="97">
        <v>117.80710000000001</v>
      </c>
      <c r="H47" s="95">
        <v>190.89624230806999</v>
      </c>
      <c r="I47" s="96">
        <v>7.9087285501959188E-4</v>
      </c>
      <c r="J47" s="96">
        <v>4.8084522423744985E-3</v>
      </c>
      <c r="K47" s="96">
        <v>8.8147318156814311E-5</v>
      </c>
    </row>
    <row r="48" spans="2:18">
      <c r="B48" s="88" t="s">
        <v>1868</v>
      </c>
      <c r="C48" s="85">
        <v>4024</v>
      </c>
      <c r="D48" s="98" t="s">
        <v>189</v>
      </c>
      <c r="E48" s="114">
        <v>39223</v>
      </c>
      <c r="F48" s="95">
        <v>28143.608122370002</v>
      </c>
      <c r="G48" s="97">
        <v>66.105099999999993</v>
      </c>
      <c r="H48" s="95">
        <v>75.23231228409</v>
      </c>
      <c r="I48" s="96">
        <v>5.3149001470231979E-4</v>
      </c>
      <c r="J48" s="96">
        <v>1.8950136279668316E-3</v>
      </c>
      <c r="K48" s="96">
        <v>3.4738905734333297E-5</v>
      </c>
    </row>
    <row r="49" spans="2:11">
      <c r="B49" s="88" t="s">
        <v>1869</v>
      </c>
      <c r="C49" s="85">
        <v>5063</v>
      </c>
      <c r="D49" s="98" t="s">
        <v>187</v>
      </c>
      <c r="E49" s="114">
        <v>39283</v>
      </c>
      <c r="F49" s="95">
        <v>117065</v>
      </c>
      <c r="G49" s="97">
        <v>46.8583</v>
      </c>
      <c r="H49" s="95">
        <v>210.91620178420999</v>
      </c>
      <c r="I49" s="96">
        <v>1.6974306179856741E-3</v>
      </c>
      <c r="J49" s="96">
        <v>5.3127315192810533E-3</v>
      </c>
      <c r="K49" s="96">
        <v>9.7391637039644617E-5</v>
      </c>
    </row>
    <row r="50" spans="2:11">
      <c r="B50" s="84"/>
      <c r="C50" s="85"/>
      <c r="D50" s="85"/>
      <c r="E50" s="85"/>
      <c r="F50" s="95"/>
      <c r="G50" s="97"/>
      <c r="H50" s="85"/>
      <c r="I50" s="85"/>
      <c r="J50" s="96"/>
      <c r="K50" s="85"/>
    </row>
    <row r="51" spans="2:11">
      <c r="B51" s="135" t="s">
        <v>1870</v>
      </c>
      <c r="C51" s="126"/>
      <c r="D51" s="126"/>
      <c r="E51" s="126"/>
      <c r="F51" s="127"/>
      <c r="G51" s="128"/>
      <c r="H51" s="127">
        <v>11088.488706560851</v>
      </c>
      <c r="I51" s="126"/>
      <c r="J51" s="129">
        <v>0.27930601326117788</v>
      </c>
      <c r="K51" s="129">
        <v>5.1201664845664805E-3</v>
      </c>
    </row>
    <row r="52" spans="2:11">
      <c r="B52" s="88" t="s">
        <v>1871</v>
      </c>
      <c r="C52" s="85" t="s">
        <v>1872</v>
      </c>
      <c r="D52" s="98" t="s">
        <v>190</v>
      </c>
      <c r="E52" s="114">
        <v>40772</v>
      </c>
      <c r="F52" s="95">
        <v>3055.0593528000004</v>
      </c>
      <c r="G52" s="97">
        <v>16961.009999999998</v>
      </c>
      <c r="H52" s="95">
        <v>2448.4517824448499</v>
      </c>
      <c r="I52" s="96">
        <v>1.1245275295110357E-3</v>
      </c>
      <c r="J52" s="96">
        <v>6.1673626056205876E-2</v>
      </c>
      <c r="K52" s="96">
        <v>1.1305851579335225E-3</v>
      </c>
    </row>
    <row r="53" spans="2:11">
      <c r="B53" s="88" t="s">
        <v>1873</v>
      </c>
      <c r="C53" s="85" t="s">
        <v>1874</v>
      </c>
      <c r="D53" s="98" t="s">
        <v>187</v>
      </c>
      <c r="E53" s="114">
        <v>41863</v>
      </c>
      <c r="F53" s="95">
        <v>2424.9019697499998</v>
      </c>
      <c r="G53" s="97">
        <v>23441.31</v>
      </c>
      <c r="H53" s="95">
        <v>2185.6086512244401</v>
      </c>
      <c r="I53" s="96">
        <v>2.0368190216899867E-3</v>
      </c>
      <c r="J53" s="96">
        <v>5.5052916143698158E-2</v>
      </c>
      <c r="K53" s="96">
        <v>1.0092159951208331E-3</v>
      </c>
    </row>
    <row r="54" spans="2:11">
      <c r="B54" s="88" t="s">
        <v>1875</v>
      </c>
      <c r="C54" s="85" t="s">
        <v>1876</v>
      </c>
      <c r="D54" s="98" t="s">
        <v>189</v>
      </c>
      <c r="E54" s="114">
        <v>41764</v>
      </c>
      <c r="F54" s="95">
        <v>1795.4963781299998</v>
      </c>
      <c r="G54" s="97">
        <v>15326.2</v>
      </c>
      <c r="H54" s="95">
        <v>1112.77843681524</v>
      </c>
      <c r="I54" s="96">
        <v>1.0370238449422114E-3</v>
      </c>
      <c r="J54" s="96">
        <v>2.8029582484579013E-2</v>
      </c>
      <c r="K54" s="96">
        <v>5.1383114576817853E-4</v>
      </c>
    </row>
    <row r="55" spans="2:11">
      <c r="B55" s="88" t="s">
        <v>1877</v>
      </c>
      <c r="C55" s="85" t="s">
        <v>1878</v>
      </c>
      <c r="D55" s="98" t="s">
        <v>187</v>
      </c>
      <c r="E55" s="114">
        <v>41955</v>
      </c>
      <c r="F55" s="95">
        <v>26.816781940000002</v>
      </c>
      <c r="G55" s="97">
        <v>105286.15270000001</v>
      </c>
      <c r="H55" s="95">
        <v>108.56143820210001</v>
      </c>
      <c r="I55" s="96">
        <v>1.0744827408260422E-5</v>
      </c>
      <c r="J55" s="96">
        <v>2.7345351833372397E-3</v>
      </c>
      <c r="K55" s="96">
        <v>5.0128800426142832E-5</v>
      </c>
    </row>
    <row r="56" spans="2:11">
      <c r="B56" s="88" t="s">
        <v>1879</v>
      </c>
      <c r="C56" s="85" t="s">
        <v>1880</v>
      </c>
      <c r="D56" s="98" t="s">
        <v>187</v>
      </c>
      <c r="E56" s="114">
        <v>39449</v>
      </c>
      <c r="F56" s="95">
        <v>2.78310331</v>
      </c>
      <c r="G56" s="97">
        <v>107368</v>
      </c>
      <c r="H56" s="95">
        <v>11.489792081559999</v>
      </c>
      <c r="I56" s="96">
        <v>2.6769004430268859E-4</v>
      </c>
      <c r="J56" s="96">
        <v>2.894143741699957E-4</v>
      </c>
      <c r="K56" s="96">
        <v>5.3054703745003989E-6</v>
      </c>
    </row>
    <row r="57" spans="2:11">
      <c r="B57" s="88" t="s">
        <v>1881</v>
      </c>
      <c r="C57" s="85" t="s">
        <v>1882</v>
      </c>
      <c r="D57" s="98" t="s">
        <v>190</v>
      </c>
      <c r="E57" s="114">
        <v>42179</v>
      </c>
      <c r="F57" s="95">
        <v>3721.2268663699997</v>
      </c>
      <c r="G57" s="97">
        <v>11405.23</v>
      </c>
      <c r="H57" s="95">
        <v>2005.4432667298902</v>
      </c>
      <c r="I57" s="96">
        <v>1.0575157546778217E-3</v>
      </c>
      <c r="J57" s="96">
        <v>5.0514761612227538E-2</v>
      </c>
      <c r="K57" s="96">
        <v>9.2602370555100054E-4</v>
      </c>
    </row>
    <row r="58" spans="2:11">
      <c r="B58" s="88" t="s">
        <v>1883</v>
      </c>
      <c r="C58" s="85" t="s">
        <v>1884</v>
      </c>
      <c r="D58" s="98" t="s">
        <v>187</v>
      </c>
      <c r="E58" s="114">
        <v>41456</v>
      </c>
      <c r="F58" s="95">
        <v>26.23613954</v>
      </c>
      <c r="G58" s="97">
        <v>102308.376</v>
      </c>
      <c r="H58" s="95">
        <v>103.20659899524001</v>
      </c>
      <c r="I58" s="96">
        <v>3.4220550140822492E-5</v>
      </c>
      <c r="J58" s="96">
        <v>2.5996530699940778E-3</v>
      </c>
      <c r="K58" s="96">
        <v>4.7656175980848992E-5</v>
      </c>
    </row>
    <row r="59" spans="2:11">
      <c r="B59" s="88" t="s">
        <v>1885</v>
      </c>
      <c r="C59" s="85" t="s">
        <v>1886</v>
      </c>
      <c r="D59" s="98" t="s">
        <v>187</v>
      </c>
      <c r="E59" s="114">
        <v>40968</v>
      </c>
      <c r="F59" s="95">
        <v>404.93743432999997</v>
      </c>
      <c r="G59" s="97">
        <v>191453.24</v>
      </c>
      <c r="H59" s="95">
        <v>2980.8971476017496</v>
      </c>
      <c r="I59" s="96">
        <v>5.9006634221500252E-4</v>
      </c>
      <c r="J59" s="96">
        <v>7.5085299743835987E-2</v>
      </c>
      <c r="K59" s="96">
        <v>1.3764445338758969E-3</v>
      </c>
    </row>
    <row r="60" spans="2:11">
      <c r="B60" s="88" t="s">
        <v>1887</v>
      </c>
      <c r="C60" s="85" t="s">
        <v>1888</v>
      </c>
      <c r="D60" s="98" t="s">
        <v>187</v>
      </c>
      <c r="E60" s="114">
        <v>40766</v>
      </c>
      <c r="F60" s="95">
        <v>110.10782704999998</v>
      </c>
      <c r="G60" s="97">
        <v>4676</v>
      </c>
      <c r="H60" s="95">
        <v>19.796524300409999</v>
      </c>
      <c r="I60" s="96">
        <v>1.790285553845252E-5</v>
      </c>
      <c r="J60" s="96">
        <v>4.9865120713014476E-4</v>
      </c>
      <c r="K60" s="96">
        <v>9.1411465454161907E-6</v>
      </c>
    </row>
    <row r="61" spans="2:11">
      <c r="B61" s="88" t="s">
        <v>1889</v>
      </c>
      <c r="C61" s="85" t="s">
        <v>1890</v>
      </c>
      <c r="D61" s="98" t="s">
        <v>187</v>
      </c>
      <c r="E61" s="114">
        <v>38749</v>
      </c>
      <c r="F61" s="95">
        <v>1385.34603935</v>
      </c>
      <c r="G61" s="97">
        <v>1E-4</v>
      </c>
      <c r="H61" s="95">
        <v>5.3849900000000011E-6</v>
      </c>
      <c r="I61" s="96">
        <v>6.0092433095708164E-13</v>
      </c>
      <c r="J61" s="96">
        <v>1.3564157642703705E-10</v>
      </c>
      <c r="K61" s="96">
        <v>2.4865467285376587E-12</v>
      </c>
    </row>
    <row r="62" spans="2:11">
      <c r="B62" s="88" t="s">
        <v>1891</v>
      </c>
      <c r="C62" s="85" t="s">
        <v>1892</v>
      </c>
      <c r="D62" s="98" t="s">
        <v>187</v>
      </c>
      <c r="E62" s="114">
        <v>42030</v>
      </c>
      <c r="F62" s="95">
        <v>14.398994999999999</v>
      </c>
      <c r="G62" s="97">
        <v>109586.6</v>
      </c>
      <c r="H62" s="95">
        <v>60.671673932090002</v>
      </c>
      <c r="I62" s="96">
        <v>1.961417804801478E-5</v>
      </c>
      <c r="J62" s="96">
        <v>1.528248241243875E-3</v>
      </c>
      <c r="K62" s="96">
        <v>2.8015456357531194E-5</v>
      </c>
    </row>
    <row r="63" spans="2:11">
      <c r="B63" s="88" t="s">
        <v>1893</v>
      </c>
      <c r="C63" s="85" t="s">
        <v>1894</v>
      </c>
      <c r="D63" s="98" t="s">
        <v>187</v>
      </c>
      <c r="E63" s="114">
        <v>39545</v>
      </c>
      <c r="F63" s="95">
        <v>897.00049490999993</v>
      </c>
      <c r="G63" s="97">
        <v>1384.71</v>
      </c>
      <c r="H63" s="95">
        <v>47.758189063259998</v>
      </c>
      <c r="I63" s="96">
        <v>2.2040884743981908E-3</v>
      </c>
      <c r="J63" s="96">
        <v>1.2029727170971651E-3</v>
      </c>
      <c r="K63" s="96">
        <v>2.2052588542621639E-5</v>
      </c>
    </row>
    <row r="64" spans="2:11">
      <c r="B64" s="88" t="s">
        <v>1895</v>
      </c>
      <c r="C64" s="85" t="s">
        <v>1896</v>
      </c>
      <c r="D64" s="98" t="s">
        <v>187</v>
      </c>
      <c r="E64" s="114">
        <v>41557</v>
      </c>
      <c r="F64" s="95">
        <v>12.31500387</v>
      </c>
      <c r="G64" s="97">
        <v>8078.36</v>
      </c>
      <c r="H64" s="95">
        <v>3.8251997850300001</v>
      </c>
      <c r="I64" s="96">
        <v>1.8995224469252271E-6</v>
      </c>
      <c r="J64" s="96">
        <v>9.6352292017224233E-5</v>
      </c>
      <c r="K64" s="96">
        <v>1.7663056034401734E-6</v>
      </c>
    </row>
    <row r="65" spans="2:11">
      <c r="B65" s="84"/>
      <c r="C65" s="85"/>
      <c r="D65" s="85"/>
      <c r="E65" s="85"/>
      <c r="F65" s="95"/>
      <c r="G65" s="97"/>
      <c r="H65" s="85"/>
      <c r="I65" s="85"/>
      <c r="J65" s="96"/>
      <c r="K65" s="85"/>
    </row>
    <row r="66" spans="2:11">
      <c r="B66" s="102" t="s">
        <v>260</v>
      </c>
      <c r="C66" s="83"/>
      <c r="D66" s="83"/>
      <c r="E66" s="83"/>
      <c r="F66" s="92"/>
      <c r="G66" s="94"/>
      <c r="H66" s="92">
        <v>3152.7167781327394</v>
      </c>
      <c r="I66" s="83"/>
      <c r="J66" s="93">
        <v>7.9413234530406523E-2</v>
      </c>
      <c r="K66" s="93">
        <v>1.4557831287842222E-3</v>
      </c>
    </row>
    <row r="67" spans="2:11">
      <c r="B67" s="88" t="s">
        <v>1897</v>
      </c>
      <c r="C67" s="85">
        <v>5264</v>
      </c>
      <c r="D67" s="98" t="s">
        <v>187</v>
      </c>
      <c r="E67" s="114">
        <v>42095</v>
      </c>
      <c r="F67" s="95">
        <v>318095.59588235</v>
      </c>
      <c r="G67" s="97">
        <v>87.970299999999995</v>
      </c>
      <c r="H67" s="95">
        <v>1075.9450040710799</v>
      </c>
      <c r="I67" s="96">
        <v>4.6233265822784807E-5</v>
      </c>
      <c r="J67" s="96">
        <v>2.7101791554115427E-2</v>
      </c>
      <c r="K67" s="96">
        <v>4.9682311944114672E-4</v>
      </c>
    </row>
    <row r="68" spans="2:11">
      <c r="B68" s="88" t="s">
        <v>1898</v>
      </c>
      <c r="C68" s="85">
        <v>5274</v>
      </c>
      <c r="D68" s="98" t="s">
        <v>187</v>
      </c>
      <c r="E68" s="114">
        <v>42170</v>
      </c>
      <c r="F68" s="95">
        <v>305502.28285199997</v>
      </c>
      <c r="G68" s="97">
        <v>97.038799999999995</v>
      </c>
      <c r="H68" s="95">
        <v>1139.8723558608099</v>
      </c>
      <c r="I68" s="96">
        <v>8.1828580680888888E-5</v>
      </c>
      <c r="J68" s="96">
        <v>2.8712046498612025E-2</v>
      </c>
      <c r="K68" s="96">
        <v>5.2634190173356124E-4</v>
      </c>
    </row>
    <row r="69" spans="2:11">
      <c r="B69" s="88" t="s">
        <v>1899</v>
      </c>
      <c r="C69" s="85">
        <v>5079</v>
      </c>
      <c r="D69" s="98" t="s">
        <v>189</v>
      </c>
      <c r="E69" s="114">
        <v>39065</v>
      </c>
      <c r="F69" s="95">
        <v>426116.6</v>
      </c>
      <c r="G69" s="97">
        <v>48.549500000000002</v>
      </c>
      <c r="H69" s="95">
        <v>836.57114833747005</v>
      </c>
      <c r="I69" s="96">
        <v>2.3398259096769035E-3</v>
      </c>
      <c r="J69" s="96">
        <v>2.1072245139521346E-2</v>
      </c>
      <c r="K69" s="96">
        <v>3.8629101485565022E-4</v>
      </c>
    </row>
    <row r="70" spans="2:11">
      <c r="B70" s="88" t="s">
        <v>1900</v>
      </c>
      <c r="C70" s="85">
        <v>5040</v>
      </c>
      <c r="D70" s="98" t="s">
        <v>187</v>
      </c>
      <c r="E70" s="114">
        <v>39268</v>
      </c>
      <c r="F70" s="95">
        <v>74055.763846999995</v>
      </c>
      <c r="G70" s="97">
        <v>35.234499999999997</v>
      </c>
      <c r="H70" s="95">
        <v>100.32826986337999</v>
      </c>
      <c r="I70" s="96">
        <v>1.8581744701684212E-4</v>
      </c>
      <c r="J70" s="96">
        <v>2.5271513381577401E-3</v>
      </c>
      <c r="K70" s="96">
        <v>4.6327092753864131E-5</v>
      </c>
    </row>
    <row r="71" spans="2:11">
      <c r="B71" s="84"/>
      <c r="C71" s="85"/>
      <c r="D71" s="85"/>
      <c r="E71" s="85"/>
      <c r="F71" s="95"/>
      <c r="G71" s="97"/>
      <c r="H71" s="85"/>
      <c r="I71" s="85"/>
      <c r="J71" s="96"/>
      <c r="K71" s="85"/>
    </row>
    <row r="72" spans="2:11">
      <c r="B72" s="102" t="s">
        <v>261</v>
      </c>
      <c r="C72" s="83"/>
      <c r="D72" s="83"/>
      <c r="E72" s="83"/>
      <c r="F72" s="92"/>
      <c r="G72" s="94"/>
      <c r="H72" s="92">
        <v>12842.853091171355</v>
      </c>
      <c r="I72" s="83"/>
      <c r="J72" s="93">
        <v>0.32349639258519103</v>
      </c>
      <c r="K72" s="93">
        <v>5.9302532296145174E-3</v>
      </c>
    </row>
    <row r="73" spans="2:11">
      <c r="B73" s="88" t="s">
        <v>1901</v>
      </c>
      <c r="C73" s="85">
        <v>5273</v>
      </c>
      <c r="D73" s="98" t="s">
        <v>189</v>
      </c>
      <c r="E73" s="114">
        <v>42639</v>
      </c>
      <c r="F73" s="95">
        <v>8161.7717999999995</v>
      </c>
      <c r="G73" s="97">
        <v>76.264499999999998</v>
      </c>
      <c r="H73" s="95">
        <v>25.170772650139998</v>
      </c>
      <c r="I73" s="96">
        <v>2.9896600000000001E-5</v>
      </c>
      <c r="J73" s="96">
        <v>6.3402221399696884E-4</v>
      </c>
      <c r="K73" s="96">
        <v>1.1622733261894779E-5</v>
      </c>
    </row>
    <row r="74" spans="2:11">
      <c r="B74" s="88" t="s">
        <v>1902</v>
      </c>
      <c r="C74" s="85">
        <v>4020</v>
      </c>
      <c r="D74" s="98" t="s">
        <v>189</v>
      </c>
      <c r="E74" s="114">
        <v>39105</v>
      </c>
      <c r="F74" s="95">
        <v>56127.973193499995</v>
      </c>
      <c r="G74" s="97">
        <v>33.985700000000001</v>
      </c>
      <c r="H74" s="95">
        <v>77.137444951450007</v>
      </c>
      <c r="I74" s="96">
        <v>3.8225306122448982E-4</v>
      </c>
      <c r="J74" s="96">
        <v>1.9430016833398886E-3</v>
      </c>
      <c r="K74" s="96">
        <v>3.561861050657136E-5</v>
      </c>
    </row>
    <row r="75" spans="2:11">
      <c r="B75" s="88" t="s">
        <v>1903</v>
      </c>
      <c r="C75" s="85">
        <v>5062</v>
      </c>
      <c r="D75" s="98" t="s">
        <v>189</v>
      </c>
      <c r="E75" s="114">
        <v>39258</v>
      </c>
      <c r="F75" s="95">
        <v>216434.88750637</v>
      </c>
      <c r="G75" s="97">
        <v>35.833199999999998</v>
      </c>
      <c r="H75" s="95">
        <v>313.61911737871236</v>
      </c>
      <c r="I75" s="96">
        <v>3.3041086781222647E-5</v>
      </c>
      <c r="J75" s="96">
        <v>7.8996973957063069E-3</v>
      </c>
      <c r="K75" s="96">
        <v>1.4481523462901602E-4</v>
      </c>
    </row>
    <row r="76" spans="2:11">
      <c r="B76" s="88" t="s">
        <v>1904</v>
      </c>
      <c r="C76" s="85">
        <v>5281</v>
      </c>
      <c r="D76" s="98" t="s">
        <v>187</v>
      </c>
      <c r="E76" s="114">
        <v>42642</v>
      </c>
      <c r="F76" s="95">
        <v>141735.26334981</v>
      </c>
      <c r="G76" s="97">
        <v>96.429299999999998</v>
      </c>
      <c r="H76" s="95">
        <v>525.51276953538991</v>
      </c>
      <c r="I76" s="96">
        <v>2.3694406878509809E-4</v>
      </c>
      <c r="J76" s="96">
        <v>1.3237049742398496E-2</v>
      </c>
      <c r="K76" s="96">
        <v>2.4265821438721112E-4</v>
      </c>
    </row>
    <row r="77" spans="2:11">
      <c r="B77" s="88" t="s">
        <v>1905</v>
      </c>
      <c r="C77" s="85">
        <v>5263</v>
      </c>
      <c r="D77" s="98" t="s">
        <v>187</v>
      </c>
      <c r="E77" s="114">
        <v>42082</v>
      </c>
      <c r="F77" s="95">
        <v>144097.26231485</v>
      </c>
      <c r="G77" s="97">
        <v>47.834800000000001</v>
      </c>
      <c r="H77" s="95">
        <v>265.03060968345</v>
      </c>
      <c r="I77" s="96">
        <v>2.6272013201320135E-4</v>
      </c>
      <c r="J77" s="96">
        <v>6.6758099270160009E-3</v>
      </c>
      <c r="K77" s="96">
        <v>1.2237924220299826E-4</v>
      </c>
    </row>
    <row r="78" spans="2:11">
      <c r="B78" s="88" t="s">
        <v>1906</v>
      </c>
      <c r="C78" s="85">
        <v>4021</v>
      </c>
      <c r="D78" s="98" t="s">
        <v>189</v>
      </c>
      <c r="E78" s="114">
        <v>39126</v>
      </c>
      <c r="F78" s="95">
        <v>23182.291107559999</v>
      </c>
      <c r="G78" s="97">
        <v>110.577</v>
      </c>
      <c r="H78" s="95">
        <v>103.659910263</v>
      </c>
      <c r="I78" s="96">
        <v>7.0239000000000003E-5</v>
      </c>
      <c r="J78" s="96">
        <v>2.6110714486672236E-3</v>
      </c>
      <c r="K78" s="96">
        <v>4.7865494781786014E-5</v>
      </c>
    </row>
    <row r="79" spans="2:11">
      <c r="B79" s="88" t="s">
        <v>1907</v>
      </c>
      <c r="C79" s="85">
        <v>4025</v>
      </c>
      <c r="D79" s="98" t="s">
        <v>187</v>
      </c>
      <c r="E79" s="114">
        <v>39247</v>
      </c>
      <c r="F79" s="95">
        <v>48847.086486379994</v>
      </c>
      <c r="G79" s="97">
        <v>52.239600000000003</v>
      </c>
      <c r="H79" s="95">
        <v>98.114874614119998</v>
      </c>
      <c r="I79" s="96">
        <v>1.413751701961402E-4</v>
      </c>
      <c r="J79" s="96">
        <v>2.4713985102294174E-3</v>
      </c>
      <c r="K79" s="96">
        <v>4.5305046154704578E-5</v>
      </c>
    </row>
    <row r="80" spans="2:11">
      <c r="B80" s="88" t="s">
        <v>2477</v>
      </c>
      <c r="C80" s="85">
        <v>5284</v>
      </c>
      <c r="D80" s="98" t="s">
        <v>189</v>
      </c>
      <c r="E80" s="114">
        <v>42662</v>
      </c>
      <c r="F80" s="95">
        <v>88938.372858269999</v>
      </c>
      <c r="G80" s="97">
        <v>100</v>
      </c>
      <c r="H80" s="95">
        <v>359.64899226256</v>
      </c>
      <c r="I80" s="96">
        <v>1.2121117305901382E-3</v>
      </c>
      <c r="J80" s="96">
        <v>9.0591359075669359E-3</v>
      </c>
      <c r="K80" s="96">
        <v>1.6606976524233732E-4</v>
      </c>
    </row>
    <row r="81" spans="2:11">
      <c r="B81" s="88" t="s">
        <v>1908</v>
      </c>
      <c r="C81" s="85">
        <v>5266</v>
      </c>
      <c r="D81" s="98" t="s">
        <v>187</v>
      </c>
      <c r="E81" s="114">
        <v>42228</v>
      </c>
      <c r="F81" s="95">
        <v>216884.69291150998</v>
      </c>
      <c r="G81" s="97">
        <v>92.4191</v>
      </c>
      <c r="H81" s="95">
        <v>770.70287781227</v>
      </c>
      <c r="I81" s="96">
        <v>1.489652125E-4</v>
      </c>
      <c r="J81" s="96">
        <v>1.9413100730606814E-2</v>
      </c>
      <c r="K81" s="96">
        <v>3.558760033906578E-4</v>
      </c>
    </row>
    <row r="82" spans="2:11">
      <c r="B82" s="88" t="s">
        <v>1909</v>
      </c>
      <c r="C82" s="85">
        <v>5222</v>
      </c>
      <c r="D82" s="98" t="s">
        <v>187</v>
      </c>
      <c r="E82" s="114">
        <v>40675</v>
      </c>
      <c r="F82" s="95">
        <v>155215.90590128998</v>
      </c>
      <c r="G82" s="97">
        <v>76.424899999999994</v>
      </c>
      <c r="H82" s="95">
        <v>456.10774527798998</v>
      </c>
      <c r="I82" s="96">
        <v>2.976664864676346E-4</v>
      </c>
      <c r="J82" s="96">
        <v>1.1488818658918216E-2</v>
      </c>
      <c r="K82" s="96">
        <v>2.1061008876184978E-4</v>
      </c>
    </row>
    <row r="83" spans="2:11">
      <c r="B83" s="88" t="s">
        <v>1910</v>
      </c>
      <c r="C83" s="85">
        <v>4027</v>
      </c>
      <c r="D83" s="98" t="s">
        <v>187</v>
      </c>
      <c r="E83" s="114">
        <v>39293</v>
      </c>
      <c r="F83" s="95">
        <v>14212.620964355317</v>
      </c>
      <c r="G83" s="97">
        <v>0.67789999999999995</v>
      </c>
      <c r="H83" s="95">
        <v>0.37045547032234127</v>
      </c>
      <c r="I83" s="96">
        <v>2.8028329768399999E-4</v>
      </c>
      <c r="J83" s="96">
        <v>9.3313384037002468E-6</v>
      </c>
      <c r="K83" s="96">
        <v>1.710597118655554E-7</v>
      </c>
    </row>
    <row r="84" spans="2:11">
      <c r="B84" s="88" t="s">
        <v>1911</v>
      </c>
      <c r="C84" s="85">
        <v>5285</v>
      </c>
      <c r="D84" s="98" t="s">
        <v>187</v>
      </c>
      <c r="E84" s="114">
        <v>42718</v>
      </c>
      <c r="F84" s="95">
        <v>22756.665009909997</v>
      </c>
      <c r="G84" s="97">
        <v>100</v>
      </c>
      <c r="H84" s="95">
        <v>87.499376865939993</v>
      </c>
      <c r="I84" s="96">
        <v>1.1178712685737541E-4</v>
      </c>
      <c r="J84" s="96">
        <v>2.2040065839452837E-3</v>
      </c>
      <c r="K84" s="96">
        <v>4.0403285669070274E-5</v>
      </c>
    </row>
    <row r="85" spans="2:11">
      <c r="B85" s="88" t="s">
        <v>1912</v>
      </c>
      <c r="C85" s="85">
        <v>4028</v>
      </c>
      <c r="D85" s="98" t="s">
        <v>187</v>
      </c>
      <c r="E85" s="114">
        <v>39321</v>
      </c>
      <c r="F85" s="95">
        <v>26375.983984220002</v>
      </c>
      <c r="G85" s="97">
        <v>11.4298</v>
      </c>
      <c r="H85" s="95">
        <v>11.591607024010001</v>
      </c>
      <c r="I85" s="96">
        <v>1.3150122884012538E-4</v>
      </c>
      <c r="J85" s="96">
        <v>2.9197897304534111E-4</v>
      </c>
      <c r="K85" s="96">
        <v>5.3524839459397709E-6</v>
      </c>
    </row>
    <row r="86" spans="2:11">
      <c r="B86" s="88" t="s">
        <v>1913</v>
      </c>
      <c r="C86" s="85">
        <v>5099</v>
      </c>
      <c r="D86" s="98" t="s">
        <v>187</v>
      </c>
      <c r="E86" s="114">
        <v>39758</v>
      </c>
      <c r="F86" s="95">
        <v>118903.67439859999</v>
      </c>
      <c r="G86" s="97">
        <v>271.6508</v>
      </c>
      <c r="H86" s="95">
        <v>1241.94569963139</v>
      </c>
      <c r="I86" s="96">
        <v>1.4544287638690416E-3</v>
      </c>
      <c r="J86" s="96">
        <v>3.1283154199874305E-2</v>
      </c>
      <c r="K86" s="96">
        <v>5.73474791306919E-4</v>
      </c>
    </row>
    <row r="87" spans="2:11">
      <c r="B87" s="88" t="s">
        <v>1914</v>
      </c>
      <c r="C87" s="85">
        <v>5228</v>
      </c>
      <c r="D87" s="98" t="s">
        <v>187</v>
      </c>
      <c r="E87" s="114">
        <v>41086</v>
      </c>
      <c r="F87" s="95">
        <v>288448.16234129999</v>
      </c>
      <c r="G87" s="97">
        <v>95.456500000000005</v>
      </c>
      <c r="H87" s="95">
        <v>1058.6919901253798</v>
      </c>
      <c r="I87" s="96">
        <v>1.2369132075471698E-3</v>
      </c>
      <c r="J87" s="96">
        <v>2.6667208386883468E-2</v>
      </c>
      <c r="K87" s="96">
        <v>4.8885645183654666E-4</v>
      </c>
    </row>
    <row r="88" spans="2:11">
      <c r="B88" s="88" t="s">
        <v>1915</v>
      </c>
      <c r="C88" s="85">
        <v>5087</v>
      </c>
      <c r="D88" s="98" t="s">
        <v>187</v>
      </c>
      <c r="E88" s="114">
        <v>39713</v>
      </c>
      <c r="F88" s="95">
        <v>104515.632</v>
      </c>
      <c r="G88" s="97">
        <v>5.3495999999999997</v>
      </c>
      <c r="H88" s="95">
        <v>21.498041598930001</v>
      </c>
      <c r="I88" s="96">
        <v>9.9670832188959087E-5</v>
      </c>
      <c r="J88" s="96">
        <v>5.4151043039502109E-4</v>
      </c>
      <c r="K88" s="96">
        <v>9.9268308776406047E-6</v>
      </c>
    </row>
    <row r="89" spans="2:11">
      <c r="B89" s="88" t="s">
        <v>1916</v>
      </c>
      <c r="C89" s="85">
        <v>5223</v>
      </c>
      <c r="D89" s="98" t="s">
        <v>187</v>
      </c>
      <c r="E89" s="114">
        <v>40749</v>
      </c>
      <c r="F89" s="95">
        <v>242839.86521326995</v>
      </c>
      <c r="G89" s="97">
        <v>51.796399999999998</v>
      </c>
      <c r="H89" s="95">
        <v>483.63297416108998</v>
      </c>
      <c r="I89" s="96">
        <v>5.3512698331717771E-4</v>
      </c>
      <c r="J89" s="96">
        <v>1.2182146861425314E-2</v>
      </c>
      <c r="K89" s="96">
        <v>2.2332000425501179E-4</v>
      </c>
    </row>
    <row r="90" spans="2:11">
      <c r="B90" s="88" t="s">
        <v>1917</v>
      </c>
      <c r="C90" s="85">
        <v>5082</v>
      </c>
      <c r="D90" s="98" t="s">
        <v>187</v>
      </c>
      <c r="E90" s="114">
        <v>39412</v>
      </c>
      <c r="F90" s="95">
        <v>75452.133663269997</v>
      </c>
      <c r="G90" s="97">
        <v>13.723599999999999</v>
      </c>
      <c r="H90" s="95">
        <v>39.814010193099996</v>
      </c>
      <c r="I90" s="96">
        <v>7.3900297883253431E-5</v>
      </c>
      <c r="J90" s="96">
        <v>1.0028681773734404E-3</v>
      </c>
      <c r="K90" s="96">
        <v>1.8384323238412286E-5</v>
      </c>
    </row>
    <row r="91" spans="2:11">
      <c r="B91" s="88" t="s">
        <v>1918</v>
      </c>
      <c r="C91" s="85">
        <v>5270</v>
      </c>
      <c r="D91" s="98" t="s">
        <v>187</v>
      </c>
      <c r="E91" s="114">
        <v>42338</v>
      </c>
      <c r="F91" s="95">
        <v>201200.66744609</v>
      </c>
      <c r="G91" s="97">
        <v>97.942099999999996</v>
      </c>
      <c r="H91" s="95">
        <v>757.69631128411993</v>
      </c>
      <c r="I91" s="96">
        <v>1.5059263202253422E-3</v>
      </c>
      <c r="J91" s="96">
        <v>1.9085480588734421E-2</v>
      </c>
      <c r="K91" s="96">
        <v>3.4987015464254888E-4</v>
      </c>
    </row>
    <row r="92" spans="2:11">
      <c r="B92" s="88" t="s">
        <v>1919</v>
      </c>
      <c r="C92" s="85">
        <v>5280</v>
      </c>
      <c r="D92" s="98" t="s">
        <v>187</v>
      </c>
      <c r="E92" s="114">
        <v>42604</v>
      </c>
      <c r="F92" s="95">
        <v>19912.081971469997</v>
      </c>
      <c r="G92" s="97">
        <v>90.658600000000007</v>
      </c>
      <c r="H92" s="95">
        <v>69.409996476209997</v>
      </c>
      <c r="I92" s="96">
        <v>9.4819437959380946E-3</v>
      </c>
      <c r="J92" s="96">
        <v>1.7483563278350019E-3</v>
      </c>
      <c r="K92" s="96">
        <v>3.2050421572877633E-5</v>
      </c>
    </row>
    <row r="93" spans="2:11">
      <c r="B93" s="88" t="s">
        <v>1920</v>
      </c>
      <c r="C93" s="85">
        <v>4023</v>
      </c>
      <c r="D93" s="98" t="s">
        <v>189</v>
      </c>
      <c r="E93" s="114">
        <v>39205</v>
      </c>
      <c r="F93" s="95">
        <v>178058.85928857003</v>
      </c>
      <c r="G93" s="97">
        <v>44.056699999999999</v>
      </c>
      <c r="H93" s="95">
        <v>317.22340216333225</v>
      </c>
      <c r="I93" s="96">
        <v>2.8095599999999996E-3</v>
      </c>
      <c r="J93" s="96">
        <v>7.9904850982048855E-3</v>
      </c>
      <c r="K93" s="96">
        <v>1.4647953159891097E-4</v>
      </c>
    </row>
    <row r="94" spans="2:11">
      <c r="B94" s="88" t="s">
        <v>1921</v>
      </c>
      <c r="C94" s="85">
        <v>5064</v>
      </c>
      <c r="D94" s="98" t="s">
        <v>187</v>
      </c>
      <c r="E94" s="114">
        <v>39356</v>
      </c>
      <c r="F94" s="95">
        <v>179132.40199802999</v>
      </c>
      <c r="G94" s="97">
        <v>57.713200000000001</v>
      </c>
      <c r="H94" s="95">
        <v>397.50779453216006</v>
      </c>
      <c r="I94" s="96">
        <v>5.0170714285714285E-5</v>
      </c>
      <c r="J94" s="96">
        <v>1.0012754692650666E-2</v>
      </c>
      <c r="K94" s="96">
        <v>1.8355126120237218E-4</v>
      </c>
    </row>
    <row r="95" spans="2:11">
      <c r="B95" s="88" t="s">
        <v>1922</v>
      </c>
      <c r="C95" s="85">
        <v>5121</v>
      </c>
      <c r="D95" s="98" t="s">
        <v>188</v>
      </c>
      <c r="E95" s="114">
        <v>39988</v>
      </c>
      <c r="F95" s="95">
        <v>2576363.74907145</v>
      </c>
      <c r="G95" s="97">
        <v>6.1349999999999998</v>
      </c>
      <c r="H95" s="95">
        <v>158.05991602361999</v>
      </c>
      <c r="I95" s="96">
        <v>6.8878656918367346E-3</v>
      </c>
      <c r="J95" s="96">
        <v>3.9813437312546359E-3</v>
      </c>
      <c r="K95" s="96">
        <v>7.2984976221212894E-5</v>
      </c>
    </row>
    <row r="96" spans="2:11">
      <c r="B96" s="88" t="s">
        <v>1923</v>
      </c>
      <c r="C96" s="85">
        <v>5258</v>
      </c>
      <c r="D96" s="98" t="s">
        <v>188</v>
      </c>
      <c r="E96" s="114">
        <v>42036</v>
      </c>
      <c r="F96" s="95">
        <v>1329581.3024623999</v>
      </c>
      <c r="G96" s="97">
        <v>84.721400000000003</v>
      </c>
      <c r="H96" s="95">
        <v>1126.4398935172499</v>
      </c>
      <c r="I96" s="96">
        <v>2.4880763812760746E-3</v>
      </c>
      <c r="J96" s="96">
        <v>2.8373698541126997E-2</v>
      </c>
      <c r="K96" s="96">
        <v>5.2013939341013181E-4</v>
      </c>
    </row>
    <row r="97" spans="2:11">
      <c r="B97" s="88" t="s">
        <v>1924</v>
      </c>
      <c r="C97" s="85">
        <v>5255</v>
      </c>
      <c r="D97" s="98" t="s">
        <v>187</v>
      </c>
      <c r="E97" s="114">
        <v>41407</v>
      </c>
      <c r="F97" s="95">
        <v>37582.254937500002</v>
      </c>
      <c r="G97" s="97">
        <v>78.059399999999997</v>
      </c>
      <c r="H97" s="95">
        <v>112.79877608960999</v>
      </c>
      <c r="I97" s="96">
        <v>1.1969567415730338E-3</v>
      </c>
      <c r="J97" s="96">
        <v>2.8412687503291682E-3</v>
      </c>
      <c r="K97" s="96">
        <v>5.2085412910455082E-5</v>
      </c>
    </row>
    <row r="98" spans="2:11">
      <c r="B98" s="88" t="s">
        <v>1925</v>
      </c>
      <c r="C98" s="85">
        <v>5278</v>
      </c>
      <c r="D98" s="98" t="s">
        <v>189</v>
      </c>
      <c r="E98" s="114">
        <v>42562</v>
      </c>
      <c r="F98" s="95">
        <v>17468.323639780003</v>
      </c>
      <c r="G98" s="97">
        <v>68.012699999999995</v>
      </c>
      <c r="H98" s="95">
        <v>48.043087344199996</v>
      </c>
      <c r="I98" s="96">
        <v>8.3529683655536038E-4</v>
      </c>
      <c r="J98" s="96">
        <v>1.2101489703396141E-3</v>
      </c>
      <c r="K98" s="96">
        <v>2.2184141783841652E-5</v>
      </c>
    </row>
    <row r="99" spans="2:11">
      <c r="B99" s="88" t="s">
        <v>1926</v>
      </c>
      <c r="C99" s="85">
        <v>5075</v>
      </c>
      <c r="D99" s="98" t="s">
        <v>187</v>
      </c>
      <c r="E99" s="114">
        <v>38995</v>
      </c>
      <c r="F99" s="95">
        <v>145442.73835649999</v>
      </c>
      <c r="G99" s="97">
        <v>8.2490000000000006</v>
      </c>
      <c r="H99" s="95">
        <v>46.130662697989997</v>
      </c>
      <c r="I99" s="96">
        <v>1.9998137960075473E-4</v>
      </c>
      <c r="J99" s="96">
        <v>1.1619772385796957E-3</v>
      </c>
      <c r="K99" s="96">
        <v>2.1301069903000971E-5</v>
      </c>
    </row>
    <row r="100" spans="2:11">
      <c r="B100" s="88" t="s">
        <v>1927</v>
      </c>
      <c r="C100" s="85">
        <v>4029</v>
      </c>
      <c r="D100" s="98" t="s">
        <v>187</v>
      </c>
      <c r="E100" s="114">
        <v>39321</v>
      </c>
      <c r="F100" s="95">
        <v>65286.415800055322</v>
      </c>
      <c r="G100" s="97">
        <v>75.443700000000007</v>
      </c>
      <c r="H100" s="95">
        <v>189.38350496506999</v>
      </c>
      <c r="I100" s="96">
        <v>3.152735951476333E-4</v>
      </c>
      <c r="J100" s="96">
        <v>4.7703481645722063E-3</v>
      </c>
      <c r="K100" s="96">
        <v>8.7448803936477157E-5</v>
      </c>
    </row>
    <row r="101" spans="2:11">
      <c r="B101" s="88" t="s">
        <v>1928</v>
      </c>
      <c r="C101" s="85">
        <v>5268</v>
      </c>
      <c r="D101" s="98" t="s">
        <v>189</v>
      </c>
      <c r="E101" s="114">
        <v>42206</v>
      </c>
      <c r="F101" s="95">
        <v>45936.446477999998</v>
      </c>
      <c r="G101" s="97">
        <v>68.979799999999997</v>
      </c>
      <c r="H101" s="95">
        <v>128.13535989305998</v>
      </c>
      <c r="I101" s="96">
        <v>1.7113980099502487E-4</v>
      </c>
      <c r="J101" s="96">
        <v>3.2275792920581818E-3</v>
      </c>
      <c r="K101" s="96">
        <v>5.9167159075891272E-5</v>
      </c>
    </row>
    <row r="102" spans="2:11">
      <c r="B102" s="88" t="s">
        <v>1929</v>
      </c>
      <c r="C102" s="85">
        <v>5073</v>
      </c>
      <c r="D102" s="98" t="s">
        <v>189</v>
      </c>
      <c r="E102" s="114">
        <v>38896</v>
      </c>
      <c r="F102" s="95">
        <v>212714.47283696997</v>
      </c>
      <c r="G102" s="97">
        <v>18.3795</v>
      </c>
      <c r="H102" s="95">
        <v>158.09582430758999</v>
      </c>
      <c r="I102" s="96">
        <v>3.5119499999999998E-3</v>
      </c>
      <c r="J102" s="96">
        <v>3.9822482187735504E-3</v>
      </c>
      <c r="K102" s="96">
        <v>7.3001557055352422E-5</v>
      </c>
    </row>
    <row r="103" spans="2:11">
      <c r="B103" s="88" t="s">
        <v>1930</v>
      </c>
      <c r="C103" s="85" t="s">
        <v>1931</v>
      </c>
      <c r="D103" s="98" t="s">
        <v>187</v>
      </c>
      <c r="E103" s="114">
        <v>41819</v>
      </c>
      <c r="F103" s="95">
        <v>338361.42978754995</v>
      </c>
      <c r="G103" s="97">
        <v>36.293399999999998</v>
      </c>
      <c r="H103" s="95">
        <v>472.17702440038005</v>
      </c>
      <c r="I103" s="96">
        <v>3.9448588052928358E-4</v>
      </c>
      <c r="J103" s="96">
        <v>1.1893584935588565E-2</v>
      </c>
      <c r="K103" s="96">
        <v>2.1803016074559302E-4</v>
      </c>
    </row>
    <row r="104" spans="2:11">
      <c r="B104" s="88" t="s">
        <v>1932</v>
      </c>
      <c r="C104" s="85">
        <v>5267</v>
      </c>
      <c r="D104" s="98" t="s">
        <v>189</v>
      </c>
      <c r="E104" s="114">
        <v>42446</v>
      </c>
      <c r="F104" s="95">
        <v>80032.71643249999</v>
      </c>
      <c r="G104" s="97">
        <v>79.198499999999996</v>
      </c>
      <c r="H104" s="95">
        <v>256.31509444501995</v>
      </c>
      <c r="I104" s="96">
        <v>4.7627487194103711E-4</v>
      </c>
      <c r="J104" s="96">
        <v>6.4562763296807206E-3</v>
      </c>
      <c r="K104" s="96">
        <v>1.1835480837793296E-4</v>
      </c>
    </row>
    <row r="105" spans="2:11">
      <c r="B105" s="88" t="s">
        <v>1933</v>
      </c>
      <c r="C105" s="85">
        <v>5083</v>
      </c>
      <c r="D105" s="98" t="s">
        <v>187</v>
      </c>
      <c r="E105" s="114">
        <v>39414</v>
      </c>
      <c r="F105" s="95">
        <v>86484.437831999996</v>
      </c>
      <c r="G105" s="97">
        <v>73.503299999999996</v>
      </c>
      <c r="H105" s="95">
        <v>244.42248146432999</v>
      </c>
      <c r="I105" s="96">
        <v>6.82182061872191E-4</v>
      </c>
      <c r="J105" s="96">
        <v>6.1567153699505391E-3</v>
      </c>
      <c r="K105" s="96">
        <v>1.128633333889545E-4</v>
      </c>
    </row>
    <row r="106" spans="2:11">
      <c r="B106" s="88" t="s">
        <v>1934</v>
      </c>
      <c r="C106" s="85">
        <v>5276</v>
      </c>
      <c r="D106" s="98" t="s">
        <v>187</v>
      </c>
      <c r="E106" s="114">
        <v>42521</v>
      </c>
      <c r="F106" s="95">
        <v>151122.67409225999</v>
      </c>
      <c r="G106" s="97">
        <v>95.957400000000007</v>
      </c>
      <c r="H106" s="95">
        <v>557.57648039937999</v>
      </c>
      <c r="I106" s="96">
        <v>6.3215100000000004E-5</v>
      </c>
      <c r="J106" s="96">
        <v>1.4044696978083674E-2</v>
      </c>
      <c r="K106" s="96">
        <v>2.5746379719305325E-4</v>
      </c>
    </row>
    <row r="107" spans="2:11">
      <c r="B107" s="88" t="s">
        <v>1935</v>
      </c>
      <c r="C107" s="85">
        <v>5038</v>
      </c>
      <c r="D107" s="98" t="s">
        <v>189</v>
      </c>
      <c r="E107" s="114">
        <v>39463</v>
      </c>
      <c r="F107" s="95">
        <v>178001.72524705998</v>
      </c>
      <c r="G107" s="97">
        <v>52.354100000000003</v>
      </c>
      <c r="H107" s="95">
        <v>376.84657944270998</v>
      </c>
      <c r="I107" s="96">
        <v>3.2879355905242986E-4</v>
      </c>
      <c r="J107" s="96">
        <v>9.4923229396425661E-3</v>
      </c>
      <c r="K107" s="96">
        <v>1.7401083925390338E-4</v>
      </c>
    </row>
    <row r="108" spans="2:11">
      <c r="B108" s="88" t="s">
        <v>1936</v>
      </c>
      <c r="C108" s="85">
        <v>5269</v>
      </c>
      <c r="D108" s="98" t="s">
        <v>189</v>
      </c>
      <c r="E108" s="114">
        <v>41730</v>
      </c>
      <c r="F108" s="95">
        <v>85858.09372425999</v>
      </c>
      <c r="G108" s="97">
        <v>92.524100000000004</v>
      </c>
      <c r="H108" s="95">
        <v>321.23716065103002</v>
      </c>
      <c r="I108" s="96">
        <v>7.3274319104684566E-4</v>
      </c>
      <c r="J108" s="96">
        <v>8.0915869625850841E-3</v>
      </c>
      <c r="K108" s="96">
        <v>1.4833290514960006E-4</v>
      </c>
    </row>
    <row r="109" spans="2:11">
      <c r="B109" s="88" t="s">
        <v>1937</v>
      </c>
      <c r="C109" s="85">
        <v>5227</v>
      </c>
      <c r="D109" s="98" t="s">
        <v>187</v>
      </c>
      <c r="E109" s="114">
        <v>40997</v>
      </c>
      <c r="F109" s="95">
        <v>61110.031785012347</v>
      </c>
      <c r="G109" s="97">
        <v>74.729399999999998</v>
      </c>
      <c r="H109" s="95">
        <v>175.59023002937005</v>
      </c>
      <c r="I109" s="96">
        <v>1.1919345454545455E-4</v>
      </c>
      <c r="J109" s="96">
        <v>4.4229117614647019E-3</v>
      </c>
      <c r="K109" s="96">
        <v>8.1079688549598971E-5</v>
      </c>
    </row>
    <row r="110" spans="2:11">
      <c r="B110" s="88" t="s">
        <v>1938</v>
      </c>
      <c r="C110" s="85">
        <v>5257</v>
      </c>
      <c r="D110" s="98" t="s">
        <v>187</v>
      </c>
      <c r="E110" s="114">
        <v>42033</v>
      </c>
      <c r="F110" s="95">
        <v>140758.65163100002</v>
      </c>
      <c r="G110" s="97">
        <v>98.018600000000006</v>
      </c>
      <c r="H110" s="95">
        <v>530.49334163552987</v>
      </c>
      <c r="I110" s="96">
        <v>1.153701926065699E-3</v>
      </c>
      <c r="J110" s="96">
        <v>1.3362504506691745E-2</v>
      </c>
      <c r="K110" s="96">
        <v>2.4495801907799958E-4</v>
      </c>
    </row>
    <row r="111" spans="2:11">
      <c r="B111" s="88" t="s">
        <v>1939</v>
      </c>
      <c r="C111" s="85">
        <v>5094</v>
      </c>
      <c r="D111" s="98" t="s">
        <v>187</v>
      </c>
      <c r="E111" s="114">
        <v>39716</v>
      </c>
      <c r="F111" s="95">
        <v>95698.038656999997</v>
      </c>
      <c r="G111" s="97">
        <v>89.194999999999993</v>
      </c>
      <c r="H111" s="95">
        <v>328.20099319474997</v>
      </c>
      <c r="I111" s="96">
        <v>6.4982950455671183E-4</v>
      </c>
      <c r="J111" s="96">
        <v>8.266997729216791E-3</v>
      </c>
      <c r="K111" s="96">
        <v>1.5154849051367148E-4</v>
      </c>
    </row>
    <row r="112" spans="2:11">
      <c r="B112" s="88" t="s">
        <v>1940</v>
      </c>
      <c r="C112" s="85">
        <v>5286</v>
      </c>
      <c r="D112" s="98" t="s">
        <v>187</v>
      </c>
      <c r="E112" s="114">
        <v>42727</v>
      </c>
      <c r="F112" s="95">
        <v>34153.355999359999</v>
      </c>
      <c r="G112" s="97">
        <v>100</v>
      </c>
      <c r="H112" s="95">
        <v>131.31965385499998</v>
      </c>
      <c r="I112" s="96">
        <v>1.9133532719954228E-4</v>
      </c>
      <c r="J112" s="96">
        <v>3.3077879187788698E-3</v>
      </c>
      <c r="K112" s="96">
        <v>6.0637523131119622E-5</v>
      </c>
    </row>
    <row r="113" spans="2:11">
      <c r="B113" s="152"/>
      <c r="C113" s="153"/>
      <c r="D113" s="153"/>
      <c r="E113" s="153"/>
      <c r="F113" s="153"/>
      <c r="G113" s="153"/>
      <c r="H113" s="153"/>
      <c r="I113" s="153"/>
      <c r="J113" s="153"/>
      <c r="K113" s="153"/>
    </row>
    <row r="114" spans="2:11">
      <c r="B114" s="152"/>
      <c r="C114" s="153"/>
      <c r="D114" s="153"/>
      <c r="E114" s="153"/>
      <c r="F114" s="153"/>
      <c r="G114" s="153"/>
      <c r="H114" s="153"/>
      <c r="I114" s="153"/>
      <c r="J114" s="153"/>
      <c r="K114" s="153"/>
    </row>
    <row r="115" spans="2:11">
      <c r="B115" s="154" t="s">
        <v>2400</v>
      </c>
      <c r="C115" s="153"/>
      <c r="D115" s="153"/>
      <c r="E115" s="153"/>
      <c r="F115" s="153"/>
      <c r="G115" s="153"/>
      <c r="H115" s="153"/>
      <c r="I115" s="153"/>
      <c r="J115" s="153"/>
      <c r="K115" s="153"/>
    </row>
    <row r="116" spans="2:11">
      <c r="B116" s="154" t="s">
        <v>136</v>
      </c>
      <c r="C116" s="153"/>
      <c r="D116" s="153"/>
      <c r="E116" s="153"/>
      <c r="F116" s="153"/>
      <c r="G116" s="153"/>
      <c r="H116" s="153"/>
      <c r="I116" s="153"/>
      <c r="J116" s="153"/>
      <c r="K116" s="153"/>
    </row>
    <row r="117" spans="2:11">
      <c r="B117" s="155"/>
      <c r="C117" s="153"/>
      <c r="D117" s="153"/>
      <c r="E117" s="153"/>
      <c r="F117" s="153"/>
      <c r="G117" s="153"/>
      <c r="H117" s="153"/>
      <c r="I117" s="153"/>
      <c r="J117" s="153"/>
      <c r="K117" s="153"/>
    </row>
    <row r="118" spans="2:11">
      <c r="B118" s="152"/>
      <c r="C118" s="153"/>
      <c r="D118" s="153"/>
      <c r="E118" s="153"/>
      <c r="F118" s="153"/>
      <c r="G118" s="153"/>
      <c r="H118" s="153"/>
      <c r="I118" s="153"/>
      <c r="J118" s="153"/>
      <c r="K118" s="153"/>
    </row>
    <row r="119" spans="2:11">
      <c r="C119" s="1"/>
    </row>
    <row r="120" spans="2:11">
      <c r="C120" s="1"/>
    </row>
    <row r="121" spans="2:11">
      <c r="C121" s="1"/>
    </row>
    <row r="122" spans="2:11">
      <c r="C122" s="1"/>
    </row>
    <row r="123" spans="2:11">
      <c r="C123" s="1"/>
    </row>
    <row r="124" spans="2:11">
      <c r="C124" s="1"/>
    </row>
    <row r="125" spans="2:11">
      <c r="C125" s="1"/>
    </row>
    <row r="126" spans="2:11">
      <c r="C126" s="1"/>
    </row>
    <row r="127" spans="2:11">
      <c r="C127" s="1"/>
    </row>
    <row r="128" spans="2:11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D1:XFD2 B117:B1048576 C5:C1048576 A1:A1048576 D1:AB2 D3:XFD1048576 B1:B11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C57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22.140625" style="2" customWidth="1"/>
    <col min="4" max="4" width="15.7109375" style="2" bestFit="1" customWidth="1"/>
    <col min="5" max="5" width="12" style="1" bestFit="1" customWidth="1"/>
    <col min="6" max="7" width="11.28515625" style="1" bestFit="1" customWidth="1"/>
    <col min="8" max="8" width="7.5703125" style="1" bestFit="1" customWidth="1"/>
    <col min="9" max="9" width="6.85546875" style="1" bestFit="1" customWidth="1"/>
    <col min="10" max="10" width="10" style="1" customWidth="1"/>
    <col min="11" max="11" width="9.140625" style="1" bestFit="1" customWidth="1"/>
    <col min="12" max="12" width="10.28515625" style="1" customWidth="1"/>
    <col min="13" max="13" width="7.5703125" style="1" customWidth="1"/>
    <col min="14" max="14" width="7.85546875" style="1" customWidth="1"/>
    <col min="15" max="15" width="8.140625" style="1" customWidth="1"/>
    <col min="16" max="16" width="6.285156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5">
      <c r="B1" s="57" t="s">
        <v>203</v>
      </c>
      <c r="C1" s="79" t="s" vm="1">
        <v>267</v>
      </c>
    </row>
    <row r="2" spans="2:55">
      <c r="B2" s="57" t="s">
        <v>202</v>
      </c>
      <c r="C2" s="79" t="s">
        <v>268</v>
      </c>
    </row>
    <row r="3" spans="2:55">
      <c r="B3" s="57" t="s">
        <v>204</v>
      </c>
      <c r="C3" s="79" t="s">
        <v>269</v>
      </c>
    </row>
    <row r="4" spans="2:55">
      <c r="B4" s="57" t="s">
        <v>205</v>
      </c>
      <c r="C4" s="79">
        <v>17011</v>
      </c>
    </row>
    <row r="6" spans="2:55" ht="26.25" customHeight="1">
      <c r="B6" s="173" t="s">
        <v>235</v>
      </c>
      <c r="C6" s="174"/>
      <c r="D6" s="174"/>
      <c r="E6" s="174"/>
      <c r="F6" s="174"/>
      <c r="G6" s="174"/>
      <c r="H6" s="174"/>
      <c r="I6" s="174"/>
      <c r="J6" s="174"/>
      <c r="K6" s="174"/>
      <c r="L6" s="175"/>
    </row>
    <row r="7" spans="2:55" ht="26.25" customHeight="1">
      <c r="B7" s="173" t="s">
        <v>121</v>
      </c>
      <c r="C7" s="174"/>
      <c r="D7" s="174"/>
      <c r="E7" s="174"/>
      <c r="F7" s="174"/>
      <c r="G7" s="174"/>
      <c r="H7" s="174"/>
      <c r="I7" s="174"/>
      <c r="J7" s="174"/>
      <c r="K7" s="174"/>
      <c r="L7" s="175"/>
    </row>
    <row r="8" spans="2:55" s="3" customFormat="1" ht="63">
      <c r="B8" s="23" t="s">
        <v>140</v>
      </c>
      <c r="C8" s="31" t="s">
        <v>59</v>
      </c>
      <c r="D8" s="71" t="s">
        <v>80</v>
      </c>
      <c r="E8" s="31" t="s">
        <v>125</v>
      </c>
      <c r="F8" s="31" t="s">
        <v>126</v>
      </c>
      <c r="G8" s="31" t="s">
        <v>0</v>
      </c>
      <c r="H8" s="31" t="s">
        <v>129</v>
      </c>
      <c r="I8" s="31" t="s">
        <v>134</v>
      </c>
      <c r="J8" s="31" t="s">
        <v>73</v>
      </c>
      <c r="K8" s="71" t="s">
        <v>206</v>
      </c>
      <c r="L8" s="32" t="s">
        <v>208</v>
      </c>
      <c r="M8" s="1"/>
      <c r="BC8" s="1"/>
    </row>
    <row r="9" spans="2:55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77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BC9" s="1"/>
    </row>
    <row r="10" spans="2:5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BC10" s="1"/>
    </row>
    <row r="11" spans="2:55" s="4" customFormat="1" ht="18" customHeight="1">
      <c r="B11" s="130" t="s">
        <v>62</v>
      </c>
      <c r="C11" s="126"/>
      <c r="D11" s="126"/>
      <c r="E11" s="126"/>
      <c r="F11" s="126"/>
      <c r="G11" s="127"/>
      <c r="H11" s="128"/>
      <c r="I11" s="127">
        <v>14.784772639909999</v>
      </c>
      <c r="J11" s="126"/>
      <c r="K11" s="129">
        <v>1</v>
      </c>
      <c r="L11" s="129">
        <v>6.826944532848024E-6</v>
      </c>
      <c r="M11" s="1"/>
      <c r="BC11" s="1"/>
    </row>
    <row r="12" spans="2:55" ht="17.25" customHeight="1">
      <c r="B12" s="125" t="s">
        <v>1941</v>
      </c>
      <c r="C12" s="126"/>
      <c r="D12" s="126"/>
      <c r="E12" s="126"/>
      <c r="F12" s="126"/>
      <c r="G12" s="127"/>
      <c r="H12" s="128"/>
      <c r="I12" s="127">
        <v>2.9172598E-3</v>
      </c>
      <c r="J12" s="126"/>
      <c r="K12" s="129">
        <v>1.0000000000000002</v>
      </c>
      <c r="L12" s="129">
        <v>1.3470596625034444E-9</v>
      </c>
    </row>
    <row r="13" spans="2:55">
      <c r="B13" s="84" t="s">
        <v>1944</v>
      </c>
      <c r="C13" s="85" t="s">
        <v>1945</v>
      </c>
      <c r="D13" s="98" t="s">
        <v>1096</v>
      </c>
      <c r="E13" s="98" t="s">
        <v>188</v>
      </c>
      <c r="F13" s="114">
        <v>41546</v>
      </c>
      <c r="G13" s="95">
        <v>589.34922643999994</v>
      </c>
      <c r="H13" s="97">
        <v>0</v>
      </c>
      <c r="I13" s="95">
        <v>7.0238999999999998E-7</v>
      </c>
      <c r="J13" s="96">
        <v>0</v>
      </c>
      <c r="K13" s="96">
        <v>4.7507663263212391E-8</v>
      </c>
      <c r="L13" s="96">
        <v>3.2433218198317277E-13</v>
      </c>
    </row>
    <row r="14" spans="2:55">
      <c r="B14" s="84" t="s">
        <v>1946</v>
      </c>
      <c r="C14" s="85" t="s">
        <v>1947</v>
      </c>
      <c r="D14" s="98" t="s">
        <v>1089</v>
      </c>
      <c r="E14" s="98" t="s">
        <v>188</v>
      </c>
      <c r="F14" s="114">
        <v>41879</v>
      </c>
      <c r="G14" s="95">
        <v>139143.50582600001</v>
      </c>
      <c r="H14" s="97">
        <v>2.0000000000000001E-4</v>
      </c>
      <c r="I14" s="95">
        <v>2.7838057E-4</v>
      </c>
      <c r="J14" s="96">
        <v>4.079424213074152E-3</v>
      </c>
      <c r="K14" s="96">
        <v>1.8828870539986512E-5</v>
      </c>
      <c r="L14" s="96">
        <v>1.2854365479266415E-10</v>
      </c>
    </row>
    <row r="15" spans="2:55">
      <c r="B15" s="84" t="s">
        <v>1948</v>
      </c>
      <c r="C15" s="85" t="s">
        <v>1949</v>
      </c>
      <c r="D15" s="98" t="s">
        <v>1089</v>
      </c>
      <c r="E15" s="98" t="s">
        <v>188</v>
      </c>
      <c r="F15" s="114">
        <v>41660</v>
      </c>
      <c r="G15" s="95">
        <v>17019.799394000001</v>
      </c>
      <c r="H15" s="97">
        <v>1.55E-2</v>
      </c>
      <c r="I15" s="95">
        <v>2.63817684E-3</v>
      </c>
      <c r="J15" s="96">
        <v>4.0683197483635698E-3</v>
      </c>
      <c r="K15" s="96">
        <v>1.7843878321662575E-4</v>
      </c>
      <c r="L15" s="96">
        <v>1.2181916755287969E-9</v>
      </c>
    </row>
    <row r="16" spans="2:55">
      <c r="B16" s="101"/>
      <c r="C16" s="85"/>
      <c r="D16" s="85"/>
      <c r="E16" s="85"/>
      <c r="F16" s="85"/>
      <c r="G16" s="95"/>
      <c r="H16" s="97"/>
      <c r="I16" s="85"/>
      <c r="J16" s="85"/>
      <c r="K16" s="96"/>
      <c r="L16" s="85"/>
    </row>
    <row r="17" spans="2:12">
      <c r="B17" s="125" t="s">
        <v>2428</v>
      </c>
      <c r="C17" s="85"/>
      <c r="D17" s="85"/>
      <c r="E17" s="85"/>
      <c r="F17" s="85"/>
      <c r="G17" s="95"/>
      <c r="H17" s="97"/>
      <c r="I17" s="127">
        <v>14.781855380109999</v>
      </c>
      <c r="J17" s="85"/>
      <c r="K17" s="96"/>
      <c r="L17" s="85"/>
    </row>
    <row r="18" spans="2:12">
      <c r="B18" s="84" t="s">
        <v>1942</v>
      </c>
      <c r="C18" s="85" t="s">
        <v>1943</v>
      </c>
      <c r="D18" s="98" t="s">
        <v>1089</v>
      </c>
      <c r="E18" s="98" t="s">
        <v>187</v>
      </c>
      <c r="F18" s="114">
        <v>42731</v>
      </c>
      <c r="G18" s="95">
        <v>1660.2158299999999</v>
      </c>
      <c r="H18" s="97">
        <v>231.5624</v>
      </c>
      <c r="I18" s="95">
        <v>14.781855380109999</v>
      </c>
      <c r="J18" s="96">
        <v>8.0028242693448102E-5</v>
      </c>
      <c r="K18" s="96">
        <v>0.99980268483858015</v>
      </c>
      <c r="L18" s="96">
        <v>6.8255974731855205E-6</v>
      </c>
    </row>
    <row r="19" spans="2:12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12">
      <c r="B20" s="154" t="s">
        <v>2400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12">
      <c r="B21" s="154" t="s">
        <v>136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12">
      <c r="B22" s="155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12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12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1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1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1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1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1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1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1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</row>
    <row r="117" spans="2:12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D1:XFD2 B22:B1048576 C5:C12 A1:A1048576 D3:L12 B1:B19 M3:XFD1048576 C13:L1048576 D1:AB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104</v>
      </c>
      <c r="C6" s="14" t="s">
        <v>59</v>
      </c>
      <c r="E6" s="14" t="s">
        <v>141</v>
      </c>
      <c r="I6" s="14" t="s">
        <v>15</v>
      </c>
      <c r="J6" s="14" t="s">
        <v>81</v>
      </c>
      <c r="M6" s="14" t="s">
        <v>125</v>
      </c>
      <c r="Q6" s="14" t="s">
        <v>17</v>
      </c>
      <c r="R6" s="14" t="s">
        <v>19</v>
      </c>
      <c r="U6" s="14" t="s">
        <v>76</v>
      </c>
      <c r="W6" s="15" t="s">
        <v>72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110</v>
      </c>
      <c r="C8" s="31" t="s">
        <v>59</v>
      </c>
      <c r="D8" s="31" t="s">
        <v>143</v>
      </c>
      <c r="I8" s="31" t="s">
        <v>15</v>
      </c>
      <c r="J8" s="31" t="s">
        <v>81</v>
      </c>
      <c r="K8" s="31" t="s">
        <v>126</v>
      </c>
      <c r="L8" s="31" t="s">
        <v>18</v>
      </c>
      <c r="M8" s="31" t="s">
        <v>125</v>
      </c>
      <c r="Q8" s="31" t="s">
        <v>17</v>
      </c>
      <c r="R8" s="31" t="s">
        <v>19</v>
      </c>
      <c r="S8" s="31" t="s">
        <v>0</v>
      </c>
      <c r="T8" s="31" t="s">
        <v>129</v>
      </c>
      <c r="U8" s="31" t="s">
        <v>76</v>
      </c>
      <c r="V8" s="31" t="s">
        <v>73</v>
      </c>
      <c r="W8" s="32" t="s">
        <v>135</v>
      </c>
    </row>
    <row r="9" spans="2:25" ht="31.5">
      <c r="B9" s="49" t="str">
        <f>'תעודות חוב מסחריות '!B7:T7</f>
        <v>2. תעודות חוב מסחריות</v>
      </c>
      <c r="C9" s="14" t="s">
        <v>59</v>
      </c>
      <c r="D9" s="14" t="s">
        <v>143</v>
      </c>
      <c r="E9" s="42" t="s">
        <v>141</v>
      </c>
      <c r="G9" s="14" t="s">
        <v>80</v>
      </c>
      <c r="I9" s="14" t="s">
        <v>15</v>
      </c>
      <c r="J9" s="14" t="s">
        <v>81</v>
      </c>
      <c r="K9" s="14" t="s">
        <v>126</v>
      </c>
      <c r="L9" s="14" t="s">
        <v>18</v>
      </c>
      <c r="M9" s="14" t="s">
        <v>125</v>
      </c>
      <c r="Q9" s="14" t="s">
        <v>17</v>
      </c>
      <c r="R9" s="14" t="s">
        <v>19</v>
      </c>
      <c r="S9" s="14" t="s">
        <v>0</v>
      </c>
      <c r="T9" s="14" t="s">
        <v>129</v>
      </c>
      <c r="U9" s="14" t="s">
        <v>76</v>
      </c>
      <c r="V9" s="14" t="s">
        <v>73</v>
      </c>
      <c r="W9" s="39" t="s">
        <v>135</v>
      </c>
    </row>
    <row r="10" spans="2:25" ht="31.5">
      <c r="B10" s="49" t="str">
        <f>'אג"ח קונצרני'!B7:T7</f>
        <v>3. אג"ח קונצרני</v>
      </c>
      <c r="C10" s="31" t="s">
        <v>59</v>
      </c>
      <c r="D10" s="14" t="s">
        <v>143</v>
      </c>
      <c r="E10" s="42" t="s">
        <v>141</v>
      </c>
      <c r="G10" s="31" t="s">
        <v>80</v>
      </c>
      <c r="I10" s="31" t="s">
        <v>15</v>
      </c>
      <c r="J10" s="31" t="s">
        <v>81</v>
      </c>
      <c r="K10" s="31" t="s">
        <v>126</v>
      </c>
      <c r="L10" s="31" t="s">
        <v>18</v>
      </c>
      <c r="M10" s="31" t="s">
        <v>125</v>
      </c>
      <c r="Q10" s="31" t="s">
        <v>17</v>
      </c>
      <c r="R10" s="31" t="s">
        <v>19</v>
      </c>
      <c r="S10" s="31" t="s">
        <v>0</v>
      </c>
      <c r="T10" s="31" t="s">
        <v>129</v>
      </c>
      <c r="U10" s="31" t="s">
        <v>76</v>
      </c>
      <c r="V10" s="14" t="s">
        <v>73</v>
      </c>
      <c r="W10" s="32" t="s">
        <v>135</v>
      </c>
    </row>
    <row r="11" spans="2:25" ht="31.5">
      <c r="B11" s="49" t="str">
        <f>מניות!B7</f>
        <v>4. מניות</v>
      </c>
      <c r="C11" s="31" t="s">
        <v>59</v>
      </c>
      <c r="D11" s="14" t="s">
        <v>143</v>
      </c>
      <c r="E11" s="42" t="s">
        <v>141</v>
      </c>
      <c r="H11" s="31" t="s">
        <v>125</v>
      </c>
      <c r="S11" s="31" t="s">
        <v>0</v>
      </c>
      <c r="T11" s="14" t="s">
        <v>129</v>
      </c>
      <c r="U11" s="14" t="s">
        <v>76</v>
      </c>
      <c r="V11" s="14" t="s">
        <v>73</v>
      </c>
      <c r="W11" s="15" t="s">
        <v>135</v>
      </c>
    </row>
    <row r="12" spans="2:25" ht="31.5">
      <c r="B12" s="49" t="str">
        <f>'תעודות סל'!B7:M7</f>
        <v>5. תעודות סל</v>
      </c>
      <c r="C12" s="31" t="s">
        <v>59</v>
      </c>
      <c r="D12" s="14" t="s">
        <v>143</v>
      </c>
      <c r="E12" s="42" t="s">
        <v>141</v>
      </c>
      <c r="H12" s="31" t="s">
        <v>125</v>
      </c>
      <c r="S12" s="31" t="s">
        <v>0</v>
      </c>
      <c r="T12" s="31" t="s">
        <v>129</v>
      </c>
      <c r="U12" s="31" t="s">
        <v>76</v>
      </c>
      <c r="V12" s="31" t="s">
        <v>73</v>
      </c>
      <c r="W12" s="32" t="s">
        <v>135</v>
      </c>
    </row>
    <row r="13" spans="2:25" ht="31.5">
      <c r="B13" s="49" t="str">
        <f>'קרנות נאמנות'!B7:O7</f>
        <v>6. קרנות נאמנות</v>
      </c>
      <c r="C13" s="31" t="s">
        <v>59</v>
      </c>
      <c r="D13" s="31" t="s">
        <v>143</v>
      </c>
      <c r="G13" s="31" t="s">
        <v>80</v>
      </c>
      <c r="H13" s="31" t="s">
        <v>125</v>
      </c>
      <c r="S13" s="31" t="s">
        <v>0</v>
      </c>
      <c r="T13" s="31" t="s">
        <v>129</v>
      </c>
      <c r="U13" s="31" t="s">
        <v>76</v>
      </c>
      <c r="V13" s="31" t="s">
        <v>73</v>
      </c>
      <c r="W13" s="32" t="s">
        <v>135</v>
      </c>
    </row>
    <row r="14" spans="2:25" ht="31.5">
      <c r="B14" s="49" t="str">
        <f>'כתבי אופציה'!B7:L7</f>
        <v>7. כתבי אופציה</v>
      </c>
      <c r="C14" s="31" t="s">
        <v>59</v>
      </c>
      <c r="D14" s="31" t="s">
        <v>143</v>
      </c>
      <c r="G14" s="31" t="s">
        <v>80</v>
      </c>
      <c r="H14" s="31" t="s">
        <v>125</v>
      </c>
      <c r="S14" s="31" t="s">
        <v>0</v>
      </c>
      <c r="T14" s="31" t="s">
        <v>129</v>
      </c>
      <c r="U14" s="31" t="s">
        <v>76</v>
      </c>
      <c r="V14" s="31" t="s">
        <v>73</v>
      </c>
      <c r="W14" s="32" t="s">
        <v>135</v>
      </c>
    </row>
    <row r="15" spans="2:25" ht="31.5">
      <c r="B15" s="49" t="str">
        <f>אופציות!B7</f>
        <v>8. אופציות</v>
      </c>
      <c r="C15" s="31" t="s">
        <v>59</v>
      </c>
      <c r="D15" s="31" t="s">
        <v>143</v>
      </c>
      <c r="G15" s="31" t="s">
        <v>80</v>
      </c>
      <c r="H15" s="31" t="s">
        <v>125</v>
      </c>
      <c r="S15" s="31" t="s">
        <v>0</v>
      </c>
      <c r="T15" s="31" t="s">
        <v>129</v>
      </c>
      <c r="U15" s="31" t="s">
        <v>76</v>
      </c>
      <c r="V15" s="31" t="s">
        <v>73</v>
      </c>
      <c r="W15" s="32" t="s">
        <v>135</v>
      </c>
    </row>
    <row r="16" spans="2:25" ht="31.5">
      <c r="B16" s="49" t="str">
        <f>'חוזים עתידיים'!B7:I7</f>
        <v>9. חוזים עתידיים</v>
      </c>
      <c r="C16" s="31" t="s">
        <v>59</v>
      </c>
      <c r="D16" s="31" t="s">
        <v>143</v>
      </c>
      <c r="G16" s="31" t="s">
        <v>80</v>
      </c>
      <c r="H16" s="31" t="s">
        <v>125</v>
      </c>
      <c r="S16" s="31" t="s">
        <v>0</v>
      </c>
      <c r="T16" s="32" t="s">
        <v>129</v>
      </c>
    </row>
    <row r="17" spans="2:25" ht="31.5">
      <c r="B17" s="49" t="str">
        <f>'מוצרים מובנים'!B7:Q7</f>
        <v>10. מוצרים מובנים</v>
      </c>
      <c r="C17" s="31" t="s">
        <v>59</v>
      </c>
      <c r="F17" s="14" t="s">
        <v>65</v>
      </c>
      <c r="I17" s="31" t="s">
        <v>15</v>
      </c>
      <c r="J17" s="31" t="s">
        <v>81</v>
      </c>
      <c r="K17" s="31" t="s">
        <v>126</v>
      </c>
      <c r="L17" s="31" t="s">
        <v>18</v>
      </c>
      <c r="M17" s="31" t="s">
        <v>125</v>
      </c>
      <c r="Q17" s="31" t="s">
        <v>17</v>
      </c>
      <c r="R17" s="31" t="s">
        <v>19</v>
      </c>
      <c r="S17" s="31" t="s">
        <v>0</v>
      </c>
      <c r="T17" s="31" t="s">
        <v>129</v>
      </c>
      <c r="U17" s="31" t="s">
        <v>76</v>
      </c>
      <c r="V17" s="31" t="s">
        <v>73</v>
      </c>
      <c r="W17" s="32" t="s">
        <v>135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59</v>
      </c>
      <c r="I19" s="31" t="s">
        <v>15</v>
      </c>
      <c r="J19" s="31" t="s">
        <v>81</v>
      </c>
      <c r="K19" s="31" t="s">
        <v>126</v>
      </c>
      <c r="L19" s="31" t="s">
        <v>18</v>
      </c>
      <c r="M19" s="31" t="s">
        <v>125</v>
      </c>
      <c r="Q19" s="31" t="s">
        <v>17</v>
      </c>
      <c r="R19" s="31" t="s">
        <v>19</v>
      </c>
      <c r="S19" s="31" t="s">
        <v>0</v>
      </c>
      <c r="T19" s="31" t="s">
        <v>129</v>
      </c>
      <c r="U19" s="31" t="s">
        <v>134</v>
      </c>
      <c r="V19" s="31" t="s">
        <v>73</v>
      </c>
      <c r="W19" s="32" t="s">
        <v>135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59</v>
      </c>
      <c r="D20" s="42" t="s">
        <v>142</v>
      </c>
      <c r="E20" s="42" t="s">
        <v>141</v>
      </c>
      <c r="G20" s="31" t="s">
        <v>80</v>
      </c>
      <c r="I20" s="31" t="s">
        <v>15</v>
      </c>
      <c r="J20" s="31" t="s">
        <v>81</v>
      </c>
      <c r="K20" s="31" t="s">
        <v>126</v>
      </c>
      <c r="L20" s="31" t="s">
        <v>18</v>
      </c>
      <c r="M20" s="31" t="s">
        <v>125</v>
      </c>
      <c r="Q20" s="31" t="s">
        <v>17</v>
      </c>
      <c r="R20" s="31" t="s">
        <v>19</v>
      </c>
      <c r="S20" s="31" t="s">
        <v>0</v>
      </c>
      <c r="T20" s="31" t="s">
        <v>129</v>
      </c>
      <c r="U20" s="31" t="s">
        <v>134</v>
      </c>
      <c r="V20" s="31" t="s">
        <v>73</v>
      </c>
      <c r="W20" s="32" t="s">
        <v>135</v>
      </c>
    </row>
    <row r="21" spans="2:25" ht="31.5">
      <c r="B21" s="49" t="str">
        <f>'לא סחיר - אג"ח קונצרני'!B7:S7</f>
        <v>3. אג"ח קונצרני</v>
      </c>
      <c r="C21" s="31" t="s">
        <v>59</v>
      </c>
      <c r="D21" s="42" t="s">
        <v>142</v>
      </c>
      <c r="E21" s="42" t="s">
        <v>141</v>
      </c>
      <c r="G21" s="31" t="s">
        <v>80</v>
      </c>
      <c r="I21" s="31" t="s">
        <v>15</v>
      </c>
      <c r="J21" s="31" t="s">
        <v>81</v>
      </c>
      <c r="K21" s="31" t="s">
        <v>126</v>
      </c>
      <c r="L21" s="31" t="s">
        <v>18</v>
      </c>
      <c r="M21" s="31" t="s">
        <v>125</v>
      </c>
      <c r="Q21" s="31" t="s">
        <v>17</v>
      </c>
      <c r="R21" s="31" t="s">
        <v>19</v>
      </c>
      <c r="S21" s="31" t="s">
        <v>0</v>
      </c>
      <c r="T21" s="31" t="s">
        <v>129</v>
      </c>
      <c r="U21" s="31" t="s">
        <v>134</v>
      </c>
      <c r="V21" s="31" t="s">
        <v>73</v>
      </c>
      <c r="W21" s="32" t="s">
        <v>135</v>
      </c>
    </row>
    <row r="22" spans="2:25" ht="31.5">
      <c r="B22" s="49" t="str">
        <f>'לא סחיר - מניות'!B7:M7</f>
        <v>4. מניות</v>
      </c>
      <c r="C22" s="31" t="s">
        <v>59</v>
      </c>
      <c r="D22" s="42" t="s">
        <v>142</v>
      </c>
      <c r="E22" s="42" t="s">
        <v>141</v>
      </c>
      <c r="G22" s="31" t="s">
        <v>80</v>
      </c>
      <c r="H22" s="31" t="s">
        <v>125</v>
      </c>
      <c r="S22" s="31" t="s">
        <v>0</v>
      </c>
      <c r="T22" s="31" t="s">
        <v>129</v>
      </c>
      <c r="U22" s="31" t="s">
        <v>134</v>
      </c>
      <c r="V22" s="31" t="s">
        <v>73</v>
      </c>
      <c r="W22" s="32" t="s">
        <v>135</v>
      </c>
    </row>
    <row r="23" spans="2:25" ht="31.5">
      <c r="B23" s="49" t="str">
        <f>'לא סחיר - קרנות השקעה'!B7:K7</f>
        <v>5. קרנות השקעה</v>
      </c>
      <c r="C23" s="31" t="s">
        <v>59</v>
      </c>
      <c r="G23" s="31" t="s">
        <v>80</v>
      </c>
      <c r="H23" s="31" t="s">
        <v>125</v>
      </c>
      <c r="K23" s="31" t="s">
        <v>126</v>
      </c>
      <c r="S23" s="31" t="s">
        <v>0</v>
      </c>
      <c r="T23" s="31" t="s">
        <v>129</v>
      </c>
      <c r="U23" s="31" t="s">
        <v>134</v>
      </c>
      <c r="V23" s="31" t="s">
        <v>73</v>
      </c>
      <c r="W23" s="32" t="s">
        <v>135</v>
      </c>
    </row>
    <row r="24" spans="2:25" ht="31.5">
      <c r="B24" s="49" t="str">
        <f>'לא סחיר - כתבי אופציה'!B7:L7</f>
        <v>6. כתבי אופציה</v>
      </c>
      <c r="C24" s="31" t="s">
        <v>59</v>
      </c>
      <c r="G24" s="31" t="s">
        <v>80</v>
      </c>
      <c r="H24" s="31" t="s">
        <v>125</v>
      </c>
      <c r="K24" s="31" t="s">
        <v>126</v>
      </c>
      <c r="S24" s="31" t="s">
        <v>0</v>
      </c>
      <c r="T24" s="31" t="s">
        <v>129</v>
      </c>
      <c r="U24" s="31" t="s">
        <v>134</v>
      </c>
      <c r="V24" s="31" t="s">
        <v>73</v>
      </c>
      <c r="W24" s="32" t="s">
        <v>135</v>
      </c>
    </row>
    <row r="25" spans="2:25" ht="31.5">
      <c r="B25" s="49" t="str">
        <f>'לא סחיר - אופציות'!B7:L7</f>
        <v>7. אופציות</v>
      </c>
      <c r="C25" s="31" t="s">
        <v>59</v>
      </c>
      <c r="G25" s="31" t="s">
        <v>80</v>
      </c>
      <c r="H25" s="31" t="s">
        <v>125</v>
      </c>
      <c r="K25" s="31" t="s">
        <v>126</v>
      </c>
      <c r="S25" s="31" t="s">
        <v>0</v>
      </c>
      <c r="T25" s="31" t="s">
        <v>129</v>
      </c>
      <c r="U25" s="31" t="s">
        <v>134</v>
      </c>
      <c r="V25" s="31" t="s">
        <v>73</v>
      </c>
      <c r="W25" s="32" t="s">
        <v>135</v>
      </c>
    </row>
    <row r="26" spans="2:25" ht="31.5">
      <c r="B26" s="49" t="str">
        <f>'לא סחיר - חוזים עתידיים'!B7:K7</f>
        <v>8. חוזים עתידיים</v>
      </c>
      <c r="C26" s="31" t="s">
        <v>59</v>
      </c>
      <c r="G26" s="31" t="s">
        <v>80</v>
      </c>
      <c r="H26" s="31" t="s">
        <v>125</v>
      </c>
      <c r="K26" s="31" t="s">
        <v>126</v>
      </c>
      <c r="S26" s="31" t="s">
        <v>0</v>
      </c>
      <c r="T26" s="31" t="s">
        <v>129</v>
      </c>
      <c r="U26" s="31" t="s">
        <v>134</v>
      </c>
      <c r="V26" s="32" t="s">
        <v>135</v>
      </c>
    </row>
    <row r="27" spans="2:25" ht="31.5">
      <c r="B27" s="49" t="str">
        <f>'לא סחיר - מוצרים מובנים'!B7:Q7</f>
        <v>9. מוצרים מובנים</v>
      </c>
      <c r="C27" s="31" t="s">
        <v>59</v>
      </c>
      <c r="F27" s="31" t="s">
        <v>65</v>
      </c>
      <c r="I27" s="31" t="s">
        <v>15</v>
      </c>
      <c r="J27" s="31" t="s">
        <v>81</v>
      </c>
      <c r="K27" s="31" t="s">
        <v>126</v>
      </c>
      <c r="L27" s="31" t="s">
        <v>18</v>
      </c>
      <c r="M27" s="31" t="s">
        <v>125</v>
      </c>
      <c r="Q27" s="31" t="s">
        <v>17</v>
      </c>
      <c r="R27" s="31" t="s">
        <v>19</v>
      </c>
      <c r="S27" s="31" t="s">
        <v>0</v>
      </c>
      <c r="T27" s="31" t="s">
        <v>129</v>
      </c>
      <c r="U27" s="31" t="s">
        <v>134</v>
      </c>
      <c r="V27" s="31" t="s">
        <v>73</v>
      </c>
      <c r="W27" s="32" t="s">
        <v>135</v>
      </c>
    </row>
    <row r="28" spans="2:25" ht="31.5">
      <c r="B28" s="53" t="str">
        <f>הלוואות!B6</f>
        <v>1.ד. הלוואות:</v>
      </c>
      <c r="C28" s="31" t="s">
        <v>59</v>
      </c>
      <c r="I28" s="31" t="s">
        <v>15</v>
      </c>
      <c r="J28" s="31" t="s">
        <v>81</v>
      </c>
      <c r="L28" s="31" t="s">
        <v>18</v>
      </c>
      <c r="M28" s="31" t="s">
        <v>125</v>
      </c>
      <c r="Q28" s="14" t="s">
        <v>46</v>
      </c>
      <c r="R28" s="31" t="s">
        <v>19</v>
      </c>
      <c r="S28" s="31" t="s">
        <v>0</v>
      </c>
      <c r="T28" s="31" t="s">
        <v>129</v>
      </c>
      <c r="U28" s="31" t="s">
        <v>134</v>
      </c>
      <c r="V28" s="32" t="s">
        <v>135</v>
      </c>
    </row>
    <row r="29" spans="2:25" ht="47.25">
      <c r="B29" s="53" t="str">
        <f>'פקדונות מעל 3 חודשים'!B6:O6</f>
        <v>1.ה. פקדונות מעל 3 חודשים:</v>
      </c>
      <c r="C29" s="31" t="s">
        <v>59</v>
      </c>
      <c r="E29" s="31" t="s">
        <v>141</v>
      </c>
      <c r="I29" s="31" t="s">
        <v>15</v>
      </c>
      <c r="J29" s="31" t="s">
        <v>81</v>
      </c>
      <c r="L29" s="31" t="s">
        <v>18</v>
      </c>
      <c r="M29" s="31" t="s">
        <v>125</v>
      </c>
      <c r="O29" s="50" t="s">
        <v>67</v>
      </c>
      <c r="P29" s="51"/>
      <c r="R29" s="31" t="s">
        <v>19</v>
      </c>
      <c r="S29" s="31" t="s">
        <v>0</v>
      </c>
      <c r="T29" s="31" t="s">
        <v>129</v>
      </c>
      <c r="U29" s="31" t="s">
        <v>134</v>
      </c>
      <c r="V29" s="32" t="s">
        <v>135</v>
      </c>
    </row>
    <row r="30" spans="2:25" ht="63">
      <c r="B30" s="53" t="str">
        <f>'זכויות מקרקעין'!B6</f>
        <v>1. ו. זכויות במקרקעין:</v>
      </c>
      <c r="C30" s="14" t="s">
        <v>69</v>
      </c>
      <c r="N30" s="50" t="s">
        <v>107</v>
      </c>
      <c r="P30" s="51" t="s">
        <v>70</v>
      </c>
      <c r="U30" s="31" t="s">
        <v>134</v>
      </c>
      <c r="V30" s="15" t="s">
        <v>72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71</v>
      </c>
      <c r="R31" s="14" t="s">
        <v>68</v>
      </c>
      <c r="U31" s="31" t="s">
        <v>134</v>
      </c>
      <c r="V31" s="15" t="s">
        <v>72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131</v>
      </c>
      <c r="Y32" s="15" t="s">
        <v>130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203</v>
      </c>
      <c r="C1" s="79" t="s" vm="1">
        <v>267</v>
      </c>
    </row>
    <row r="2" spans="2:54">
      <c r="B2" s="57" t="s">
        <v>202</v>
      </c>
      <c r="C2" s="79" t="s">
        <v>268</v>
      </c>
    </row>
    <row r="3" spans="2:54">
      <c r="B3" s="57" t="s">
        <v>204</v>
      </c>
      <c r="C3" s="79" t="s">
        <v>269</v>
      </c>
    </row>
    <row r="4" spans="2:54">
      <c r="B4" s="57" t="s">
        <v>205</v>
      </c>
      <c r="C4" s="79">
        <v>17011</v>
      </c>
    </row>
    <row r="6" spans="2:54" ht="26.25" customHeight="1">
      <c r="B6" s="173" t="s">
        <v>235</v>
      </c>
      <c r="C6" s="174"/>
      <c r="D6" s="174"/>
      <c r="E6" s="174"/>
      <c r="F6" s="174"/>
      <c r="G6" s="174"/>
      <c r="H6" s="174"/>
      <c r="I6" s="174"/>
      <c r="J6" s="174"/>
      <c r="K6" s="174"/>
      <c r="L6" s="175"/>
    </row>
    <row r="7" spans="2:54" ht="26.25" customHeight="1">
      <c r="B7" s="173" t="s">
        <v>122</v>
      </c>
      <c r="C7" s="174"/>
      <c r="D7" s="174"/>
      <c r="E7" s="174"/>
      <c r="F7" s="174"/>
      <c r="G7" s="174"/>
      <c r="H7" s="174"/>
      <c r="I7" s="174"/>
      <c r="J7" s="174"/>
      <c r="K7" s="174"/>
      <c r="L7" s="175"/>
    </row>
    <row r="8" spans="2:54" s="3" customFormat="1" ht="78.75">
      <c r="B8" s="23" t="s">
        <v>140</v>
      </c>
      <c r="C8" s="31" t="s">
        <v>59</v>
      </c>
      <c r="D8" s="71" t="s">
        <v>80</v>
      </c>
      <c r="E8" s="31" t="s">
        <v>125</v>
      </c>
      <c r="F8" s="31" t="s">
        <v>126</v>
      </c>
      <c r="G8" s="31" t="s">
        <v>0</v>
      </c>
      <c r="H8" s="31" t="s">
        <v>129</v>
      </c>
      <c r="I8" s="31" t="s">
        <v>134</v>
      </c>
      <c r="J8" s="31" t="s">
        <v>73</v>
      </c>
      <c r="K8" s="71" t="s">
        <v>206</v>
      </c>
      <c r="L8" s="32" t="s">
        <v>208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77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AZ11" s="1"/>
    </row>
    <row r="12" spans="2:54" ht="19.5" customHeight="1">
      <c r="B12" s="110" t="s">
        <v>136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4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4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4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4" s="7" customFormat="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AZ16" s="1"/>
      <c r="BB16" s="1"/>
    </row>
    <row r="17" spans="2:54" s="7" customFormat="1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AZ17" s="1"/>
      <c r="BB17" s="1"/>
    </row>
    <row r="18" spans="2:54" s="7" customFormat="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AZ18" s="1"/>
      <c r="BB18" s="1"/>
    </row>
    <row r="19" spans="2:54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4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4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4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4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4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4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4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4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4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4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4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4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4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.140625" style="2" bestFit="1" customWidth="1"/>
    <col min="3" max="3" width="14.140625" style="2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8.42578125" style="1" bestFit="1" customWidth="1"/>
    <col min="9" max="9" width="9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203</v>
      </c>
      <c r="C1" s="79" t="s" vm="1">
        <v>267</v>
      </c>
    </row>
    <row r="2" spans="2:51">
      <c r="B2" s="57" t="s">
        <v>202</v>
      </c>
      <c r="C2" s="79" t="s">
        <v>268</v>
      </c>
    </row>
    <row r="3" spans="2:51">
      <c r="B3" s="57" t="s">
        <v>204</v>
      </c>
      <c r="C3" s="79" t="s">
        <v>269</v>
      </c>
    </row>
    <row r="4" spans="2:51">
      <c r="B4" s="57" t="s">
        <v>205</v>
      </c>
      <c r="C4" s="79">
        <v>17011</v>
      </c>
    </row>
    <row r="6" spans="2:51" ht="26.25" customHeight="1">
      <c r="B6" s="173" t="s">
        <v>235</v>
      </c>
      <c r="C6" s="174"/>
      <c r="D6" s="174"/>
      <c r="E6" s="174"/>
      <c r="F6" s="174"/>
      <c r="G6" s="174"/>
      <c r="H6" s="174"/>
      <c r="I6" s="174"/>
      <c r="J6" s="174"/>
      <c r="K6" s="175"/>
    </row>
    <row r="7" spans="2:51" ht="26.25" customHeight="1">
      <c r="B7" s="173" t="s">
        <v>123</v>
      </c>
      <c r="C7" s="174"/>
      <c r="D7" s="174"/>
      <c r="E7" s="174"/>
      <c r="F7" s="174"/>
      <c r="G7" s="174"/>
      <c r="H7" s="174"/>
      <c r="I7" s="174"/>
      <c r="J7" s="174"/>
      <c r="K7" s="175"/>
    </row>
    <row r="8" spans="2:51" s="3" customFormat="1" ht="63">
      <c r="B8" s="23" t="s">
        <v>140</v>
      </c>
      <c r="C8" s="31" t="s">
        <v>59</v>
      </c>
      <c r="D8" s="71" t="s">
        <v>80</v>
      </c>
      <c r="E8" s="31" t="s">
        <v>125</v>
      </c>
      <c r="F8" s="31" t="s">
        <v>126</v>
      </c>
      <c r="G8" s="31" t="s">
        <v>0</v>
      </c>
      <c r="H8" s="31" t="s">
        <v>129</v>
      </c>
      <c r="I8" s="31" t="s">
        <v>134</v>
      </c>
      <c r="J8" s="71" t="s">
        <v>206</v>
      </c>
      <c r="K8" s="32" t="s">
        <v>208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77</v>
      </c>
      <c r="I9" s="17" t="s">
        <v>23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80" t="s">
        <v>63</v>
      </c>
      <c r="C11" s="81"/>
      <c r="D11" s="81"/>
      <c r="E11" s="81"/>
      <c r="F11" s="81"/>
      <c r="G11" s="89"/>
      <c r="H11" s="91"/>
      <c r="I11" s="89">
        <v>1556.33156372798</v>
      </c>
      <c r="J11" s="90">
        <v>1</v>
      </c>
      <c r="K11" s="90">
        <v>7.1864407516220204E-4</v>
      </c>
      <c r="AW11" s="1"/>
    </row>
    <row r="12" spans="2:51" ht="19.5" customHeight="1">
      <c r="B12" s="82" t="s">
        <v>45</v>
      </c>
      <c r="C12" s="83"/>
      <c r="D12" s="83"/>
      <c r="E12" s="83"/>
      <c r="F12" s="83"/>
      <c r="G12" s="92"/>
      <c r="H12" s="94"/>
      <c r="I12" s="92">
        <v>1556.3315637279795</v>
      </c>
      <c r="J12" s="93">
        <v>0.99999999999999967</v>
      </c>
      <c r="K12" s="93">
        <v>7.1864407516220182E-4</v>
      </c>
    </row>
    <row r="13" spans="2:51">
      <c r="B13" s="135" t="s">
        <v>255</v>
      </c>
      <c r="C13" s="126"/>
      <c r="D13" s="126"/>
      <c r="E13" s="126"/>
      <c r="F13" s="126"/>
      <c r="G13" s="127"/>
      <c r="H13" s="128"/>
      <c r="I13" s="127">
        <v>-0.60325514365999988</v>
      </c>
      <c r="J13" s="129">
        <v>-3.8761351226147752E-4</v>
      </c>
      <c r="K13" s="129">
        <v>-2.785561540395224E-7</v>
      </c>
    </row>
    <row r="14" spans="2:51">
      <c r="B14" s="88" t="s">
        <v>1950</v>
      </c>
      <c r="C14" s="85" t="s">
        <v>1951</v>
      </c>
      <c r="D14" s="98"/>
      <c r="E14" s="85" t="s">
        <v>188</v>
      </c>
      <c r="F14" s="114">
        <v>42495</v>
      </c>
      <c r="G14" s="95">
        <v>936648.47415489983</v>
      </c>
      <c r="H14" s="97">
        <v>-6.4399999999999999E-2</v>
      </c>
      <c r="I14" s="95">
        <v>-0.60325514365999988</v>
      </c>
      <c r="J14" s="96">
        <v>-3.8761351226147752E-4</v>
      </c>
      <c r="K14" s="96">
        <v>-2.785561540395224E-7</v>
      </c>
    </row>
    <row r="15" spans="2:51">
      <c r="B15" s="84"/>
      <c r="C15" s="85"/>
      <c r="D15" s="85"/>
      <c r="E15" s="85"/>
      <c r="F15" s="85"/>
      <c r="G15" s="95"/>
      <c r="H15" s="97"/>
      <c r="I15" s="85"/>
      <c r="J15" s="96"/>
      <c r="K15" s="85"/>
    </row>
    <row r="16" spans="2:51" s="7" customFormat="1">
      <c r="B16" s="102" t="s">
        <v>44</v>
      </c>
      <c r="C16" s="83"/>
      <c r="D16" s="83"/>
      <c r="E16" s="83"/>
      <c r="F16" s="83"/>
      <c r="G16" s="92"/>
      <c r="H16" s="94"/>
      <c r="I16" s="92">
        <v>-73.868527276439835</v>
      </c>
      <c r="J16" s="93">
        <v>-4.7463232769949001E-2</v>
      </c>
      <c r="K16" s="93">
        <v>-3.4109171018168324E-5</v>
      </c>
      <c r="AW16" s="1"/>
      <c r="AY16" s="1"/>
    </row>
    <row r="17" spans="2:51" s="7" customFormat="1">
      <c r="B17" s="88" t="s">
        <v>1952</v>
      </c>
      <c r="C17" s="85" t="s">
        <v>1953</v>
      </c>
      <c r="D17" s="98"/>
      <c r="E17" s="98" t="s">
        <v>189</v>
      </c>
      <c r="F17" s="114">
        <v>42711</v>
      </c>
      <c r="G17" s="95">
        <v>2300186.7719999999</v>
      </c>
      <c r="H17" s="97">
        <v>1.1174999999999999</v>
      </c>
      <c r="I17" s="95">
        <v>25.705207153339998</v>
      </c>
      <c r="J17" s="96">
        <v>1.6516536548141888E-2</v>
      </c>
      <c r="K17" s="96">
        <v>1.1869511132522135E-5</v>
      </c>
      <c r="AW17" s="1"/>
      <c r="AY17" s="1"/>
    </row>
    <row r="18" spans="2:51" s="7" customFormat="1">
      <c r="B18" s="88" t="s">
        <v>1954</v>
      </c>
      <c r="C18" s="85" t="s">
        <v>1955</v>
      </c>
      <c r="D18" s="98"/>
      <c r="E18" s="98" t="s">
        <v>189</v>
      </c>
      <c r="F18" s="114">
        <v>42711</v>
      </c>
      <c r="G18" s="95">
        <v>1630532.8285999999</v>
      </c>
      <c r="H18" s="97">
        <v>1.1922999999999999</v>
      </c>
      <c r="I18" s="95">
        <v>19.441428226349998</v>
      </c>
      <c r="J18" s="96">
        <v>1.2491829298752194E-2</v>
      </c>
      <c r="K18" s="96">
        <v>8.9771791134858693E-6</v>
      </c>
      <c r="AW18" s="1"/>
      <c r="AY18" s="1"/>
    </row>
    <row r="19" spans="2:51">
      <c r="B19" s="88" t="s">
        <v>1956</v>
      </c>
      <c r="C19" s="85" t="s">
        <v>1957</v>
      </c>
      <c r="D19" s="98"/>
      <c r="E19" s="98" t="s">
        <v>189</v>
      </c>
      <c r="F19" s="114">
        <v>42670</v>
      </c>
      <c r="G19" s="95">
        <v>1276888.8288</v>
      </c>
      <c r="H19" s="97">
        <v>3.5848</v>
      </c>
      <c r="I19" s="95">
        <v>45.773955809530001</v>
      </c>
      <c r="J19" s="96">
        <v>2.9411442186448197E-2</v>
      </c>
      <c r="K19" s="96">
        <v>2.1136358669266639E-5</v>
      </c>
    </row>
    <row r="20" spans="2:51">
      <c r="B20" s="88" t="s">
        <v>1958</v>
      </c>
      <c r="C20" s="85" t="s">
        <v>1959</v>
      </c>
      <c r="D20" s="98"/>
      <c r="E20" s="98" t="s">
        <v>189</v>
      </c>
      <c r="F20" s="114">
        <v>42670</v>
      </c>
      <c r="G20" s="95">
        <v>2849123.2874000003</v>
      </c>
      <c r="H20" s="97">
        <v>3.6078000000000001</v>
      </c>
      <c r="I20" s="95">
        <v>102.79007376481999</v>
      </c>
      <c r="J20" s="96">
        <v>6.6046385076583808E-2</v>
      </c>
      <c r="K20" s="96">
        <v>4.7463843321168231E-5</v>
      </c>
    </row>
    <row r="21" spans="2:51">
      <c r="B21" s="88" t="s">
        <v>1960</v>
      </c>
      <c r="C21" s="85" t="s">
        <v>1961</v>
      </c>
      <c r="D21" s="98"/>
      <c r="E21" s="98" t="s">
        <v>189</v>
      </c>
      <c r="F21" s="114">
        <v>42642</v>
      </c>
      <c r="G21" s="95">
        <v>1106618.25456</v>
      </c>
      <c r="H21" s="97">
        <v>4.1714000000000002</v>
      </c>
      <c r="I21" s="95">
        <v>46.161063073709997</v>
      </c>
      <c r="J21" s="96">
        <v>2.9660172773941219E-2</v>
      </c>
      <c r="K21" s="96">
        <v>2.1315107432280111E-5</v>
      </c>
    </row>
    <row r="22" spans="2:51">
      <c r="B22" s="88" t="s">
        <v>1962</v>
      </c>
      <c r="C22" s="85" t="s">
        <v>1963</v>
      </c>
      <c r="D22" s="98"/>
      <c r="E22" s="98" t="s">
        <v>189</v>
      </c>
      <c r="F22" s="114">
        <v>42674</v>
      </c>
      <c r="G22" s="95">
        <v>2471388.4812500002</v>
      </c>
      <c r="H22" s="97">
        <v>4.1974999999999998</v>
      </c>
      <c r="I22" s="95">
        <v>103.73587467801998</v>
      </c>
      <c r="J22" s="96">
        <v>6.6654096784836026E-2</v>
      </c>
      <c r="K22" s="96">
        <v>4.7900571739710391E-5</v>
      </c>
    </row>
    <row r="23" spans="2:51">
      <c r="B23" s="88" t="s">
        <v>1964</v>
      </c>
      <c r="C23" s="85" t="s">
        <v>1965</v>
      </c>
      <c r="D23" s="98"/>
      <c r="E23" s="98" t="s">
        <v>189</v>
      </c>
      <c r="F23" s="114">
        <v>42682</v>
      </c>
      <c r="G23" s="95">
        <v>4944825.5999999996</v>
      </c>
      <c r="H23" s="97">
        <v>4.2260999999999997</v>
      </c>
      <c r="I23" s="95">
        <v>208.97269801940999</v>
      </c>
      <c r="J23" s="96">
        <v>0.13427260802887298</v>
      </c>
      <c r="K23" s="96">
        <v>9.6494214216526274E-5</v>
      </c>
    </row>
    <row r="24" spans="2:51">
      <c r="B24" s="88" t="s">
        <v>1966</v>
      </c>
      <c r="C24" s="85" t="s">
        <v>1967</v>
      </c>
      <c r="D24" s="98"/>
      <c r="E24" s="98" t="s">
        <v>189</v>
      </c>
      <c r="F24" s="114">
        <v>42674</v>
      </c>
      <c r="G24" s="95">
        <v>1682554.1732999999</v>
      </c>
      <c r="H24" s="97">
        <v>4.3118999999999996</v>
      </c>
      <c r="I24" s="95">
        <v>72.550274232280003</v>
      </c>
      <c r="J24" s="96">
        <v>4.6616206933756274E-2</v>
      </c>
      <c r="K24" s="96">
        <v>3.3500460919479105E-5</v>
      </c>
    </row>
    <row r="25" spans="2:51">
      <c r="B25" s="88" t="s">
        <v>1968</v>
      </c>
      <c r="C25" s="85" t="s">
        <v>1969</v>
      </c>
      <c r="D25" s="98"/>
      <c r="E25" s="98" t="s">
        <v>187</v>
      </c>
      <c r="F25" s="114">
        <v>42648</v>
      </c>
      <c r="G25" s="95">
        <v>3171712.284</v>
      </c>
      <c r="H25" s="97">
        <v>-2.1612</v>
      </c>
      <c r="I25" s="95">
        <v>-68.545662969550008</v>
      </c>
      <c r="J25" s="96">
        <v>-4.4043097606629673E-2</v>
      </c>
      <c r="K25" s="96">
        <v>-3.1651311146794974E-5</v>
      </c>
    </row>
    <row r="26" spans="2:51">
      <c r="B26" s="88" t="s">
        <v>1970</v>
      </c>
      <c r="C26" s="85" t="s">
        <v>1971</v>
      </c>
      <c r="D26" s="98"/>
      <c r="E26" s="98" t="s">
        <v>187</v>
      </c>
      <c r="F26" s="114">
        <v>42648</v>
      </c>
      <c r="G26" s="95">
        <v>1057504.3361999998</v>
      </c>
      <c r="H26" s="97">
        <v>-2.1354000000000002</v>
      </c>
      <c r="I26" s="95">
        <v>-22.581653537299999</v>
      </c>
      <c r="J26" s="96">
        <v>-1.4509539010574796E-2</v>
      </c>
      <c r="K26" s="96">
        <v>-1.0427194243284416E-5</v>
      </c>
    </row>
    <row r="27" spans="2:51">
      <c r="B27" s="88" t="s">
        <v>1972</v>
      </c>
      <c r="C27" s="85" t="s">
        <v>1973</v>
      </c>
      <c r="D27" s="98"/>
      <c r="E27" s="98" t="s">
        <v>187</v>
      </c>
      <c r="F27" s="114">
        <v>42648</v>
      </c>
      <c r="G27" s="95">
        <v>2820798.24</v>
      </c>
      <c r="H27" s="97">
        <v>-2.1069</v>
      </c>
      <c r="I27" s="95">
        <v>-59.43108719392</v>
      </c>
      <c r="J27" s="96">
        <v>-3.8186649027126929E-2</v>
      </c>
      <c r="K27" s="96">
        <v>-2.7442609073643235E-5</v>
      </c>
    </row>
    <row r="28" spans="2:51">
      <c r="B28" s="88" t="s">
        <v>1974</v>
      </c>
      <c r="C28" s="85" t="s">
        <v>1975</v>
      </c>
      <c r="D28" s="98"/>
      <c r="E28" s="98" t="s">
        <v>187</v>
      </c>
      <c r="F28" s="114">
        <v>42648</v>
      </c>
      <c r="G28" s="95">
        <v>2908948.1850000001</v>
      </c>
      <c r="H28" s="97">
        <v>-2.1069</v>
      </c>
      <c r="I28" s="95">
        <v>-61.288308668729996</v>
      </c>
      <c r="J28" s="96">
        <v>-3.9379981809224647E-2</v>
      </c>
      <c r="K28" s="96">
        <v>-2.8300190607194582E-5</v>
      </c>
    </row>
    <row r="29" spans="2:51">
      <c r="B29" s="88" t="s">
        <v>1976</v>
      </c>
      <c r="C29" s="85" t="s">
        <v>1977</v>
      </c>
      <c r="D29" s="98"/>
      <c r="E29" s="98" t="s">
        <v>187</v>
      </c>
      <c r="F29" s="114">
        <v>42649</v>
      </c>
      <c r="G29" s="95">
        <v>1324461.7034999998</v>
      </c>
      <c r="H29" s="97">
        <v>-1.9345000000000001</v>
      </c>
      <c r="I29" s="95">
        <v>-25.621317437819997</v>
      </c>
      <c r="J29" s="96">
        <v>-1.6462634335094782E-2</v>
      </c>
      <c r="K29" s="96">
        <v>-1.1830774626477703E-5</v>
      </c>
    </row>
    <row r="30" spans="2:51">
      <c r="B30" s="88" t="s">
        <v>1978</v>
      </c>
      <c r="C30" s="85" t="s">
        <v>1979</v>
      </c>
      <c r="D30" s="98"/>
      <c r="E30" s="98" t="s">
        <v>187</v>
      </c>
      <c r="F30" s="114">
        <v>42649</v>
      </c>
      <c r="G30" s="95">
        <v>2649766.2749999999</v>
      </c>
      <c r="H30" s="97">
        <v>-1.9019999999999999</v>
      </c>
      <c r="I30" s="95">
        <v>-50.399792395810003</v>
      </c>
      <c r="J30" s="96">
        <v>-3.238371152422314E-2</v>
      </c>
      <c r="K30" s="96">
        <v>-2.3272362418644883E-5</v>
      </c>
    </row>
    <row r="31" spans="2:51">
      <c r="B31" s="88" t="s">
        <v>1980</v>
      </c>
      <c r="C31" s="85" t="s">
        <v>1981</v>
      </c>
      <c r="D31" s="98"/>
      <c r="E31" s="98" t="s">
        <v>187</v>
      </c>
      <c r="F31" s="114">
        <v>42649</v>
      </c>
      <c r="G31" s="95">
        <v>1325409.93</v>
      </c>
      <c r="H31" s="97">
        <v>-1.8614999999999999</v>
      </c>
      <c r="I31" s="95">
        <v>-24.673119501680002</v>
      </c>
      <c r="J31" s="96">
        <v>-1.5853382451859365E-2</v>
      </c>
      <c r="K31" s="96">
        <v>-1.1392939370309156E-5</v>
      </c>
    </row>
    <row r="32" spans="2:51">
      <c r="B32" s="88" t="s">
        <v>1982</v>
      </c>
      <c r="C32" s="85" t="s">
        <v>1983</v>
      </c>
      <c r="D32" s="98"/>
      <c r="E32" s="98" t="s">
        <v>187</v>
      </c>
      <c r="F32" s="114">
        <v>42653</v>
      </c>
      <c r="G32" s="95">
        <v>1327710.25725</v>
      </c>
      <c r="H32" s="97">
        <v>-1.6869000000000001</v>
      </c>
      <c r="I32" s="95">
        <v>-22.397389481219999</v>
      </c>
      <c r="J32" s="96">
        <v>-1.4391142609464341E-2</v>
      </c>
      <c r="K32" s="96">
        <v>-1.0342109371105859E-5</v>
      </c>
    </row>
    <row r="33" spans="2:11">
      <c r="B33" s="88" t="s">
        <v>1984</v>
      </c>
      <c r="C33" s="85" t="s">
        <v>1985</v>
      </c>
      <c r="D33" s="98"/>
      <c r="E33" s="98" t="s">
        <v>187</v>
      </c>
      <c r="F33" s="114">
        <v>42683</v>
      </c>
      <c r="G33" s="95">
        <v>887703.89500000002</v>
      </c>
      <c r="H33" s="97">
        <v>-1.3482000000000001</v>
      </c>
      <c r="I33" s="95">
        <v>-11.967650006780001</v>
      </c>
      <c r="J33" s="96">
        <v>-7.6896532112431934E-3</v>
      </c>
      <c r="K33" s="96">
        <v>-5.5261237203119216E-6</v>
      </c>
    </row>
    <row r="34" spans="2:11">
      <c r="B34" s="88" t="s">
        <v>1986</v>
      </c>
      <c r="C34" s="85" t="s">
        <v>1987</v>
      </c>
      <c r="D34" s="98"/>
      <c r="E34" s="98" t="s">
        <v>187</v>
      </c>
      <c r="F34" s="114">
        <v>42683</v>
      </c>
      <c r="G34" s="95">
        <v>1332644.547</v>
      </c>
      <c r="H34" s="97">
        <v>-1.2654000000000001</v>
      </c>
      <c r="I34" s="95">
        <v>-16.86286931303</v>
      </c>
      <c r="J34" s="96">
        <v>-1.0835010807489696E-2</v>
      </c>
      <c r="K34" s="96">
        <v>-7.7865163211208963E-6</v>
      </c>
    </row>
    <row r="35" spans="2:11">
      <c r="B35" s="88" t="s">
        <v>1988</v>
      </c>
      <c r="C35" s="85" t="s">
        <v>1989</v>
      </c>
      <c r="D35" s="98"/>
      <c r="E35" s="98" t="s">
        <v>187</v>
      </c>
      <c r="F35" s="114">
        <v>42716</v>
      </c>
      <c r="G35" s="95">
        <v>2667747.4590000003</v>
      </c>
      <c r="H35" s="97">
        <v>-1.0206999999999999</v>
      </c>
      <c r="I35" s="95">
        <v>-27.229939210369999</v>
      </c>
      <c r="J35" s="96">
        <v>-1.7496232708372497E-2</v>
      </c>
      <c r="K35" s="96">
        <v>-1.2573563973531023E-5</v>
      </c>
    </row>
    <row r="36" spans="2:11">
      <c r="B36" s="88" t="s">
        <v>1990</v>
      </c>
      <c r="C36" s="85" t="s">
        <v>1991</v>
      </c>
      <c r="D36" s="98"/>
      <c r="E36" s="98" t="s">
        <v>187</v>
      </c>
      <c r="F36" s="114">
        <v>42681</v>
      </c>
      <c r="G36" s="95">
        <v>7651368.4000000004</v>
      </c>
      <c r="H36" s="97">
        <v>-1.1356999999999999</v>
      </c>
      <c r="I36" s="95">
        <v>-86.899690800000002</v>
      </c>
      <c r="J36" s="96">
        <v>-5.5836232346174131E-2</v>
      </c>
      <c r="K36" s="96">
        <v>-4.0126377554958138E-5</v>
      </c>
    </row>
    <row r="37" spans="2:11">
      <c r="B37" s="88" t="s">
        <v>1992</v>
      </c>
      <c r="C37" s="85" t="s">
        <v>1993</v>
      </c>
      <c r="D37" s="98"/>
      <c r="E37" s="98" t="s">
        <v>187</v>
      </c>
      <c r="F37" s="114">
        <v>42661</v>
      </c>
      <c r="G37" s="95">
        <v>1335664.824</v>
      </c>
      <c r="H37" s="97">
        <v>-1.0794999999999999</v>
      </c>
      <c r="I37" s="95">
        <v>-14.418534553280001</v>
      </c>
      <c r="J37" s="96">
        <v>-9.2644362482390118E-3</v>
      </c>
      <c r="K37" s="96">
        <v>-6.6578322195149047E-6</v>
      </c>
    </row>
    <row r="38" spans="2:11">
      <c r="B38" s="88" t="s">
        <v>1994</v>
      </c>
      <c r="C38" s="85" t="s">
        <v>1995</v>
      </c>
      <c r="D38" s="98"/>
      <c r="E38" s="98" t="s">
        <v>187</v>
      </c>
      <c r="F38" s="114">
        <v>42682</v>
      </c>
      <c r="G38" s="95">
        <v>11939782.4494</v>
      </c>
      <c r="H38" s="97">
        <v>-0.97409999999999997</v>
      </c>
      <c r="I38" s="95">
        <v>-116.30681096774998</v>
      </c>
      <c r="J38" s="96">
        <v>-7.4731383516474389E-2</v>
      </c>
      <c r="K38" s="96">
        <v>-5.3705265992788567E-5</v>
      </c>
    </row>
    <row r="39" spans="2:11">
      <c r="B39" s="88" t="s">
        <v>1996</v>
      </c>
      <c r="C39" s="85" t="s">
        <v>1997</v>
      </c>
      <c r="D39" s="98"/>
      <c r="E39" s="98" t="s">
        <v>187</v>
      </c>
      <c r="F39" s="114">
        <v>42682</v>
      </c>
      <c r="G39" s="95">
        <v>9002462.3910000008</v>
      </c>
      <c r="H39" s="97">
        <v>-0.93959999999999999</v>
      </c>
      <c r="I39" s="95">
        <v>-84.590222880669998</v>
      </c>
      <c r="J39" s="96">
        <v>-5.4352314668762267E-2</v>
      </c>
      <c r="K39" s="96">
        <v>-3.905996890805764E-5</v>
      </c>
    </row>
    <row r="40" spans="2:11">
      <c r="B40" s="88" t="s">
        <v>1998</v>
      </c>
      <c r="C40" s="85" t="s">
        <v>1999</v>
      </c>
      <c r="D40" s="98"/>
      <c r="E40" s="98" t="s">
        <v>187</v>
      </c>
      <c r="F40" s="114">
        <v>42725</v>
      </c>
      <c r="G40" s="95">
        <v>5545134.9199999999</v>
      </c>
      <c r="H40" s="97">
        <v>-0.48520000000000002</v>
      </c>
      <c r="I40" s="95">
        <v>-26.902368395630003</v>
      </c>
      <c r="J40" s="96">
        <v>-1.7285756469006545E-2</v>
      </c>
      <c r="K40" s="96">
        <v>-1.2422306471148259E-5</v>
      </c>
    </row>
    <row r="41" spans="2:11">
      <c r="B41" s="88" t="s">
        <v>2000</v>
      </c>
      <c r="C41" s="85" t="s">
        <v>2001</v>
      </c>
      <c r="D41" s="98"/>
      <c r="E41" s="98" t="s">
        <v>187</v>
      </c>
      <c r="F41" s="114">
        <v>42725</v>
      </c>
      <c r="G41" s="95">
        <v>4473053.6500000004</v>
      </c>
      <c r="H41" s="97">
        <v>-0.45889999999999997</v>
      </c>
      <c r="I41" s="95">
        <v>-20.525060065770003</v>
      </c>
      <c r="J41" s="96">
        <v>-1.318810242247161E-2</v>
      </c>
      <c r="K41" s="96">
        <v>-9.4775516685415074E-6</v>
      </c>
    </row>
    <row r="42" spans="2:11">
      <c r="B42" s="88" t="s">
        <v>2002</v>
      </c>
      <c r="C42" s="85" t="s">
        <v>2003</v>
      </c>
      <c r="D42" s="98"/>
      <c r="E42" s="98" t="s">
        <v>187</v>
      </c>
      <c r="F42" s="114">
        <v>42684</v>
      </c>
      <c r="G42" s="95">
        <v>4923964.6169999996</v>
      </c>
      <c r="H42" s="97">
        <v>-0.48180000000000001</v>
      </c>
      <c r="I42" s="95">
        <v>-23.72603930216</v>
      </c>
      <c r="J42" s="96">
        <v>-1.5244848755317607E-2</v>
      </c>
      <c r="K42" s="96">
        <v>-1.0955620234752868E-5</v>
      </c>
    </row>
    <row r="43" spans="2:11">
      <c r="B43" s="88" t="s">
        <v>2004</v>
      </c>
      <c r="C43" s="85" t="s">
        <v>2005</v>
      </c>
      <c r="D43" s="98"/>
      <c r="E43" s="98" t="s">
        <v>187</v>
      </c>
      <c r="F43" s="114">
        <v>42675</v>
      </c>
      <c r="G43" s="95">
        <v>8057818.0800000001</v>
      </c>
      <c r="H43" s="97">
        <v>-0.505</v>
      </c>
      <c r="I43" s="95">
        <v>-40.692642955379995</v>
      </c>
      <c r="J43" s="96">
        <v>-2.6146512673627411E-2</v>
      </c>
      <c r="K43" s="96">
        <v>-1.8790036419055764E-5</v>
      </c>
    </row>
    <row r="44" spans="2:11">
      <c r="B44" s="88" t="s">
        <v>2006</v>
      </c>
      <c r="C44" s="85" t="s">
        <v>2007</v>
      </c>
      <c r="D44" s="98"/>
      <c r="E44" s="98" t="s">
        <v>187</v>
      </c>
      <c r="F44" s="114">
        <v>42675</v>
      </c>
      <c r="G44" s="95">
        <v>5998597.9040000001</v>
      </c>
      <c r="H44" s="97">
        <v>-0.505</v>
      </c>
      <c r="I44" s="95">
        <v>-30.293412024720002</v>
      </c>
      <c r="J44" s="96">
        <v>-1.9464626131565608E-2</v>
      </c>
      <c r="K44" s="96">
        <v>-1.3988138244696995E-5</v>
      </c>
    </row>
    <row r="45" spans="2:11">
      <c r="B45" s="88" t="s">
        <v>2008</v>
      </c>
      <c r="C45" s="85" t="s">
        <v>2009</v>
      </c>
      <c r="D45" s="98"/>
      <c r="E45" s="98" t="s">
        <v>187</v>
      </c>
      <c r="F45" s="114">
        <v>42663</v>
      </c>
      <c r="G45" s="95">
        <v>5376093.0599999996</v>
      </c>
      <c r="H45" s="97">
        <v>-0.4491</v>
      </c>
      <c r="I45" s="95">
        <v>-24.142856492690001</v>
      </c>
      <c r="J45" s="96">
        <v>-1.5512669058037403E-2</v>
      </c>
      <c r="K45" s="96">
        <v>-1.1148087708510597E-5</v>
      </c>
    </row>
    <row r="46" spans="2:11">
      <c r="B46" s="88" t="s">
        <v>2010</v>
      </c>
      <c r="C46" s="85" t="s">
        <v>2011</v>
      </c>
      <c r="D46" s="98"/>
      <c r="E46" s="98" t="s">
        <v>187</v>
      </c>
      <c r="F46" s="114">
        <v>42663</v>
      </c>
      <c r="G46" s="95">
        <v>6721872.2999999998</v>
      </c>
      <c r="H46" s="97">
        <v>-0.42280000000000001</v>
      </c>
      <c r="I46" s="95">
        <v>-28.422653387439997</v>
      </c>
      <c r="J46" s="96">
        <v>-1.8262595227046225E-2</v>
      </c>
      <c r="K46" s="96">
        <v>-1.312430585700228E-5</v>
      </c>
    </row>
    <row r="47" spans="2:11">
      <c r="B47" s="88" t="s">
        <v>2012</v>
      </c>
      <c r="C47" s="85" t="s">
        <v>2013</v>
      </c>
      <c r="D47" s="98"/>
      <c r="E47" s="98" t="s">
        <v>187</v>
      </c>
      <c r="F47" s="114">
        <v>42725</v>
      </c>
      <c r="G47" s="95">
        <v>1793435.8</v>
      </c>
      <c r="H47" s="97">
        <v>-0.27589999999999998</v>
      </c>
      <c r="I47" s="95">
        <v>-4.94801889907</v>
      </c>
      <c r="J47" s="96">
        <v>-3.1792832673891774E-3</v>
      </c>
      <c r="K47" s="96">
        <v>-2.2847730833715591E-6</v>
      </c>
    </row>
    <row r="48" spans="2:11">
      <c r="B48" s="88" t="s">
        <v>2014</v>
      </c>
      <c r="C48" s="85" t="s">
        <v>2015</v>
      </c>
      <c r="D48" s="98"/>
      <c r="E48" s="98" t="s">
        <v>187</v>
      </c>
      <c r="F48" s="114">
        <v>42725</v>
      </c>
      <c r="G48" s="95">
        <v>2869497.28</v>
      </c>
      <c r="H48" s="97">
        <v>-0.27589999999999998</v>
      </c>
      <c r="I48" s="95">
        <v>-7.9168301448599996</v>
      </c>
      <c r="J48" s="96">
        <v>-5.0868531676478458E-3</v>
      </c>
      <c r="K48" s="96">
        <v>-3.6556368901502035E-6</v>
      </c>
    </row>
    <row r="49" spans="2:11">
      <c r="B49" s="88" t="s">
        <v>2016</v>
      </c>
      <c r="C49" s="85" t="s">
        <v>2017</v>
      </c>
      <c r="D49" s="98"/>
      <c r="E49" s="98" t="s">
        <v>187</v>
      </c>
      <c r="F49" s="114">
        <v>42719</v>
      </c>
      <c r="G49" s="95">
        <v>4483589.5</v>
      </c>
      <c r="H49" s="97">
        <v>-0.1757</v>
      </c>
      <c r="I49" s="95">
        <v>-7.8779807198299991</v>
      </c>
      <c r="J49" s="96">
        <v>-5.0618909899631994E-3</v>
      </c>
      <c r="K49" s="96">
        <v>-3.637697969053987E-6</v>
      </c>
    </row>
    <row r="50" spans="2:11">
      <c r="B50" s="88" t="s">
        <v>2018</v>
      </c>
      <c r="C50" s="85" t="s">
        <v>2019</v>
      </c>
      <c r="D50" s="98"/>
      <c r="E50" s="98" t="s">
        <v>187</v>
      </c>
      <c r="F50" s="114">
        <v>42689</v>
      </c>
      <c r="G50" s="95">
        <v>1345322.6865000001</v>
      </c>
      <c r="H50" s="97">
        <v>-0.31109999999999999</v>
      </c>
      <c r="I50" s="95">
        <v>-4.1858782206799994</v>
      </c>
      <c r="J50" s="96">
        <v>-2.689579982978241E-3</v>
      </c>
      <c r="K50" s="96">
        <v>-1.9328507194421688E-6</v>
      </c>
    </row>
    <row r="51" spans="2:11">
      <c r="B51" s="88" t="s">
        <v>2020</v>
      </c>
      <c r="C51" s="85" t="s">
        <v>2021</v>
      </c>
      <c r="D51" s="98"/>
      <c r="E51" s="98" t="s">
        <v>187</v>
      </c>
      <c r="F51" s="114">
        <v>42690</v>
      </c>
      <c r="G51" s="95">
        <v>3859511.3023999999</v>
      </c>
      <c r="H51" s="97">
        <v>-0.20810000000000001</v>
      </c>
      <c r="I51" s="95">
        <v>-8.0328485837600017</v>
      </c>
      <c r="J51" s="96">
        <v>-5.1613992615547862E-3</v>
      </c>
      <c r="K51" s="96">
        <v>-3.7092089988629117E-6</v>
      </c>
    </row>
    <row r="52" spans="2:11">
      <c r="B52" s="88" t="s">
        <v>2022</v>
      </c>
      <c r="C52" s="85" t="s">
        <v>2023</v>
      </c>
      <c r="D52" s="98"/>
      <c r="E52" s="98" t="s">
        <v>187</v>
      </c>
      <c r="F52" s="114">
        <v>42668</v>
      </c>
      <c r="G52" s="95">
        <v>3596236.7999999998</v>
      </c>
      <c r="H52" s="97">
        <v>-9.9699999999999997E-2</v>
      </c>
      <c r="I52" s="95">
        <v>-3.5867037287899999</v>
      </c>
      <c r="J52" s="96">
        <v>-2.3045884388533124E-3</v>
      </c>
      <c r="K52" s="96">
        <v>-1.6561788272692416E-6</v>
      </c>
    </row>
    <row r="53" spans="2:11">
      <c r="B53" s="88" t="s">
        <v>2024</v>
      </c>
      <c r="C53" s="85" t="s">
        <v>2025</v>
      </c>
      <c r="D53" s="98"/>
      <c r="E53" s="98" t="s">
        <v>187</v>
      </c>
      <c r="F53" s="114">
        <v>42668</v>
      </c>
      <c r="G53" s="95">
        <v>6742944</v>
      </c>
      <c r="H53" s="97">
        <v>-9.9699999999999997E-2</v>
      </c>
      <c r="I53" s="95">
        <v>-6.7250695792799995</v>
      </c>
      <c r="J53" s="96">
        <v>-4.3211033792638718E-3</v>
      </c>
      <c r="K53" s="96">
        <v>-3.1053353416713506E-6</v>
      </c>
    </row>
    <row r="54" spans="2:11">
      <c r="B54" s="88" t="s">
        <v>2026</v>
      </c>
      <c r="C54" s="85" t="s">
        <v>2027</v>
      </c>
      <c r="D54" s="98"/>
      <c r="E54" s="98" t="s">
        <v>187</v>
      </c>
      <c r="F54" s="114">
        <v>42724</v>
      </c>
      <c r="G54" s="95">
        <v>1351714.4354999999</v>
      </c>
      <c r="H54" s="97">
        <v>0.20530000000000001</v>
      </c>
      <c r="I54" s="95">
        <v>2.7754540487699995</v>
      </c>
      <c r="J54" s="96">
        <v>1.7833308232352353E-3</v>
      </c>
      <c r="K54" s="96">
        <v>1.2815801301721339E-6</v>
      </c>
    </row>
    <row r="55" spans="2:11">
      <c r="B55" s="88" t="s">
        <v>2028</v>
      </c>
      <c r="C55" s="85" t="s">
        <v>2029</v>
      </c>
      <c r="D55" s="98"/>
      <c r="E55" s="98" t="s">
        <v>187</v>
      </c>
      <c r="F55" s="114">
        <v>42702</v>
      </c>
      <c r="G55" s="95">
        <v>1802801</v>
      </c>
      <c r="H55" s="97">
        <v>0.2316</v>
      </c>
      <c r="I55" s="95">
        <v>4.1760866699500001</v>
      </c>
      <c r="J55" s="96">
        <v>2.6832885532095448E-3</v>
      </c>
      <c r="K55" s="96">
        <v>1.9283294207145966E-6</v>
      </c>
    </row>
    <row r="56" spans="2:11">
      <c r="B56" s="88" t="s">
        <v>2030</v>
      </c>
      <c r="C56" s="85" t="s">
        <v>2031</v>
      </c>
      <c r="D56" s="98"/>
      <c r="E56" s="98" t="s">
        <v>187</v>
      </c>
      <c r="F56" s="114">
        <v>42702</v>
      </c>
      <c r="G56" s="95">
        <v>4326722.4000000004</v>
      </c>
      <c r="H56" s="97">
        <v>0.2316</v>
      </c>
      <c r="I56" s="95">
        <v>10.022608007880001</v>
      </c>
      <c r="J56" s="96">
        <v>6.4398925277029083E-3</v>
      </c>
      <c r="K56" s="96">
        <v>4.6279906097150319E-6</v>
      </c>
    </row>
    <row r="57" spans="2:11">
      <c r="B57" s="88" t="s">
        <v>2032</v>
      </c>
      <c r="C57" s="85" t="s">
        <v>2033</v>
      </c>
      <c r="D57" s="98"/>
      <c r="E57" s="98" t="s">
        <v>187</v>
      </c>
      <c r="F57" s="114">
        <v>42702</v>
      </c>
      <c r="G57" s="95">
        <v>6309803.5</v>
      </c>
      <c r="H57" s="97">
        <v>0.2316</v>
      </c>
      <c r="I57" s="95">
        <v>14.61630322776</v>
      </c>
      <c r="J57" s="96">
        <v>9.3915098610148594E-3</v>
      </c>
      <c r="K57" s="96">
        <v>6.7491529184457242E-6</v>
      </c>
    </row>
    <row r="58" spans="2:11">
      <c r="B58" s="88" t="s">
        <v>2034</v>
      </c>
      <c r="C58" s="85" t="s">
        <v>2035</v>
      </c>
      <c r="D58" s="98"/>
      <c r="E58" s="98" t="s">
        <v>187</v>
      </c>
      <c r="F58" s="114">
        <v>42724</v>
      </c>
      <c r="G58" s="95">
        <v>4507002.5</v>
      </c>
      <c r="H58" s="97">
        <v>0.23599999999999999</v>
      </c>
      <c r="I58" s="95">
        <v>10.638257057220001</v>
      </c>
      <c r="J58" s="96">
        <v>6.8354695780489779E-3</v>
      </c>
      <c r="K58" s="96">
        <v>4.9122697132163747E-6</v>
      </c>
    </row>
    <row r="59" spans="2:11">
      <c r="B59" s="88" t="s">
        <v>2036</v>
      </c>
      <c r="C59" s="85" t="s">
        <v>2037</v>
      </c>
      <c r="D59" s="98"/>
      <c r="E59" s="98" t="s">
        <v>187</v>
      </c>
      <c r="F59" s="114">
        <v>42696</v>
      </c>
      <c r="G59" s="95">
        <v>1352346.5865</v>
      </c>
      <c r="H59" s="97">
        <v>0.20780000000000001</v>
      </c>
      <c r="I59" s="95">
        <v>2.8101394717499999</v>
      </c>
      <c r="J59" s="96">
        <v>1.805617477177353E-3</v>
      </c>
      <c r="K59" s="96">
        <v>1.2975963019828273E-6</v>
      </c>
    </row>
    <row r="60" spans="2:11">
      <c r="B60" s="88" t="s">
        <v>2038</v>
      </c>
      <c r="C60" s="85" t="s">
        <v>2039</v>
      </c>
      <c r="D60" s="98"/>
      <c r="E60" s="98" t="s">
        <v>187</v>
      </c>
      <c r="F60" s="114">
        <v>42724</v>
      </c>
      <c r="G60" s="95">
        <v>3606444.8680000002</v>
      </c>
      <c r="H60" s="97">
        <v>0.25940000000000002</v>
      </c>
      <c r="I60" s="95">
        <v>9.3533459981</v>
      </c>
      <c r="J60" s="96">
        <v>6.0098671877445806E-3</v>
      </c>
      <c r="K60" s="96">
        <v>4.3189554469843675E-6</v>
      </c>
    </row>
    <row r="61" spans="2:11">
      <c r="B61" s="88" t="s">
        <v>2040</v>
      </c>
      <c r="C61" s="85" t="s">
        <v>2041</v>
      </c>
      <c r="D61" s="98"/>
      <c r="E61" s="98" t="s">
        <v>187</v>
      </c>
      <c r="F61" s="114">
        <v>42697</v>
      </c>
      <c r="G61" s="95">
        <v>4966716.7549999999</v>
      </c>
      <c r="H61" s="97">
        <v>0.3871</v>
      </c>
      <c r="I61" s="95">
        <v>19.227097195669998</v>
      </c>
      <c r="J61" s="96">
        <v>1.2354113765844412E-2</v>
      </c>
      <c r="K61" s="96">
        <v>8.8782106617038865E-6</v>
      </c>
    </row>
    <row r="62" spans="2:11">
      <c r="B62" s="88" t="s">
        <v>2042</v>
      </c>
      <c r="C62" s="85" t="s">
        <v>2043</v>
      </c>
      <c r="D62" s="98"/>
      <c r="E62" s="98" t="s">
        <v>187</v>
      </c>
      <c r="F62" s="114">
        <v>42697</v>
      </c>
      <c r="G62" s="95">
        <v>8940090.159</v>
      </c>
      <c r="H62" s="97">
        <v>0.39760000000000001</v>
      </c>
      <c r="I62" s="95">
        <v>35.547301165349992</v>
      </c>
      <c r="J62" s="96">
        <v>2.2840442225692113E-2</v>
      </c>
      <c r="K62" s="96">
        <v>1.6414148479578217E-5</v>
      </c>
    </row>
    <row r="63" spans="2:11">
      <c r="B63" s="88" t="s">
        <v>2044</v>
      </c>
      <c r="C63" s="85" t="s">
        <v>2045</v>
      </c>
      <c r="D63" s="98"/>
      <c r="E63" s="98" t="s">
        <v>187</v>
      </c>
      <c r="F63" s="114">
        <v>42723</v>
      </c>
      <c r="G63" s="95">
        <v>2710593.2489999998</v>
      </c>
      <c r="H63" s="97">
        <v>0.46910000000000002</v>
      </c>
      <c r="I63" s="95">
        <v>12.71422197669</v>
      </c>
      <c r="J63" s="96">
        <v>8.1693530305552726E-3</v>
      </c>
      <c r="K63" s="96">
        <v>5.8708571533169266E-6</v>
      </c>
    </row>
    <row r="64" spans="2:11">
      <c r="B64" s="88" t="s">
        <v>2046</v>
      </c>
      <c r="C64" s="85" t="s">
        <v>2047</v>
      </c>
      <c r="D64" s="98"/>
      <c r="E64" s="98" t="s">
        <v>187</v>
      </c>
      <c r="F64" s="114">
        <v>42695</v>
      </c>
      <c r="G64" s="95">
        <v>993897.06845000002</v>
      </c>
      <c r="H64" s="97">
        <v>0.38769999999999999</v>
      </c>
      <c r="I64" s="95">
        <v>3.85354496761</v>
      </c>
      <c r="J64" s="96">
        <v>2.4760437026537961E-3</v>
      </c>
      <c r="K64" s="96">
        <v>1.7793941367548317E-6</v>
      </c>
    </row>
    <row r="65" spans="2:11">
      <c r="B65" s="88" t="s">
        <v>2048</v>
      </c>
      <c r="C65" s="85" t="s">
        <v>2049</v>
      </c>
      <c r="D65" s="98"/>
      <c r="E65" s="98" t="s">
        <v>187</v>
      </c>
      <c r="F65" s="114">
        <v>42695</v>
      </c>
      <c r="G65" s="95">
        <v>6778063.5</v>
      </c>
      <c r="H65" s="97">
        <v>0.42080000000000001</v>
      </c>
      <c r="I65" s="95">
        <v>28.5202345571</v>
      </c>
      <c r="J65" s="96">
        <v>1.8325294700560893E-2</v>
      </c>
      <c r="K65" s="96">
        <v>1.3169364462159385E-5</v>
      </c>
    </row>
    <row r="66" spans="2:11">
      <c r="B66" s="88" t="s">
        <v>2050</v>
      </c>
      <c r="C66" s="85" t="s">
        <v>2051</v>
      </c>
      <c r="D66" s="98"/>
      <c r="E66" s="98" t="s">
        <v>187</v>
      </c>
      <c r="F66" s="114">
        <v>42696</v>
      </c>
      <c r="G66" s="95">
        <v>1356034.1340000001</v>
      </c>
      <c r="H66" s="97">
        <v>0.44979999999999998</v>
      </c>
      <c r="I66" s="95">
        <v>6.0999733844400001</v>
      </c>
      <c r="J66" s="96">
        <v>3.9194561921165084E-3</v>
      </c>
      <c r="K66" s="96">
        <v>2.8166939703223346E-6</v>
      </c>
    </row>
    <row r="67" spans="2:11">
      <c r="B67" s="88" t="s">
        <v>2052</v>
      </c>
      <c r="C67" s="85" t="s">
        <v>2053</v>
      </c>
      <c r="D67" s="98"/>
      <c r="E67" s="98" t="s">
        <v>187</v>
      </c>
      <c r="F67" s="114">
        <v>42695</v>
      </c>
      <c r="G67" s="95">
        <v>1356385.3290000001</v>
      </c>
      <c r="H67" s="97">
        <v>0.46639999999999998</v>
      </c>
      <c r="I67" s="95">
        <v>6.325943485679999</v>
      </c>
      <c r="J67" s="96">
        <v>4.06465025391316E-3</v>
      </c>
      <c r="K67" s="96">
        <v>2.9210368225812323E-6</v>
      </c>
    </row>
    <row r="68" spans="2:11">
      <c r="B68" s="88" t="s">
        <v>2054</v>
      </c>
      <c r="C68" s="85" t="s">
        <v>2055</v>
      </c>
      <c r="D68" s="98"/>
      <c r="E68" s="98" t="s">
        <v>187</v>
      </c>
      <c r="F68" s="114">
        <v>42696</v>
      </c>
      <c r="G68" s="95">
        <v>3029888.0364999999</v>
      </c>
      <c r="H68" s="97">
        <v>0.52549999999999997</v>
      </c>
      <c r="I68" s="95">
        <v>15.922458306559999</v>
      </c>
      <c r="J68" s="96">
        <v>1.0230762311611751E-2</v>
      </c>
      <c r="K68" s="96">
        <v>7.3522767196325386E-6</v>
      </c>
    </row>
    <row r="69" spans="2:11">
      <c r="B69" s="88" t="s">
        <v>2056</v>
      </c>
      <c r="C69" s="85" t="s">
        <v>2057</v>
      </c>
      <c r="D69" s="98"/>
      <c r="E69" s="98" t="s">
        <v>187</v>
      </c>
      <c r="F69" s="114">
        <v>42696</v>
      </c>
      <c r="G69" s="95">
        <v>5426805.6179999998</v>
      </c>
      <c r="H69" s="97">
        <v>0.5141</v>
      </c>
      <c r="I69" s="95">
        <v>27.900939869529999</v>
      </c>
      <c r="J69" s="96">
        <v>1.7927375194201615E-2</v>
      </c>
      <c r="K69" s="96">
        <v>1.2883401966522822E-5</v>
      </c>
    </row>
    <row r="70" spans="2:11">
      <c r="B70" s="88" t="s">
        <v>2058</v>
      </c>
      <c r="C70" s="85" t="s">
        <v>2059</v>
      </c>
      <c r="D70" s="98"/>
      <c r="E70" s="98" t="s">
        <v>187</v>
      </c>
      <c r="F70" s="114">
        <v>42681</v>
      </c>
      <c r="G70" s="95">
        <v>1350344.7749999999</v>
      </c>
      <c r="H70" s="97">
        <v>1.0926</v>
      </c>
      <c r="I70" s="95">
        <v>14.75370944216</v>
      </c>
      <c r="J70" s="96">
        <v>9.479798383590898E-3</v>
      </c>
      <c r="K70" s="96">
        <v>6.8126009420998186E-6</v>
      </c>
    </row>
    <row r="71" spans="2:11">
      <c r="B71" s="88" t="s">
        <v>2060</v>
      </c>
      <c r="C71" s="85" t="s">
        <v>2061</v>
      </c>
      <c r="D71" s="98"/>
      <c r="E71" s="98" t="s">
        <v>187</v>
      </c>
      <c r="F71" s="114">
        <v>42681</v>
      </c>
      <c r="G71" s="95">
        <v>1440367.76</v>
      </c>
      <c r="H71" s="97">
        <v>0.88190000000000002</v>
      </c>
      <c r="I71" s="95">
        <v>12.703164953310001</v>
      </c>
      <c r="J71" s="96">
        <v>8.1622484882856849E-3</v>
      </c>
      <c r="K71" s="96">
        <v>5.865751516108148E-6</v>
      </c>
    </row>
    <row r="72" spans="2:11">
      <c r="B72" s="88" t="s">
        <v>2062</v>
      </c>
      <c r="C72" s="85" t="s">
        <v>2063</v>
      </c>
      <c r="D72" s="98"/>
      <c r="E72" s="98" t="s">
        <v>187</v>
      </c>
      <c r="F72" s="114">
        <v>42731</v>
      </c>
      <c r="G72" s="95">
        <v>1800459.7</v>
      </c>
      <c r="H72" s="97">
        <v>2.18E-2</v>
      </c>
      <c r="I72" s="95">
        <v>0.39176223683999994</v>
      </c>
      <c r="J72" s="96">
        <v>2.5172157782470654E-4</v>
      </c>
      <c r="K72" s="96">
        <v>1.808982204942065E-7</v>
      </c>
    </row>
    <row r="73" spans="2:11">
      <c r="B73" s="88" t="s">
        <v>2064</v>
      </c>
      <c r="C73" s="85" t="s">
        <v>2065</v>
      </c>
      <c r="D73" s="98"/>
      <c r="E73" s="98" t="s">
        <v>187</v>
      </c>
      <c r="F73" s="114">
        <v>42732</v>
      </c>
      <c r="G73" s="95">
        <v>4501149.25</v>
      </c>
      <c r="H73" s="97">
        <v>-9.7199999999999995E-2</v>
      </c>
      <c r="I73" s="95">
        <v>-4.3753408992799994</v>
      </c>
      <c r="J73" s="96">
        <v>-2.8113166893560053E-3</v>
      </c>
      <c r="K73" s="96">
        <v>-2.02033608221031E-6</v>
      </c>
    </row>
    <row r="74" spans="2:11">
      <c r="B74" s="88" t="s">
        <v>2066</v>
      </c>
      <c r="C74" s="85" t="s">
        <v>2067</v>
      </c>
      <c r="D74" s="98"/>
      <c r="E74" s="98" t="s">
        <v>187</v>
      </c>
      <c r="F74" s="114">
        <v>42688</v>
      </c>
      <c r="G74" s="95">
        <v>1350344.7749999999</v>
      </c>
      <c r="H74" s="97">
        <v>-0.1321</v>
      </c>
      <c r="I74" s="95">
        <v>-1.78389593902</v>
      </c>
      <c r="J74" s="96">
        <v>-1.1462184412342833E-3</v>
      </c>
      <c r="K74" s="96">
        <v>-8.2372309163467243E-7</v>
      </c>
    </row>
    <row r="75" spans="2:11">
      <c r="B75" s="84"/>
      <c r="C75" s="85"/>
      <c r="D75" s="85"/>
      <c r="E75" s="85"/>
      <c r="F75" s="85"/>
      <c r="G75" s="95"/>
      <c r="H75" s="97"/>
      <c r="I75" s="85"/>
      <c r="J75" s="96"/>
      <c r="K75" s="85"/>
    </row>
    <row r="76" spans="2:11">
      <c r="B76" s="102" t="s">
        <v>258</v>
      </c>
      <c r="C76" s="83"/>
      <c r="D76" s="83"/>
      <c r="E76" s="83"/>
      <c r="F76" s="83"/>
      <c r="G76" s="92"/>
      <c r="H76" s="94"/>
      <c r="I76" s="92">
        <v>1591.9990363301697</v>
      </c>
      <c r="J76" s="93">
        <v>1.022917656772798</v>
      </c>
      <c r="K76" s="93">
        <v>7.3511371341857413E-4</v>
      </c>
    </row>
    <row r="77" spans="2:11">
      <c r="B77" s="88" t="s">
        <v>2068</v>
      </c>
      <c r="C77" s="85" t="s">
        <v>2069</v>
      </c>
      <c r="D77" s="98"/>
      <c r="E77" s="98" t="s">
        <v>189</v>
      </c>
      <c r="F77" s="114">
        <v>42703</v>
      </c>
      <c r="G77" s="95">
        <v>1533602.7651047998</v>
      </c>
      <c r="H77" s="97">
        <v>1.0305</v>
      </c>
      <c r="I77" s="95">
        <v>15.80433410244</v>
      </c>
      <c r="J77" s="96">
        <v>1.015486318646836E-2</v>
      </c>
      <c r="K77" s="96">
        <v>7.2977322630382464E-6</v>
      </c>
    </row>
    <row r="78" spans="2:11">
      <c r="B78" s="88" t="s">
        <v>2070</v>
      </c>
      <c r="C78" s="85" t="s">
        <v>2071</v>
      </c>
      <c r="D78" s="98"/>
      <c r="E78" s="98" t="s">
        <v>189</v>
      </c>
      <c r="F78" s="114">
        <v>42703</v>
      </c>
      <c r="G78" s="95">
        <v>527517.58773284999</v>
      </c>
      <c r="H78" s="97">
        <v>1.0945</v>
      </c>
      <c r="I78" s="95">
        <v>5.7739077914699992</v>
      </c>
      <c r="J78" s="96">
        <v>3.7099471128371839E-3</v>
      </c>
      <c r="K78" s="96">
        <v>2.6661315118055595E-6</v>
      </c>
    </row>
    <row r="79" spans="2:11">
      <c r="B79" s="88" t="s">
        <v>2072</v>
      </c>
      <c r="C79" s="85" t="s">
        <v>2073</v>
      </c>
      <c r="D79" s="98"/>
      <c r="E79" s="98" t="s">
        <v>189</v>
      </c>
      <c r="F79" s="114">
        <v>42703</v>
      </c>
      <c r="G79" s="95">
        <v>767377.52965639997</v>
      </c>
      <c r="H79" s="97">
        <v>1.1047</v>
      </c>
      <c r="I79" s="95">
        <v>8.4775227958199988</v>
      </c>
      <c r="J79" s="96">
        <v>5.4471187203279803E-3</v>
      </c>
      <c r="K79" s="96">
        <v>3.914539595068819E-6</v>
      </c>
    </row>
    <row r="80" spans="2:11">
      <c r="B80" s="88" t="s">
        <v>2074</v>
      </c>
      <c r="C80" s="85" t="s">
        <v>2075</v>
      </c>
      <c r="D80" s="98"/>
      <c r="E80" s="98" t="s">
        <v>189</v>
      </c>
      <c r="F80" s="114">
        <v>42717</v>
      </c>
      <c r="G80" s="95">
        <v>1443734.6196389999</v>
      </c>
      <c r="H80" s="97">
        <v>1.3378000000000001</v>
      </c>
      <c r="I80" s="95">
        <v>19.314778646539999</v>
      </c>
      <c r="J80" s="96">
        <v>1.2410452307652284E-2</v>
      </c>
      <c r="K80" s="96">
        <v>8.918698020977392E-6</v>
      </c>
    </row>
    <row r="81" spans="2:11">
      <c r="B81" s="88" t="s">
        <v>2076</v>
      </c>
      <c r="C81" s="85" t="s">
        <v>2077</v>
      </c>
      <c r="D81" s="98"/>
      <c r="E81" s="98" t="s">
        <v>189</v>
      </c>
      <c r="F81" s="114">
        <v>42691</v>
      </c>
      <c r="G81" s="95">
        <v>387837.02397699998</v>
      </c>
      <c r="H81" s="97">
        <v>2.2044000000000001</v>
      </c>
      <c r="I81" s="95">
        <v>8.5495051277999998</v>
      </c>
      <c r="J81" s="96">
        <v>5.493370003574834E-3</v>
      </c>
      <c r="K81" s="96">
        <v>3.9477778057428187E-6</v>
      </c>
    </row>
    <row r="82" spans="2:11">
      <c r="B82" s="88" t="s">
        <v>2078</v>
      </c>
      <c r="C82" s="85" t="s">
        <v>2079</v>
      </c>
      <c r="D82" s="98"/>
      <c r="E82" s="98" t="s">
        <v>189</v>
      </c>
      <c r="F82" s="114">
        <v>42691</v>
      </c>
      <c r="G82" s="95">
        <v>484976.32594124996</v>
      </c>
      <c r="H82" s="97">
        <v>2.2406999999999999</v>
      </c>
      <c r="I82" s="95">
        <v>10.86674007575</v>
      </c>
      <c r="J82" s="96">
        <v>6.9822782811910632E-3</v>
      </c>
      <c r="K82" s="96">
        <v>5.0177729179116814E-6</v>
      </c>
    </row>
    <row r="83" spans="2:11">
      <c r="B83" s="88" t="s">
        <v>2080</v>
      </c>
      <c r="C83" s="85" t="s">
        <v>2081</v>
      </c>
      <c r="D83" s="98"/>
      <c r="E83" s="98" t="s">
        <v>189</v>
      </c>
      <c r="F83" s="114">
        <v>42691</v>
      </c>
      <c r="G83" s="95">
        <v>921540.54124118993</v>
      </c>
      <c r="H83" s="97">
        <v>2.2496999999999998</v>
      </c>
      <c r="I83" s="95">
        <v>20.732238659079997</v>
      </c>
      <c r="J83" s="96">
        <v>1.3321222252550573E-2</v>
      </c>
      <c r="K83" s="96">
        <v>9.5732174457143526E-6</v>
      </c>
    </row>
    <row r="84" spans="2:11">
      <c r="B84" s="88" t="s">
        <v>2082</v>
      </c>
      <c r="C84" s="85" t="s">
        <v>2083</v>
      </c>
      <c r="D84" s="98"/>
      <c r="E84" s="98" t="s">
        <v>189</v>
      </c>
      <c r="F84" s="114">
        <v>42675</v>
      </c>
      <c r="G84" s="95">
        <v>1491374.783301</v>
      </c>
      <c r="H84" s="97">
        <v>4.6593</v>
      </c>
      <c r="I84" s="95">
        <v>69.487620404669997</v>
      </c>
      <c r="J84" s="96">
        <v>4.4648339739523035E-2</v>
      </c>
      <c r="K84" s="96">
        <v>3.2086264819637326E-5</v>
      </c>
    </row>
    <row r="85" spans="2:11">
      <c r="B85" s="88" t="s">
        <v>2084</v>
      </c>
      <c r="C85" s="85" t="s">
        <v>2085</v>
      </c>
      <c r="D85" s="98"/>
      <c r="E85" s="98" t="s">
        <v>189</v>
      </c>
      <c r="F85" s="114">
        <v>42683</v>
      </c>
      <c r="G85" s="95">
        <v>269798.88604499999</v>
      </c>
      <c r="H85" s="97">
        <v>5.1139999999999999</v>
      </c>
      <c r="I85" s="95">
        <v>13.797569582289999</v>
      </c>
      <c r="J85" s="96">
        <v>8.8654435236408119E-3</v>
      </c>
      <c r="K85" s="96">
        <v>6.371098461949585E-6</v>
      </c>
    </row>
    <row r="86" spans="2:11">
      <c r="B86" s="88" t="s">
        <v>2086</v>
      </c>
      <c r="C86" s="85" t="s">
        <v>2087</v>
      </c>
      <c r="D86" s="98"/>
      <c r="E86" s="98" t="s">
        <v>189</v>
      </c>
      <c r="F86" s="114">
        <v>42639</v>
      </c>
      <c r="G86" s="95">
        <v>2032574.964524</v>
      </c>
      <c r="H86" s="97">
        <v>6.8129999999999997</v>
      </c>
      <c r="I86" s="95">
        <v>138.47883814920999</v>
      </c>
      <c r="J86" s="96">
        <v>8.8977722598841874E-2</v>
      </c>
      <c r="K86" s="96">
        <v>6.3943313167083677E-5</v>
      </c>
    </row>
    <row r="87" spans="2:11">
      <c r="B87" s="88" t="s">
        <v>2088</v>
      </c>
      <c r="C87" s="85" t="s">
        <v>2089</v>
      </c>
      <c r="D87" s="98"/>
      <c r="E87" s="98" t="s">
        <v>189</v>
      </c>
      <c r="F87" s="114">
        <v>42639</v>
      </c>
      <c r="G87" s="95">
        <v>813462.09613760014</v>
      </c>
      <c r="H87" s="97">
        <v>6.8624999999999998</v>
      </c>
      <c r="I87" s="95">
        <v>55.823566966829993</v>
      </c>
      <c r="J87" s="96">
        <v>3.5868685226117407E-2</v>
      </c>
      <c r="K87" s="96">
        <v>2.577681812160728E-5</v>
      </c>
    </row>
    <row r="88" spans="2:11">
      <c r="B88" s="88" t="s">
        <v>2090</v>
      </c>
      <c r="C88" s="85" t="s">
        <v>2091</v>
      </c>
      <c r="D88" s="98"/>
      <c r="E88" s="98" t="s">
        <v>189</v>
      </c>
      <c r="F88" s="114">
        <v>42635</v>
      </c>
      <c r="G88" s="95">
        <v>3062249.8550253999</v>
      </c>
      <c r="H88" s="97">
        <v>6.9263000000000003</v>
      </c>
      <c r="I88" s="95">
        <v>212.10188152542997</v>
      </c>
      <c r="J88" s="96">
        <v>0.13628322297683718</v>
      </c>
      <c r="K88" s="96">
        <v>9.7939130736313308E-5</v>
      </c>
    </row>
    <row r="89" spans="2:11">
      <c r="B89" s="88" t="s">
        <v>2092</v>
      </c>
      <c r="C89" s="85" t="s">
        <v>2093</v>
      </c>
      <c r="D89" s="98"/>
      <c r="E89" s="98" t="s">
        <v>190</v>
      </c>
      <c r="F89" s="114">
        <v>42732</v>
      </c>
      <c r="G89" s="95">
        <v>1102646.5317724999</v>
      </c>
      <c r="H89" s="97">
        <v>-0.56520000000000004</v>
      </c>
      <c r="I89" s="95">
        <v>-6.2322718187600001</v>
      </c>
      <c r="J89" s="96">
        <v>-4.0044627790182721E-3</v>
      </c>
      <c r="K89" s="96">
        <v>-2.8777834503490476E-6</v>
      </c>
    </row>
    <row r="90" spans="2:11">
      <c r="B90" s="88" t="s">
        <v>2094</v>
      </c>
      <c r="C90" s="85" t="s">
        <v>2095</v>
      </c>
      <c r="D90" s="98"/>
      <c r="E90" s="98" t="s">
        <v>190</v>
      </c>
      <c r="F90" s="114">
        <v>42724</v>
      </c>
      <c r="G90" s="95">
        <v>3560992.4056927995</v>
      </c>
      <c r="H90" s="97">
        <v>0.3498</v>
      </c>
      <c r="I90" s="95">
        <v>12.45692996405</v>
      </c>
      <c r="J90" s="96">
        <v>8.0040334941296979E-3</v>
      </c>
      <c r="K90" s="96">
        <v>5.7520512479561251E-6</v>
      </c>
    </row>
    <row r="91" spans="2:11">
      <c r="B91" s="88" t="s">
        <v>2096</v>
      </c>
      <c r="C91" s="85" t="s">
        <v>2097</v>
      </c>
      <c r="D91" s="98"/>
      <c r="E91" s="98" t="s">
        <v>190</v>
      </c>
      <c r="F91" s="114">
        <v>42724</v>
      </c>
      <c r="G91" s="95">
        <v>2392541.7725748499</v>
      </c>
      <c r="H91" s="97">
        <v>0.3498</v>
      </c>
      <c r="I91" s="95">
        <v>8.3694998964200007</v>
      </c>
      <c r="J91" s="96">
        <v>5.3777100532305631E-3</v>
      </c>
      <c r="K91" s="96">
        <v>3.8646594676943545E-6</v>
      </c>
    </row>
    <row r="92" spans="2:11">
      <c r="B92" s="88" t="s">
        <v>2098</v>
      </c>
      <c r="C92" s="85" t="s">
        <v>2099</v>
      </c>
      <c r="D92" s="98"/>
      <c r="E92" s="98" t="s">
        <v>190</v>
      </c>
      <c r="F92" s="114">
        <v>42703</v>
      </c>
      <c r="G92" s="95">
        <v>2531855.9427817501</v>
      </c>
      <c r="H92" s="97">
        <v>1.5708</v>
      </c>
      <c r="I92" s="95">
        <v>39.771149652909997</v>
      </c>
      <c r="J92" s="96">
        <v>2.5554419495061601E-2</v>
      </c>
      <c r="K92" s="96">
        <v>1.8364532164335489E-5</v>
      </c>
    </row>
    <row r="93" spans="2:11">
      <c r="B93" s="88" t="s">
        <v>2100</v>
      </c>
      <c r="C93" s="85" t="s">
        <v>2101</v>
      </c>
      <c r="D93" s="98"/>
      <c r="E93" s="98" t="s">
        <v>190</v>
      </c>
      <c r="F93" s="114">
        <v>42703</v>
      </c>
      <c r="G93" s="95">
        <v>2757571.4733020999</v>
      </c>
      <c r="H93" s="97">
        <v>1.5944</v>
      </c>
      <c r="I93" s="95">
        <v>43.966826448219997</v>
      </c>
      <c r="J93" s="96">
        <v>2.82502954209214E-2</v>
      </c>
      <c r="K93" s="96">
        <v>2.0301907425827053E-5</v>
      </c>
    </row>
    <row r="94" spans="2:11">
      <c r="B94" s="88" t="s">
        <v>2102</v>
      </c>
      <c r="C94" s="85" t="s">
        <v>2103</v>
      </c>
      <c r="D94" s="98"/>
      <c r="E94" s="98" t="s">
        <v>190</v>
      </c>
      <c r="F94" s="114">
        <v>42704</v>
      </c>
      <c r="G94" s="95">
        <v>2028482.5196258998</v>
      </c>
      <c r="H94" s="97">
        <v>1.6983999999999999</v>
      </c>
      <c r="I94" s="95">
        <v>34.451250602469997</v>
      </c>
      <c r="J94" s="96">
        <v>2.2136189617555996E-2</v>
      </c>
      <c r="K94" s="96">
        <v>1.5908041515323667E-5</v>
      </c>
    </row>
    <row r="95" spans="2:11">
      <c r="B95" s="88" t="s">
        <v>2104</v>
      </c>
      <c r="C95" s="85" t="s">
        <v>2105</v>
      </c>
      <c r="D95" s="98"/>
      <c r="E95" s="98" t="s">
        <v>190</v>
      </c>
      <c r="F95" s="114">
        <v>42704</v>
      </c>
      <c r="G95" s="95">
        <v>338269.46820614999</v>
      </c>
      <c r="H95" s="97">
        <v>1.7532000000000001</v>
      </c>
      <c r="I95" s="95">
        <v>5.9305290549699992</v>
      </c>
      <c r="J95" s="96">
        <v>3.8105820078365728E-3</v>
      </c>
      <c r="K95" s="96">
        <v>2.7384521828514406E-6</v>
      </c>
    </row>
    <row r="96" spans="2:11">
      <c r="B96" s="88" t="s">
        <v>2106</v>
      </c>
      <c r="C96" s="85" t="s">
        <v>2107</v>
      </c>
      <c r="D96" s="98"/>
      <c r="E96" s="98" t="s">
        <v>190</v>
      </c>
      <c r="F96" s="114">
        <v>42716</v>
      </c>
      <c r="G96" s="95">
        <v>3526344.3592259996</v>
      </c>
      <c r="H96" s="97">
        <v>2.5758999999999999</v>
      </c>
      <c r="I96" s="95">
        <v>90.833560385620004</v>
      </c>
      <c r="J96" s="96">
        <v>5.8363887556222661E-2</v>
      </c>
      <c r="K96" s="96">
        <v>4.1942861995712384E-5</v>
      </c>
    </row>
    <row r="97" spans="2:11">
      <c r="B97" s="88" t="s">
        <v>2108</v>
      </c>
      <c r="C97" s="85" t="s">
        <v>2109</v>
      </c>
      <c r="D97" s="98"/>
      <c r="E97" s="98" t="s">
        <v>190</v>
      </c>
      <c r="F97" s="114">
        <v>42716</v>
      </c>
      <c r="G97" s="95">
        <v>1073828.73390624</v>
      </c>
      <c r="H97" s="97">
        <v>2.5758999999999999</v>
      </c>
      <c r="I97" s="95">
        <v>27.66028419817</v>
      </c>
      <c r="J97" s="96">
        <v>1.7772745116030136E-2</v>
      </c>
      <c r="K97" s="96">
        <v>1.2772277977003019E-5</v>
      </c>
    </row>
    <row r="98" spans="2:11">
      <c r="B98" s="88" t="s">
        <v>2110</v>
      </c>
      <c r="C98" s="85" t="s">
        <v>2111</v>
      </c>
      <c r="D98" s="98"/>
      <c r="E98" s="98" t="s">
        <v>190</v>
      </c>
      <c r="F98" s="114">
        <v>42716</v>
      </c>
      <c r="G98" s="95">
        <v>2730937.2729600002</v>
      </c>
      <c r="H98" s="97">
        <v>2.6065999999999998</v>
      </c>
      <c r="I98" s="95">
        <v>71.184699534909996</v>
      </c>
      <c r="J98" s="96">
        <v>4.5738775203142935E-2</v>
      </c>
      <c r="K98" s="96">
        <v>3.2869899804914511E-5</v>
      </c>
    </row>
    <row r="99" spans="2:11">
      <c r="B99" s="88" t="s">
        <v>2112</v>
      </c>
      <c r="C99" s="85" t="s">
        <v>2113</v>
      </c>
      <c r="D99" s="98"/>
      <c r="E99" s="98" t="s">
        <v>190</v>
      </c>
      <c r="F99" s="114">
        <v>42718</v>
      </c>
      <c r="G99" s="95">
        <v>2952015.7195230001</v>
      </c>
      <c r="H99" s="97">
        <v>3.0874999999999999</v>
      </c>
      <c r="I99" s="95">
        <v>91.142377621489999</v>
      </c>
      <c r="J99" s="96">
        <v>5.8562313934680386E-2</v>
      </c>
      <c r="K99" s="96">
        <v>4.2085459936946921E-5</v>
      </c>
    </row>
    <row r="100" spans="2:11">
      <c r="B100" s="88" t="s">
        <v>2114</v>
      </c>
      <c r="C100" s="85" t="s">
        <v>2115</v>
      </c>
      <c r="D100" s="98"/>
      <c r="E100" s="98" t="s">
        <v>187</v>
      </c>
      <c r="F100" s="114">
        <v>42677</v>
      </c>
      <c r="G100" s="95">
        <v>2986687.4466003901</v>
      </c>
      <c r="H100" s="97">
        <v>12.3308</v>
      </c>
      <c r="I100" s="95">
        <v>368.28111976018999</v>
      </c>
      <c r="J100" s="96">
        <v>0.23663410056275078</v>
      </c>
      <c r="K100" s="96">
        <v>1.7005569435075754E-4</v>
      </c>
    </row>
    <row r="101" spans="2:11">
      <c r="B101" s="88" t="s">
        <v>2116</v>
      </c>
      <c r="C101" s="85" t="s">
        <v>2117</v>
      </c>
      <c r="D101" s="98"/>
      <c r="E101" s="98" t="s">
        <v>187</v>
      </c>
      <c r="F101" s="114">
        <v>42677</v>
      </c>
      <c r="G101" s="95">
        <v>1828555.6540045601</v>
      </c>
      <c r="H101" s="97">
        <v>12.3034</v>
      </c>
      <c r="I101" s="95">
        <v>224.97457720218</v>
      </c>
      <c r="J101" s="96">
        <v>0.14455440116069104</v>
      </c>
      <c r="K101" s="96">
        <v>1.0388316393275075E-4</v>
      </c>
    </row>
    <row r="102" spans="2:11">
      <c r="B102" s="84"/>
      <c r="C102" s="85"/>
      <c r="D102" s="85"/>
      <c r="E102" s="85"/>
      <c r="F102" s="85"/>
      <c r="G102" s="95"/>
      <c r="H102" s="97"/>
      <c r="I102" s="85"/>
      <c r="J102" s="96"/>
      <c r="K102" s="85"/>
    </row>
    <row r="103" spans="2:11">
      <c r="B103" s="102" t="s">
        <v>256</v>
      </c>
      <c r="C103" s="83"/>
      <c r="D103" s="83"/>
      <c r="E103" s="83"/>
      <c r="F103" s="83"/>
      <c r="G103" s="92"/>
      <c r="H103" s="94"/>
      <c r="I103" s="92">
        <v>38.804309817909996</v>
      </c>
      <c r="J103" s="93">
        <v>2.4933189509412482E-2</v>
      </c>
      <c r="K103" s="93">
        <v>1.7918088915835652E-5</v>
      </c>
    </row>
    <row r="104" spans="2:11">
      <c r="B104" s="88" t="s">
        <v>2429</v>
      </c>
      <c r="C104" s="85" t="s">
        <v>2118</v>
      </c>
      <c r="D104" s="98"/>
      <c r="E104" s="98" t="s">
        <v>188</v>
      </c>
      <c r="F104" s="114">
        <v>42369</v>
      </c>
      <c r="G104" s="95">
        <v>949.40955888999986</v>
      </c>
      <c r="H104" s="97">
        <v>2040.8720000000001</v>
      </c>
      <c r="I104" s="95">
        <v>38.804309817909996</v>
      </c>
      <c r="J104" s="96">
        <v>2.4933189509412482E-2</v>
      </c>
      <c r="K104" s="96">
        <v>1.7918088915835652E-5</v>
      </c>
    </row>
    <row r="105" spans="2:11">
      <c r="B105" s="152"/>
      <c r="C105" s="153"/>
      <c r="D105" s="153"/>
      <c r="E105" s="153"/>
      <c r="F105" s="153"/>
      <c r="G105" s="153"/>
      <c r="H105" s="153"/>
      <c r="I105" s="153"/>
      <c r="J105" s="153"/>
      <c r="K105" s="153"/>
    </row>
    <row r="106" spans="2:11">
      <c r="B106" s="152"/>
      <c r="C106" s="153"/>
      <c r="D106" s="153"/>
      <c r="E106" s="153"/>
      <c r="F106" s="153"/>
      <c r="G106" s="153"/>
      <c r="H106" s="153"/>
      <c r="I106" s="153"/>
      <c r="J106" s="153"/>
      <c r="K106" s="153"/>
    </row>
    <row r="107" spans="2:11">
      <c r="B107" s="154" t="s">
        <v>2400</v>
      </c>
      <c r="C107" s="153"/>
      <c r="D107" s="153"/>
      <c r="E107" s="153"/>
      <c r="F107" s="153"/>
      <c r="G107" s="153"/>
      <c r="H107" s="153"/>
      <c r="I107" s="153"/>
      <c r="J107" s="153"/>
      <c r="K107" s="153"/>
    </row>
    <row r="108" spans="2:11">
      <c r="B108" s="154" t="s">
        <v>136</v>
      </c>
      <c r="C108" s="153"/>
      <c r="D108" s="153"/>
      <c r="E108" s="153"/>
      <c r="F108" s="153"/>
      <c r="G108" s="153"/>
      <c r="H108" s="153"/>
      <c r="I108" s="153"/>
      <c r="J108" s="153"/>
      <c r="K108" s="153"/>
    </row>
    <row r="109" spans="2:11">
      <c r="B109" s="155"/>
      <c r="C109" s="153"/>
      <c r="D109" s="153"/>
      <c r="E109" s="153"/>
      <c r="F109" s="153"/>
      <c r="G109" s="153"/>
      <c r="H109" s="153"/>
      <c r="I109" s="153"/>
      <c r="J109" s="153"/>
      <c r="K109" s="153"/>
    </row>
    <row r="110" spans="2:11">
      <c r="C110" s="1"/>
      <c r="D110" s="1"/>
    </row>
    <row r="111" spans="2:11">
      <c r="C111" s="1"/>
      <c r="D111" s="1"/>
    </row>
    <row r="112" spans="2:11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H1:XFD2 B109:B1048576 D1:AF2 A1:A1048576 D3:XFD1048576 B1:B10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203</v>
      </c>
      <c r="C1" s="79" t="s" vm="1">
        <v>267</v>
      </c>
    </row>
    <row r="2" spans="2:78">
      <c r="B2" s="57" t="s">
        <v>202</v>
      </c>
      <c r="C2" s="79" t="s">
        <v>268</v>
      </c>
    </row>
    <row r="3" spans="2:78">
      <c r="B3" s="57" t="s">
        <v>204</v>
      </c>
      <c r="C3" s="79" t="s">
        <v>269</v>
      </c>
    </row>
    <row r="4" spans="2:78">
      <c r="B4" s="57" t="s">
        <v>205</v>
      </c>
      <c r="C4" s="79">
        <v>17011</v>
      </c>
    </row>
    <row r="6" spans="2:78" ht="26.25" customHeight="1">
      <c r="B6" s="173" t="s">
        <v>235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5"/>
    </row>
    <row r="7" spans="2:78" ht="26.25" customHeight="1">
      <c r="B7" s="173" t="s">
        <v>124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5"/>
    </row>
    <row r="8" spans="2:78" s="3" customFormat="1" ht="47.25">
      <c r="B8" s="23" t="s">
        <v>140</v>
      </c>
      <c r="C8" s="31" t="s">
        <v>59</v>
      </c>
      <c r="D8" s="31" t="s">
        <v>65</v>
      </c>
      <c r="E8" s="31" t="s">
        <v>15</v>
      </c>
      <c r="F8" s="31" t="s">
        <v>81</v>
      </c>
      <c r="G8" s="31" t="s">
        <v>126</v>
      </c>
      <c r="H8" s="31" t="s">
        <v>18</v>
      </c>
      <c r="I8" s="31" t="s">
        <v>125</v>
      </c>
      <c r="J8" s="31" t="s">
        <v>17</v>
      </c>
      <c r="K8" s="31" t="s">
        <v>19</v>
      </c>
      <c r="L8" s="31" t="s">
        <v>0</v>
      </c>
      <c r="M8" s="31" t="s">
        <v>129</v>
      </c>
      <c r="N8" s="31" t="s">
        <v>134</v>
      </c>
      <c r="O8" s="31" t="s">
        <v>73</v>
      </c>
      <c r="P8" s="71" t="s">
        <v>206</v>
      </c>
      <c r="Q8" s="32" t="s">
        <v>208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77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137</v>
      </c>
      <c r="R10" s="1"/>
      <c r="S10" s="1"/>
      <c r="T10" s="1"/>
      <c r="U10" s="1"/>
      <c r="V10" s="1"/>
    </row>
    <row r="11" spans="2:78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BZ11" s="1"/>
    </row>
    <row r="12" spans="2:78" ht="18" customHeight="1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78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7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7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7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63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BC21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7109375" style="2" bestFit="1" customWidth="1"/>
    <col min="3" max="3" width="12.85546875" style="2" customWidth="1"/>
    <col min="4" max="4" width="13.28515625" style="2" customWidth="1"/>
    <col min="5" max="5" width="6.5703125" style="1" bestFit="1" customWidth="1"/>
    <col min="6" max="6" width="9.5703125" style="1" bestFit="1" customWidth="1"/>
    <col min="7" max="7" width="6.140625" style="1" bestFit="1" customWidth="1"/>
    <col min="8" max="8" width="16.28515625" style="1" bestFit="1" customWidth="1"/>
    <col min="9" max="10" width="8" style="1" bestFit="1" customWidth="1"/>
    <col min="11" max="11" width="13.140625" style="1" bestFit="1" customWidth="1"/>
    <col min="12" max="12" width="7.28515625" style="1" bestFit="1" customWidth="1"/>
    <col min="13" max="13" width="11.28515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203</v>
      </c>
      <c r="C1" s="79" t="s" vm="1">
        <v>267</v>
      </c>
    </row>
    <row r="2" spans="2:55">
      <c r="B2" s="57" t="s">
        <v>202</v>
      </c>
      <c r="C2" s="79" t="s">
        <v>268</v>
      </c>
    </row>
    <row r="3" spans="2:55">
      <c r="B3" s="57" t="s">
        <v>204</v>
      </c>
      <c r="C3" s="79" t="s">
        <v>269</v>
      </c>
    </row>
    <row r="4" spans="2:55">
      <c r="B4" s="57" t="s">
        <v>205</v>
      </c>
      <c r="C4" s="79">
        <v>17011</v>
      </c>
    </row>
    <row r="6" spans="2:55" ht="26.25" customHeight="1">
      <c r="B6" s="173" t="s">
        <v>236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5"/>
    </row>
    <row r="7" spans="2:55" s="3" customFormat="1" ht="63">
      <c r="B7" s="23" t="s">
        <v>140</v>
      </c>
      <c r="C7" s="31" t="s">
        <v>251</v>
      </c>
      <c r="D7" s="31" t="s">
        <v>59</v>
      </c>
      <c r="E7" s="31" t="s">
        <v>15</v>
      </c>
      <c r="F7" s="31" t="s">
        <v>81</v>
      </c>
      <c r="G7" s="31" t="s">
        <v>18</v>
      </c>
      <c r="H7" s="31" t="s">
        <v>125</v>
      </c>
      <c r="I7" s="14" t="s">
        <v>46</v>
      </c>
      <c r="J7" s="71" t="s">
        <v>19</v>
      </c>
      <c r="K7" s="31" t="s">
        <v>0</v>
      </c>
      <c r="L7" s="31" t="s">
        <v>129</v>
      </c>
      <c r="M7" s="31" t="s">
        <v>134</v>
      </c>
      <c r="N7" s="71" t="s">
        <v>206</v>
      </c>
      <c r="O7" s="32" t="s">
        <v>208</v>
      </c>
      <c r="P7" s="1"/>
      <c r="Q7" s="1"/>
      <c r="BB7" s="3" t="s">
        <v>186</v>
      </c>
      <c r="BC7" s="3" t="s">
        <v>188</v>
      </c>
    </row>
    <row r="8" spans="2:55" s="3" customFormat="1" ht="24" customHeight="1">
      <c r="B8" s="16"/>
      <c r="C8" s="70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77</v>
      </c>
      <c r="M8" s="17" t="s">
        <v>23</v>
      </c>
      <c r="N8" s="33" t="s">
        <v>20</v>
      </c>
      <c r="O8" s="18" t="s">
        <v>20</v>
      </c>
      <c r="P8" s="1"/>
      <c r="Q8" s="1"/>
      <c r="BB8" s="3" t="s">
        <v>184</v>
      </c>
      <c r="BC8" s="3" t="s">
        <v>187</v>
      </c>
    </row>
    <row r="9" spans="2:55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Q9" s="1"/>
      <c r="BB9" s="4" t="s">
        <v>185</v>
      </c>
      <c r="BC9" s="4" t="s">
        <v>189</v>
      </c>
    </row>
    <row r="10" spans="2:55" s="4" customFormat="1" ht="18" customHeight="1">
      <c r="B10" s="80" t="s">
        <v>52</v>
      </c>
      <c r="C10" s="81"/>
      <c r="D10" s="81"/>
      <c r="E10" s="81"/>
      <c r="F10" s="81"/>
      <c r="G10" s="89">
        <v>7.5731030788307505</v>
      </c>
      <c r="H10" s="81"/>
      <c r="I10" s="81"/>
      <c r="J10" s="103">
        <v>2.3504782402032243E-2</v>
      </c>
      <c r="K10" s="89"/>
      <c r="L10" s="91"/>
      <c r="M10" s="89">
        <v>121684.86010316534</v>
      </c>
      <c r="N10" s="90">
        <v>1</v>
      </c>
      <c r="O10" s="90">
        <v>5.618860774153496E-2</v>
      </c>
      <c r="P10" s="1"/>
      <c r="Q10" s="1"/>
      <c r="BB10" s="1" t="s">
        <v>32</v>
      </c>
      <c r="BC10" s="4" t="s">
        <v>190</v>
      </c>
    </row>
    <row r="11" spans="2:55" ht="18.75" customHeight="1">
      <c r="B11" s="82" t="s">
        <v>50</v>
      </c>
      <c r="C11" s="83"/>
      <c r="D11" s="83"/>
      <c r="E11" s="83"/>
      <c r="F11" s="83"/>
      <c r="G11" s="92">
        <v>7.8536878388246949</v>
      </c>
      <c r="H11" s="83"/>
      <c r="I11" s="83"/>
      <c r="J11" s="104">
        <v>2.2113364243841738E-2</v>
      </c>
      <c r="K11" s="92"/>
      <c r="L11" s="94"/>
      <c r="M11" s="92">
        <v>111096.74131653593</v>
      </c>
      <c r="N11" s="93">
        <v>0.91298737757800996</v>
      </c>
      <c r="O11" s="93">
        <v>5.1299489631703471E-2</v>
      </c>
      <c r="BC11" s="1" t="s">
        <v>196</v>
      </c>
    </row>
    <row r="12" spans="2:55">
      <c r="B12" s="102" t="s">
        <v>106</v>
      </c>
      <c r="C12" s="83"/>
      <c r="D12" s="83"/>
      <c r="E12" s="83"/>
      <c r="F12" s="83"/>
      <c r="G12" s="92">
        <v>2.48</v>
      </c>
      <c r="H12" s="83"/>
      <c r="I12" s="83"/>
      <c r="J12" s="104">
        <v>2.87E-2</v>
      </c>
      <c r="K12" s="92"/>
      <c r="L12" s="94"/>
      <c r="M12" s="92">
        <v>7941.2265148131801</v>
      </c>
      <c r="N12" s="93">
        <v>6.5260596166857143E-2</v>
      </c>
      <c r="O12" s="93">
        <v>3.6669020389982565E-3</v>
      </c>
      <c r="BC12" s="1" t="s">
        <v>191</v>
      </c>
    </row>
    <row r="13" spans="2:55">
      <c r="B13" s="88" t="s">
        <v>2181</v>
      </c>
      <c r="C13" s="98" t="s">
        <v>2182</v>
      </c>
      <c r="D13" s="85" t="s">
        <v>2183</v>
      </c>
      <c r="E13" s="85" t="s">
        <v>362</v>
      </c>
      <c r="F13" s="85" t="s">
        <v>2142</v>
      </c>
      <c r="G13" s="95">
        <v>2.48</v>
      </c>
      <c r="H13" s="98" t="s">
        <v>188</v>
      </c>
      <c r="I13" s="85"/>
      <c r="J13" s="99">
        <v>2.87E-2</v>
      </c>
      <c r="K13" s="95">
        <v>7240296.8130516419</v>
      </c>
      <c r="L13" s="97">
        <v>109.68095258882225</v>
      </c>
      <c r="M13" s="95">
        <v>7941.2265148131801</v>
      </c>
      <c r="N13" s="96">
        <v>6.5260596166857143E-2</v>
      </c>
      <c r="O13" s="96">
        <v>3.6669020389982565E-3</v>
      </c>
      <c r="BC13" s="1" t="s">
        <v>192</v>
      </c>
    </row>
    <row r="14" spans="2:55">
      <c r="B14" s="84"/>
      <c r="C14" s="85"/>
      <c r="D14" s="85"/>
      <c r="E14" s="85"/>
      <c r="F14" s="85"/>
      <c r="G14" s="85"/>
      <c r="H14" s="85"/>
      <c r="I14" s="85"/>
      <c r="J14" s="85"/>
      <c r="K14" s="95"/>
      <c r="L14" s="97"/>
      <c r="M14" s="85"/>
      <c r="N14" s="96"/>
      <c r="O14" s="85"/>
      <c r="BC14" s="1" t="s">
        <v>193</v>
      </c>
    </row>
    <row r="15" spans="2:55">
      <c r="B15" s="102" t="s">
        <v>47</v>
      </c>
      <c r="C15" s="83"/>
      <c r="D15" s="83"/>
      <c r="E15" s="83"/>
      <c r="F15" s="83"/>
      <c r="G15" s="92">
        <v>8.16</v>
      </c>
      <c r="H15" s="83"/>
      <c r="I15" s="83"/>
      <c r="J15" s="104">
        <v>3.2800000000000003E-2</v>
      </c>
      <c r="K15" s="92"/>
      <c r="L15" s="94"/>
      <c r="M15" s="92">
        <v>12217.4</v>
      </c>
      <c r="N15" s="93">
        <v>0.10040197268289577</v>
      </c>
      <c r="O15" s="93">
        <v>5.6414470595555393E-3</v>
      </c>
      <c r="BC15" s="1" t="s">
        <v>195</v>
      </c>
    </row>
    <row r="16" spans="2:55">
      <c r="B16" s="88" t="s">
        <v>2403</v>
      </c>
      <c r="C16" s="98" t="s">
        <v>2182</v>
      </c>
      <c r="D16" s="85" t="s">
        <v>2184</v>
      </c>
      <c r="E16" s="85" t="s">
        <v>388</v>
      </c>
      <c r="F16" s="85" t="s">
        <v>2142</v>
      </c>
      <c r="G16" s="95">
        <v>5.22</v>
      </c>
      <c r="H16" s="98" t="s">
        <v>188</v>
      </c>
      <c r="I16" s="85"/>
      <c r="J16" s="99">
        <v>3.0800000000000001E-2</v>
      </c>
      <c r="K16" s="95">
        <v>639234.80262876011</v>
      </c>
      <c r="L16" s="97">
        <v>127.0012104662097</v>
      </c>
      <c r="M16" s="95">
        <v>811.83593705981184</v>
      </c>
      <c r="N16" s="96">
        <v>6.6716264979187322E-3</v>
      </c>
      <c r="O16" s="96">
        <v>3.748694042895863E-4</v>
      </c>
      <c r="BC16" s="1" t="s">
        <v>194</v>
      </c>
    </row>
    <row r="17" spans="2:15">
      <c r="B17" s="88" t="s">
        <v>2432</v>
      </c>
      <c r="C17" s="98" t="s">
        <v>2182</v>
      </c>
      <c r="D17" s="85">
        <v>5212</v>
      </c>
      <c r="E17" s="85" t="s">
        <v>710</v>
      </c>
      <c r="F17" s="85"/>
      <c r="G17" s="95">
        <v>8.99</v>
      </c>
      <c r="H17" s="98" t="s">
        <v>188</v>
      </c>
      <c r="I17" s="99">
        <v>3.4200000000000001E-2</v>
      </c>
      <c r="J17" s="99">
        <v>3.4200000000000001E-2</v>
      </c>
      <c r="K17" s="95">
        <v>1702072.1011625498</v>
      </c>
      <c r="L17" s="97">
        <v>98.96</v>
      </c>
      <c r="M17" s="95">
        <v>1684.3705512645702</v>
      </c>
      <c r="N17" s="96">
        <v>1.3842071641751883E-2</v>
      </c>
      <c r="O17" s="96">
        <v>7.7776673380862145E-4</v>
      </c>
    </row>
    <row r="18" spans="2:15">
      <c r="B18" s="88" t="s">
        <v>2432</v>
      </c>
      <c r="C18" s="98" t="s">
        <v>2182</v>
      </c>
      <c r="D18" s="85">
        <v>5211</v>
      </c>
      <c r="E18" s="85" t="s">
        <v>710</v>
      </c>
      <c r="F18" s="85"/>
      <c r="G18" s="95">
        <v>6.37</v>
      </c>
      <c r="H18" s="98" t="s">
        <v>188</v>
      </c>
      <c r="I18" s="99">
        <v>3.7999999999999999E-2</v>
      </c>
      <c r="J18" s="99">
        <v>3.7999999999999999E-2</v>
      </c>
      <c r="K18" s="95">
        <v>1871284.7852201099</v>
      </c>
      <c r="L18" s="97">
        <v>100.12</v>
      </c>
      <c r="M18" s="95">
        <v>1873.5303269866299</v>
      </c>
      <c r="N18" s="96">
        <v>1.5396577071282631E-2</v>
      </c>
      <c r="O18" s="96">
        <v>8.6511222962061085E-4</v>
      </c>
    </row>
    <row r="19" spans="2:15">
      <c r="B19" s="88" t="s">
        <v>2432</v>
      </c>
      <c r="C19" s="98" t="s">
        <v>2182</v>
      </c>
      <c r="D19" s="85">
        <v>5025</v>
      </c>
      <c r="E19" s="85" t="s">
        <v>710</v>
      </c>
      <c r="F19" s="85"/>
      <c r="G19" s="95">
        <v>9.89</v>
      </c>
      <c r="H19" s="98" t="s">
        <v>188</v>
      </c>
      <c r="I19" s="99">
        <v>3.7199999999999997E-2</v>
      </c>
      <c r="J19" s="99">
        <v>3.7199999999999997E-2</v>
      </c>
      <c r="K19" s="95">
        <v>1638555.8598787298</v>
      </c>
      <c r="L19" s="97">
        <v>97.36</v>
      </c>
      <c r="M19" s="95">
        <v>1595.29798515789</v>
      </c>
      <c r="N19" s="96">
        <v>1.3110077817448978E-2</v>
      </c>
      <c r="O19" s="96">
        <v>7.3663701994563938E-4</v>
      </c>
    </row>
    <row r="20" spans="2:15">
      <c r="B20" s="88" t="s">
        <v>2432</v>
      </c>
      <c r="C20" s="98" t="s">
        <v>2182</v>
      </c>
      <c r="D20" s="85">
        <v>5024</v>
      </c>
      <c r="E20" s="85" t="s">
        <v>710</v>
      </c>
      <c r="F20" s="85"/>
      <c r="G20" s="95">
        <v>7.49</v>
      </c>
      <c r="H20" s="98" t="s">
        <v>188</v>
      </c>
      <c r="I20" s="99">
        <v>4.2200000000000001E-2</v>
      </c>
      <c r="J20" s="99">
        <v>4.2200000000000001E-2</v>
      </c>
      <c r="K20" s="95">
        <v>1384766.8698618298</v>
      </c>
      <c r="L20" s="97">
        <v>101.01</v>
      </c>
      <c r="M20" s="95">
        <v>1398.7530152382799</v>
      </c>
      <c r="N20" s="96">
        <v>1.149488123709397E-2</v>
      </c>
      <c r="O20" s="96">
        <v>6.4588137286660321E-4</v>
      </c>
    </row>
    <row r="21" spans="2:15">
      <c r="B21" s="88" t="s">
        <v>2432</v>
      </c>
      <c r="C21" s="98" t="s">
        <v>2182</v>
      </c>
      <c r="D21" s="85">
        <v>5023</v>
      </c>
      <c r="E21" s="85" t="s">
        <v>710</v>
      </c>
      <c r="F21" s="85"/>
      <c r="G21" s="95">
        <v>10.09</v>
      </c>
      <c r="H21" s="98" t="s">
        <v>188</v>
      </c>
      <c r="I21" s="99">
        <v>3.1800000000000002E-2</v>
      </c>
      <c r="J21" s="99">
        <v>3.1800000000000002E-2</v>
      </c>
      <c r="K21" s="95">
        <v>1470659.5141501902</v>
      </c>
      <c r="L21" s="97">
        <v>96.78</v>
      </c>
      <c r="M21" s="95">
        <v>1423.3036414359099</v>
      </c>
      <c r="N21" s="96">
        <v>1.1696637036269117E-2</v>
      </c>
      <c r="O21" s="96">
        <v>6.5721775032603544E-4</v>
      </c>
    </row>
    <row r="22" spans="2:15">
      <c r="B22" s="88" t="s">
        <v>2432</v>
      </c>
      <c r="C22" s="98" t="s">
        <v>2182</v>
      </c>
      <c r="D22" s="85">
        <v>5210</v>
      </c>
      <c r="E22" s="85" t="s">
        <v>710</v>
      </c>
      <c r="F22" s="85"/>
      <c r="G22" s="95">
        <v>9.43</v>
      </c>
      <c r="H22" s="98" t="s">
        <v>188</v>
      </c>
      <c r="I22" s="99">
        <v>2.4E-2</v>
      </c>
      <c r="J22" s="99">
        <v>2.4E-2</v>
      </c>
      <c r="K22" s="95">
        <v>1257715.9500249499</v>
      </c>
      <c r="L22" s="97">
        <v>102.97</v>
      </c>
      <c r="M22" s="95">
        <v>1295.0695716324599</v>
      </c>
      <c r="N22" s="96">
        <v>1.0642815963584049E-2</v>
      </c>
      <c r="O22" s="96">
        <v>5.9800501144317061E-4</v>
      </c>
    </row>
    <row r="23" spans="2:15">
      <c r="B23" s="88" t="s">
        <v>2432</v>
      </c>
      <c r="C23" s="98" t="s">
        <v>2182</v>
      </c>
      <c r="D23" s="85">
        <v>5022</v>
      </c>
      <c r="E23" s="85" t="s">
        <v>710</v>
      </c>
      <c r="F23" s="85"/>
      <c r="G23" s="95">
        <v>8.66</v>
      </c>
      <c r="H23" s="98" t="s">
        <v>188</v>
      </c>
      <c r="I23" s="99">
        <v>3.0099999999999998E-2</v>
      </c>
      <c r="J23" s="99">
        <v>3.0099999999999998E-2</v>
      </c>
      <c r="K23" s="95">
        <v>1133664.33101311</v>
      </c>
      <c r="L23" s="97">
        <v>96.95</v>
      </c>
      <c r="M23" s="95">
        <v>1099.0872816592498</v>
      </c>
      <c r="N23" s="96">
        <v>9.0322434584502575E-3</v>
      </c>
      <c r="O23" s="96">
        <v>5.075091847129066E-4</v>
      </c>
    </row>
    <row r="24" spans="2:15">
      <c r="B24" s="88" t="s">
        <v>2432</v>
      </c>
      <c r="C24" s="98" t="s">
        <v>2182</v>
      </c>
      <c r="D24" s="85">
        <v>5209</v>
      </c>
      <c r="E24" s="85" t="s">
        <v>710</v>
      </c>
      <c r="F24" s="85"/>
      <c r="G24" s="95">
        <v>7.26</v>
      </c>
      <c r="H24" s="98" t="s">
        <v>188</v>
      </c>
      <c r="I24" s="99">
        <v>2.6800000000000001E-2</v>
      </c>
      <c r="J24" s="99">
        <v>2.6800000000000001E-2</v>
      </c>
      <c r="K24" s="95">
        <v>1050650.3658809601</v>
      </c>
      <c r="L24" s="97">
        <v>98.62</v>
      </c>
      <c r="M24" s="95">
        <v>1036.1516895651998</v>
      </c>
      <c r="N24" s="96">
        <v>8.5150419590961663E-3</v>
      </c>
      <c r="O24" s="96">
        <v>4.7844835254236582E-4</v>
      </c>
    </row>
    <row r="25" spans="2:15">
      <c r="B25" s="84"/>
      <c r="C25" s="85"/>
      <c r="D25" s="85"/>
      <c r="E25" s="85"/>
      <c r="F25" s="85"/>
      <c r="G25" s="85"/>
      <c r="H25" s="85"/>
      <c r="I25" s="85"/>
      <c r="J25" s="85"/>
      <c r="K25" s="95"/>
      <c r="L25" s="97"/>
      <c r="M25" s="85"/>
      <c r="N25" s="96"/>
      <c r="O25" s="85"/>
    </row>
    <row r="26" spans="2:15">
      <c r="B26" s="102" t="s">
        <v>49</v>
      </c>
      <c r="C26" s="83"/>
      <c r="D26" s="83"/>
      <c r="E26" s="83"/>
      <c r="F26" s="83"/>
      <c r="G26" s="92">
        <v>5.8662100708216167</v>
      </c>
      <c r="H26" s="83"/>
      <c r="I26" s="83"/>
      <c r="J26" s="104">
        <v>2.4277217083448415E-2</v>
      </c>
      <c r="K26" s="92"/>
      <c r="L26" s="94"/>
      <c r="M26" s="92">
        <v>89400.632807355214</v>
      </c>
      <c r="N26" s="93">
        <v>0.73468985978667101</v>
      </c>
      <c r="O26" s="93">
        <v>4.1281200343236575E-2</v>
      </c>
    </row>
    <row r="27" spans="2:15">
      <c r="B27" s="88" t="s">
        <v>2433</v>
      </c>
      <c r="C27" s="98" t="s">
        <v>2185</v>
      </c>
      <c r="D27" s="85" t="s">
        <v>2186</v>
      </c>
      <c r="E27" s="85" t="s">
        <v>388</v>
      </c>
      <c r="F27" s="85" t="s">
        <v>186</v>
      </c>
      <c r="G27" s="95">
        <v>10.7</v>
      </c>
      <c r="H27" s="98" t="s">
        <v>188</v>
      </c>
      <c r="I27" s="99">
        <v>3.1699999999999999E-2</v>
      </c>
      <c r="J27" s="99">
        <v>2.6099999999999998E-2</v>
      </c>
      <c r="K27" s="95">
        <v>175500.90545416001</v>
      </c>
      <c r="L27" s="97">
        <v>106.44</v>
      </c>
      <c r="M27" s="95">
        <v>186.80316104463</v>
      </c>
      <c r="N27" s="96">
        <v>1.5351388898031922E-3</v>
      </c>
      <c r="O27" s="96">
        <v>8.6257316907927036E-5</v>
      </c>
    </row>
    <row r="28" spans="2:15">
      <c r="B28" s="88" t="s">
        <v>2433</v>
      </c>
      <c r="C28" s="98" t="s">
        <v>2185</v>
      </c>
      <c r="D28" s="85" t="s">
        <v>2187</v>
      </c>
      <c r="E28" s="85" t="s">
        <v>388</v>
      </c>
      <c r="F28" s="85" t="s">
        <v>186</v>
      </c>
      <c r="G28" s="95">
        <v>10.69</v>
      </c>
      <c r="H28" s="98" t="s">
        <v>188</v>
      </c>
      <c r="I28" s="99">
        <v>3.1899999999999998E-2</v>
      </c>
      <c r="J28" s="99">
        <v>2.6100000000000002E-2</v>
      </c>
      <c r="K28" s="95">
        <v>245701.26768265001</v>
      </c>
      <c r="L28" s="97">
        <v>106.63</v>
      </c>
      <c r="M28" s="95">
        <v>261.99126396560001</v>
      </c>
      <c r="N28" s="96">
        <v>2.1530309008325429E-3</v>
      </c>
      <c r="O28" s="96">
        <v>1.209758087422834E-4</v>
      </c>
    </row>
    <row r="29" spans="2:15">
      <c r="B29" s="88" t="s">
        <v>2433</v>
      </c>
      <c r="C29" s="98" t="s">
        <v>2185</v>
      </c>
      <c r="D29" s="85" t="s">
        <v>2188</v>
      </c>
      <c r="E29" s="85" t="s">
        <v>388</v>
      </c>
      <c r="F29" s="85" t="s">
        <v>186</v>
      </c>
      <c r="G29" s="95">
        <v>10.809999999999999</v>
      </c>
      <c r="H29" s="98" t="s">
        <v>188</v>
      </c>
      <c r="I29" s="99">
        <v>2.7400000000000001E-2</v>
      </c>
      <c r="J29" s="99">
        <v>2.7900000000000001E-2</v>
      </c>
      <c r="K29" s="95">
        <v>245701.26768265001</v>
      </c>
      <c r="L29" s="97">
        <v>100.23</v>
      </c>
      <c r="M29" s="95">
        <v>246.26639920427999</v>
      </c>
      <c r="N29" s="96">
        <v>2.0238047608839215E-3</v>
      </c>
      <c r="O29" s="96">
        <v>1.1371477185475764E-4</v>
      </c>
    </row>
    <row r="30" spans="2:15">
      <c r="B30" s="88" t="s">
        <v>2433</v>
      </c>
      <c r="C30" s="98" t="s">
        <v>2185</v>
      </c>
      <c r="D30" s="85" t="s">
        <v>2189</v>
      </c>
      <c r="E30" s="85" t="s">
        <v>388</v>
      </c>
      <c r="F30" s="85" t="s">
        <v>186</v>
      </c>
      <c r="G30" s="95">
        <v>10.52</v>
      </c>
      <c r="H30" s="98" t="s">
        <v>188</v>
      </c>
      <c r="I30" s="99">
        <v>3.15E-2</v>
      </c>
      <c r="J30" s="99">
        <v>3.1899999999999998E-2</v>
      </c>
      <c r="K30" s="95">
        <v>35100.180997180003</v>
      </c>
      <c r="L30" s="97">
        <v>100.12</v>
      </c>
      <c r="M30" s="95">
        <v>35.142299579400003</v>
      </c>
      <c r="N30" s="96">
        <v>2.8879763307946524E-4</v>
      </c>
      <c r="O30" s="96">
        <v>1.6227136921785815E-5</v>
      </c>
    </row>
    <row r="31" spans="2:15">
      <c r="B31" s="88" t="s">
        <v>2434</v>
      </c>
      <c r="C31" s="98" t="s">
        <v>2185</v>
      </c>
      <c r="D31" s="85" t="s">
        <v>2190</v>
      </c>
      <c r="E31" s="85" t="s">
        <v>388</v>
      </c>
      <c r="F31" s="85" t="s">
        <v>184</v>
      </c>
      <c r="G31" s="95">
        <v>5.2499999999999991</v>
      </c>
      <c r="H31" s="98" t="s">
        <v>187</v>
      </c>
      <c r="I31" s="99">
        <v>9.8519999999999996E-2</v>
      </c>
      <c r="J31" s="99">
        <v>2.76E-2</v>
      </c>
      <c r="K31" s="95">
        <v>389525.96029997</v>
      </c>
      <c r="L31" s="97">
        <v>131.41</v>
      </c>
      <c r="M31" s="95">
        <v>1968.1634674820302</v>
      </c>
      <c r="N31" s="96">
        <v>1.617426741349258E-2</v>
      </c>
      <c r="O31" s="96">
        <v>9.0880956720342573E-4</v>
      </c>
    </row>
    <row r="32" spans="2:15">
      <c r="B32" s="88" t="s">
        <v>2434</v>
      </c>
      <c r="C32" s="98" t="s">
        <v>2185</v>
      </c>
      <c r="D32" s="85" t="s">
        <v>2191</v>
      </c>
      <c r="E32" s="85" t="s">
        <v>388</v>
      </c>
      <c r="F32" s="85" t="s">
        <v>184</v>
      </c>
      <c r="G32" s="95">
        <v>5.41</v>
      </c>
      <c r="H32" s="98" t="s">
        <v>188</v>
      </c>
      <c r="I32" s="99">
        <v>3.8241999999999998E-2</v>
      </c>
      <c r="J32" s="99">
        <v>9.4000000000000004E-3</v>
      </c>
      <c r="K32" s="95">
        <v>6218039.9122734098</v>
      </c>
      <c r="L32" s="97">
        <v>142.72</v>
      </c>
      <c r="M32" s="95">
        <v>8874.3901506819002</v>
      </c>
      <c r="N32" s="96">
        <v>7.2929287531399767E-2</v>
      </c>
      <c r="O32" s="96">
        <v>4.0977951299714377E-3</v>
      </c>
    </row>
    <row r="33" spans="2:15">
      <c r="B33" s="88" t="s">
        <v>2435</v>
      </c>
      <c r="C33" s="98" t="s">
        <v>2185</v>
      </c>
      <c r="D33" s="85" t="s">
        <v>2192</v>
      </c>
      <c r="E33" s="85" t="s">
        <v>388</v>
      </c>
      <c r="F33" s="85" t="s">
        <v>186</v>
      </c>
      <c r="G33" s="95">
        <v>3.34</v>
      </c>
      <c r="H33" s="98" t="s">
        <v>188</v>
      </c>
      <c r="I33" s="99">
        <v>0.06</v>
      </c>
      <c r="J33" s="99">
        <v>1.4300000000000002E-2</v>
      </c>
      <c r="K33" s="95">
        <v>3067660.0132980095</v>
      </c>
      <c r="L33" s="97">
        <v>118.05</v>
      </c>
      <c r="M33" s="95">
        <v>3621.3726252356896</v>
      </c>
      <c r="N33" s="96">
        <v>2.9760256306047134E-2</v>
      </c>
      <c r="O33" s="96">
        <v>1.6721873678680248E-3</v>
      </c>
    </row>
    <row r="34" spans="2:15">
      <c r="B34" s="88" t="s">
        <v>2435</v>
      </c>
      <c r="C34" s="98" t="s">
        <v>2185</v>
      </c>
      <c r="D34" s="85" t="s">
        <v>2193</v>
      </c>
      <c r="E34" s="85" t="s">
        <v>388</v>
      </c>
      <c r="F34" s="85" t="s">
        <v>186</v>
      </c>
      <c r="G34" s="95">
        <v>1.56</v>
      </c>
      <c r="H34" s="98" t="s">
        <v>187</v>
      </c>
      <c r="I34" s="99">
        <v>4.0955999999999999E-2</v>
      </c>
      <c r="J34" s="99">
        <v>2.7099999999999999E-2</v>
      </c>
      <c r="K34" s="95">
        <v>206885.07155290002</v>
      </c>
      <c r="L34" s="97">
        <v>103.57</v>
      </c>
      <c r="M34" s="95">
        <v>823.87150867956996</v>
      </c>
      <c r="N34" s="96">
        <v>6.7705342142077947E-3</v>
      </c>
      <c r="O34" s="96">
        <v>3.8042689116276344E-4</v>
      </c>
    </row>
    <row r="35" spans="2:15">
      <c r="B35" s="88" t="s">
        <v>2436</v>
      </c>
      <c r="C35" s="98" t="s">
        <v>2182</v>
      </c>
      <c r="D35" s="85" t="s">
        <v>2194</v>
      </c>
      <c r="E35" s="85" t="s">
        <v>388</v>
      </c>
      <c r="F35" s="85" t="s">
        <v>184</v>
      </c>
      <c r="G35" s="95">
        <v>1.9799999999999995</v>
      </c>
      <c r="H35" s="98" t="s">
        <v>188</v>
      </c>
      <c r="I35" s="99">
        <v>2.0119999999999999E-2</v>
      </c>
      <c r="J35" s="99">
        <v>2.0199999999999996E-2</v>
      </c>
      <c r="K35" s="95">
        <v>3284683.0901507996</v>
      </c>
      <c r="L35" s="97">
        <v>100.08</v>
      </c>
      <c r="M35" s="95">
        <v>3287.3108456303707</v>
      </c>
      <c r="N35" s="96">
        <v>2.7014953568121489E-2</v>
      </c>
      <c r="O35" s="96">
        <v>1.5179326291949588E-3</v>
      </c>
    </row>
    <row r="36" spans="2:15">
      <c r="B36" s="88" t="s">
        <v>2437</v>
      </c>
      <c r="C36" s="98" t="s">
        <v>2182</v>
      </c>
      <c r="D36" s="85" t="s">
        <v>2195</v>
      </c>
      <c r="E36" s="85" t="s">
        <v>388</v>
      </c>
      <c r="F36" s="85" t="s">
        <v>185</v>
      </c>
      <c r="G36" s="95">
        <v>8.1100000000000012</v>
      </c>
      <c r="H36" s="98" t="s">
        <v>188</v>
      </c>
      <c r="I36" s="99">
        <v>4.2030000000000005E-2</v>
      </c>
      <c r="J36" s="99">
        <v>2.7600000000000003E-2</v>
      </c>
      <c r="K36" s="95">
        <v>161262.60370661999</v>
      </c>
      <c r="L36" s="97">
        <v>113.25</v>
      </c>
      <c r="M36" s="95">
        <v>182.62989049031998</v>
      </c>
      <c r="N36" s="96">
        <v>1.5008431643466983E-3</v>
      </c>
      <c r="O36" s="96">
        <v>8.4330287843040731E-5</v>
      </c>
    </row>
    <row r="37" spans="2:15">
      <c r="B37" s="88" t="s">
        <v>2437</v>
      </c>
      <c r="C37" s="98" t="s">
        <v>2182</v>
      </c>
      <c r="D37" s="85" t="s">
        <v>2196</v>
      </c>
      <c r="E37" s="85" t="s">
        <v>388</v>
      </c>
      <c r="F37" s="85" t="s">
        <v>185</v>
      </c>
      <c r="G37" s="95">
        <v>6.21</v>
      </c>
      <c r="H37" s="98" t="s">
        <v>188</v>
      </c>
      <c r="I37" s="99">
        <v>4.4999999999999998E-2</v>
      </c>
      <c r="J37" s="99">
        <v>1.5000000000000003E-2</v>
      </c>
      <c r="K37" s="95">
        <v>2162260.5932673202</v>
      </c>
      <c r="L37" s="97">
        <v>123.13</v>
      </c>
      <c r="M37" s="95">
        <v>2662.3915451364396</v>
      </c>
      <c r="N37" s="96">
        <v>2.1879398496076209E-2</v>
      </c>
      <c r="O37" s="96">
        <v>1.2293729397167561E-3</v>
      </c>
    </row>
    <row r="38" spans="2:15">
      <c r="B38" s="88" t="s">
        <v>2438</v>
      </c>
      <c r="C38" s="98" t="s">
        <v>2182</v>
      </c>
      <c r="D38" s="85" t="s">
        <v>2197</v>
      </c>
      <c r="E38" s="85" t="s">
        <v>443</v>
      </c>
      <c r="F38" s="85" t="s">
        <v>185</v>
      </c>
      <c r="G38" s="95">
        <v>4.8499999999999996</v>
      </c>
      <c r="H38" s="98" t="s">
        <v>188</v>
      </c>
      <c r="I38" s="99">
        <v>4.1500000000000002E-2</v>
      </c>
      <c r="J38" s="99">
        <v>3.1300000000000001E-2</v>
      </c>
      <c r="K38" s="95">
        <v>4823831.6644699993</v>
      </c>
      <c r="L38" s="97">
        <v>105.3</v>
      </c>
      <c r="M38" s="95">
        <v>5079.4949571499901</v>
      </c>
      <c r="N38" s="96">
        <v>4.1743031572239603E-2</v>
      </c>
      <c r="O38" s="96">
        <v>2.3454828269550807E-3</v>
      </c>
    </row>
    <row r="39" spans="2:15">
      <c r="B39" s="88" t="s">
        <v>2439</v>
      </c>
      <c r="C39" s="98" t="s">
        <v>2182</v>
      </c>
      <c r="D39" s="85">
        <v>2963</v>
      </c>
      <c r="E39" s="85" t="s">
        <v>443</v>
      </c>
      <c r="F39" s="85" t="s">
        <v>185</v>
      </c>
      <c r="G39" s="95">
        <v>5.7799999999999994</v>
      </c>
      <c r="H39" s="98" t="s">
        <v>188</v>
      </c>
      <c r="I39" s="99">
        <v>0.05</v>
      </c>
      <c r="J39" s="99">
        <v>1.8799999999999997E-2</v>
      </c>
      <c r="K39" s="95">
        <v>681793.17862096999</v>
      </c>
      <c r="L39" s="97">
        <v>116.87</v>
      </c>
      <c r="M39" s="95">
        <v>796.81169605348998</v>
      </c>
      <c r="N39" s="96">
        <v>6.548158048404272E-3</v>
      </c>
      <c r="O39" s="96">
        <v>3.6793188401136275E-4</v>
      </c>
    </row>
    <row r="40" spans="2:15">
      <c r="B40" s="88" t="s">
        <v>2439</v>
      </c>
      <c r="C40" s="98" t="s">
        <v>2182</v>
      </c>
      <c r="D40" s="85">
        <v>2968</v>
      </c>
      <c r="E40" s="85" t="s">
        <v>443</v>
      </c>
      <c r="F40" s="85" t="s">
        <v>185</v>
      </c>
      <c r="G40" s="95">
        <v>5.7799999999999994</v>
      </c>
      <c r="H40" s="98" t="s">
        <v>188</v>
      </c>
      <c r="I40" s="99">
        <v>0.05</v>
      </c>
      <c r="J40" s="99">
        <v>1.8799999999999997E-2</v>
      </c>
      <c r="K40" s="95">
        <v>219278.24346948002</v>
      </c>
      <c r="L40" s="97">
        <v>116.87</v>
      </c>
      <c r="M40" s="95">
        <v>256.27048565612</v>
      </c>
      <c r="N40" s="96">
        <v>2.1060178352413929E-3</v>
      </c>
      <c r="O40" s="96">
        <v>1.1833421004105524E-4</v>
      </c>
    </row>
    <row r="41" spans="2:15">
      <c r="B41" s="88" t="s">
        <v>2439</v>
      </c>
      <c r="C41" s="98" t="s">
        <v>2182</v>
      </c>
      <c r="D41" s="85">
        <v>4605</v>
      </c>
      <c r="E41" s="85" t="s">
        <v>443</v>
      </c>
      <c r="F41" s="85" t="s">
        <v>185</v>
      </c>
      <c r="G41" s="95">
        <v>7.589999999999999</v>
      </c>
      <c r="H41" s="98" t="s">
        <v>188</v>
      </c>
      <c r="I41" s="99">
        <v>0.05</v>
      </c>
      <c r="J41" s="99">
        <v>2.92E-2</v>
      </c>
      <c r="K41" s="95">
        <v>629591.2754404</v>
      </c>
      <c r="L41" s="97">
        <v>114.18</v>
      </c>
      <c r="M41" s="95">
        <v>718.86732580312002</v>
      </c>
      <c r="N41" s="96">
        <v>5.9076151724516829E-3</v>
      </c>
      <c r="O41" s="96">
        <v>3.3194067161282804E-4</v>
      </c>
    </row>
    <row r="42" spans="2:15">
      <c r="B42" s="88" t="s">
        <v>2439</v>
      </c>
      <c r="C42" s="98" t="s">
        <v>2182</v>
      </c>
      <c r="D42" s="85">
        <v>4606</v>
      </c>
      <c r="E42" s="85" t="s">
        <v>443</v>
      </c>
      <c r="F42" s="85" t="s">
        <v>185</v>
      </c>
      <c r="G42" s="95">
        <v>8.7700000000000014</v>
      </c>
      <c r="H42" s="98" t="s">
        <v>188</v>
      </c>
      <c r="I42" s="99">
        <v>4.0999999999999995E-2</v>
      </c>
      <c r="J42" s="99">
        <v>2.7000000000000003E-2</v>
      </c>
      <c r="K42" s="95">
        <v>1585902.28270149</v>
      </c>
      <c r="L42" s="97">
        <v>110.84</v>
      </c>
      <c r="M42" s="95">
        <v>1757.8141248647198</v>
      </c>
      <c r="N42" s="96">
        <v>1.4445627199426714E-2</v>
      </c>
      <c r="O42" s="96">
        <v>8.1167968028903587E-4</v>
      </c>
    </row>
    <row r="43" spans="2:15">
      <c r="B43" s="88" t="s">
        <v>2439</v>
      </c>
      <c r="C43" s="98" t="s">
        <v>2182</v>
      </c>
      <c r="D43" s="85">
        <v>5150</v>
      </c>
      <c r="E43" s="85" t="s">
        <v>443</v>
      </c>
      <c r="F43" s="85" t="s">
        <v>185</v>
      </c>
      <c r="G43" s="95">
        <v>9.3600000000000012</v>
      </c>
      <c r="H43" s="98" t="s">
        <v>188</v>
      </c>
      <c r="I43" s="99">
        <v>4.0999999999999995E-2</v>
      </c>
      <c r="J43" s="99">
        <v>3.9100000000000003E-2</v>
      </c>
      <c r="K43" s="95">
        <v>470617.68371501</v>
      </c>
      <c r="L43" s="97">
        <v>99.76</v>
      </c>
      <c r="M43" s="95">
        <v>469.48821882092</v>
      </c>
      <c r="N43" s="96">
        <v>3.8582303371420597E-3</v>
      </c>
      <c r="O43" s="96">
        <v>2.167885909901654E-4</v>
      </c>
    </row>
    <row r="44" spans="2:15">
      <c r="B44" s="88" t="s">
        <v>2440</v>
      </c>
      <c r="C44" s="98" t="s">
        <v>2185</v>
      </c>
      <c r="D44" s="85" t="s">
        <v>2198</v>
      </c>
      <c r="E44" s="85" t="s">
        <v>443</v>
      </c>
      <c r="F44" s="85" t="s">
        <v>185</v>
      </c>
      <c r="G44" s="95">
        <v>6.7900000000000009</v>
      </c>
      <c r="H44" s="98" t="s">
        <v>188</v>
      </c>
      <c r="I44" s="99">
        <v>2.4799999999999999E-2</v>
      </c>
      <c r="J44" s="99">
        <v>2.4E-2</v>
      </c>
      <c r="K44" s="95">
        <v>5548508.8524721693</v>
      </c>
      <c r="L44" s="97">
        <v>100.85</v>
      </c>
      <c r="M44" s="95">
        <v>5595.6711432246293</v>
      </c>
      <c r="N44" s="96">
        <v>4.5984941253008609E-2</v>
      </c>
      <c r="O44" s="96">
        <v>2.5838298260828299E-3</v>
      </c>
    </row>
    <row r="45" spans="2:15">
      <c r="B45" s="88" t="s">
        <v>2441</v>
      </c>
      <c r="C45" s="98" t="s">
        <v>2185</v>
      </c>
      <c r="D45" s="85" t="s">
        <v>2199</v>
      </c>
      <c r="E45" s="85" t="s">
        <v>443</v>
      </c>
      <c r="F45" s="85" t="s">
        <v>185</v>
      </c>
      <c r="G45" s="95">
        <v>4.8099999999999987</v>
      </c>
      <c r="H45" s="98" t="s">
        <v>188</v>
      </c>
      <c r="I45" s="99">
        <v>2.1613000000000004E-2</v>
      </c>
      <c r="J45" s="99">
        <v>2.1700000000000001E-2</v>
      </c>
      <c r="K45" s="95">
        <v>1127507.18542397</v>
      </c>
      <c r="L45" s="97">
        <v>100.06</v>
      </c>
      <c r="M45" s="95">
        <v>1128.1836984398501</v>
      </c>
      <c r="N45" s="96">
        <v>9.2713563337572767E-3</v>
      </c>
      <c r="O45" s="96">
        <v>5.2094460426948337E-4</v>
      </c>
    </row>
    <row r="46" spans="2:15">
      <c r="B46" s="88" t="s">
        <v>2434</v>
      </c>
      <c r="C46" s="98" t="s">
        <v>2185</v>
      </c>
      <c r="D46" s="85" t="s">
        <v>2200</v>
      </c>
      <c r="E46" s="85" t="s">
        <v>443</v>
      </c>
      <c r="F46" s="85" t="s">
        <v>184</v>
      </c>
      <c r="G46" s="95">
        <v>5.59</v>
      </c>
      <c r="H46" s="98" t="s">
        <v>188</v>
      </c>
      <c r="I46" s="99">
        <v>4.7039999999999998E-2</v>
      </c>
      <c r="J46" s="99">
        <v>8.0000000000000002E-3</v>
      </c>
      <c r="K46" s="95">
        <v>1440518.8763989401</v>
      </c>
      <c r="L46" s="97">
        <v>141.52000000000001</v>
      </c>
      <c r="M46" s="95">
        <v>2038.6223560565199</v>
      </c>
      <c r="N46" s="96">
        <v>1.6753294981217554E-2</v>
      </c>
      <c r="O46" s="96">
        <v>9.413443200778595E-4</v>
      </c>
    </row>
    <row r="47" spans="2:15">
      <c r="B47" s="88" t="s">
        <v>2442</v>
      </c>
      <c r="C47" s="98" t="s">
        <v>2185</v>
      </c>
      <c r="D47" s="85" t="s">
        <v>2202</v>
      </c>
      <c r="E47" s="85" t="s">
        <v>443</v>
      </c>
      <c r="F47" s="85" t="s">
        <v>186</v>
      </c>
      <c r="G47" s="95">
        <v>6.25</v>
      </c>
      <c r="H47" s="98" t="s">
        <v>188</v>
      </c>
      <c r="I47" s="99">
        <v>2.3599999999999999E-2</v>
      </c>
      <c r="J47" s="99">
        <v>1.9000000000000003E-2</v>
      </c>
      <c r="K47" s="95">
        <v>1936821.6138251498</v>
      </c>
      <c r="L47" s="97">
        <v>102.98</v>
      </c>
      <c r="M47" s="95">
        <v>1994.5389064116098</v>
      </c>
      <c r="N47" s="96">
        <v>1.639101943101734E-2</v>
      </c>
      <c r="O47" s="96">
        <v>9.2098856129331096E-4</v>
      </c>
    </row>
    <row r="48" spans="2:15">
      <c r="B48" s="88" t="s">
        <v>2443</v>
      </c>
      <c r="C48" s="98" t="s">
        <v>2182</v>
      </c>
      <c r="D48" s="85">
        <v>4176</v>
      </c>
      <c r="E48" s="85" t="s">
        <v>443</v>
      </c>
      <c r="F48" s="85" t="s">
        <v>185</v>
      </c>
      <c r="G48" s="95">
        <v>1.3800000000000001</v>
      </c>
      <c r="H48" s="98" t="s">
        <v>188</v>
      </c>
      <c r="I48" s="99">
        <v>1E-3</v>
      </c>
      <c r="J48" s="99">
        <v>2.0300000000000002E-2</v>
      </c>
      <c r="K48" s="95">
        <v>88105.621147310012</v>
      </c>
      <c r="L48" s="97">
        <v>102.08</v>
      </c>
      <c r="M48" s="95">
        <v>89.938214721549983</v>
      </c>
      <c r="N48" s="96">
        <v>7.3910768065394241E-4</v>
      </c>
      <c r="O48" s="96">
        <v>4.1529431547020058E-5</v>
      </c>
    </row>
    <row r="49" spans="2:15">
      <c r="B49" s="88" t="s">
        <v>2443</v>
      </c>
      <c r="C49" s="98" t="s">
        <v>2182</v>
      </c>
      <c r="D49" s="85" t="s">
        <v>2203</v>
      </c>
      <c r="E49" s="85" t="s">
        <v>443</v>
      </c>
      <c r="F49" s="85" t="s">
        <v>185</v>
      </c>
      <c r="G49" s="95">
        <v>1.3900000000000001</v>
      </c>
      <c r="H49" s="98" t="s">
        <v>188</v>
      </c>
      <c r="I49" s="99">
        <v>1E-3</v>
      </c>
      <c r="J49" s="99">
        <v>3.5900000000000008E-2</v>
      </c>
      <c r="K49" s="95">
        <v>123822.06953116</v>
      </c>
      <c r="L49" s="97">
        <v>99.96</v>
      </c>
      <c r="M49" s="95">
        <v>123.77253605183998</v>
      </c>
      <c r="N49" s="96">
        <v>1.01715641491394E-3</v>
      </c>
      <c r="O49" s="96">
        <v>5.7152602809385353E-5</v>
      </c>
    </row>
    <row r="50" spans="2:15">
      <c r="B50" s="88" t="s">
        <v>2443</v>
      </c>
      <c r="C50" s="98" t="s">
        <v>2182</v>
      </c>
      <c r="D50" s="85" t="s">
        <v>2204</v>
      </c>
      <c r="E50" s="85" t="s">
        <v>443</v>
      </c>
      <c r="F50" s="85" t="s">
        <v>185</v>
      </c>
      <c r="G50" s="95">
        <v>1.3900000000000001</v>
      </c>
      <c r="H50" s="98" t="s">
        <v>188</v>
      </c>
      <c r="I50" s="99">
        <v>1E-3</v>
      </c>
      <c r="J50" s="99">
        <v>3.5099999999999999E-2</v>
      </c>
      <c r="K50" s="95">
        <v>74455.100657600007</v>
      </c>
      <c r="L50" s="97">
        <v>100.06</v>
      </c>
      <c r="M50" s="95">
        <v>74.499770788559999</v>
      </c>
      <c r="N50" s="96">
        <v>6.122353325253325E-4</v>
      </c>
      <c r="O50" s="96">
        <v>3.4400650944774133E-5</v>
      </c>
    </row>
    <row r="51" spans="2:15">
      <c r="B51" s="88" t="s">
        <v>2443</v>
      </c>
      <c r="C51" s="98" t="s">
        <v>2182</v>
      </c>
      <c r="D51" s="85">
        <v>4260</v>
      </c>
      <c r="E51" s="85" t="s">
        <v>443</v>
      </c>
      <c r="F51" s="85" t="s">
        <v>185</v>
      </c>
      <c r="G51" s="95">
        <v>1.38</v>
      </c>
      <c r="H51" s="98" t="s">
        <v>188</v>
      </c>
      <c r="I51" s="99">
        <v>1E-3</v>
      </c>
      <c r="J51" s="99">
        <v>2.0299999999999999E-2</v>
      </c>
      <c r="K51" s="95">
        <v>165457.45847149999</v>
      </c>
      <c r="L51" s="97">
        <v>102.08</v>
      </c>
      <c r="M51" s="95">
        <v>168.89896718318002</v>
      </c>
      <c r="N51" s="96">
        <v>1.3880031339970002E-3</v>
      </c>
      <c r="O51" s="96">
        <v>7.7989963640178627E-5</v>
      </c>
    </row>
    <row r="52" spans="2:15">
      <c r="B52" s="88" t="s">
        <v>2443</v>
      </c>
      <c r="C52" s="98" t="s">
        <v>2182</v>
      </c>
      <c r="D52" s="85">
        <v>4280</v>
      </c>
      <c r="E52" s="85" t="s">
        <v>443</v>
      </c>
      <c r="F52" s="85" t="s">
        <v>185</v>
      </c>
      <c r="G52" s="95">
        <v>1.38</v>
      </c>
      <c r="H52" s="98" t="s">
        <v>188</v>
      </c>
      <c r="I52" s="99">
        <v>1E-3</v>
      </c>
      <c r="J52" s="99">
        <v>2.0299999999999999E-2</v>
      </c>
      <c r="K52" s="95">
        <v>172065.46234838999</v>
      </c>
      <c r="L52" s="97">
        <v>102.08</v>
      </c>
      <c r="M52" s="95">
        <v>175.64441731069999</v>
      </c>
      <c r="N52" s="96">
        <v>1.4434369005461101E-3</v>
      </c>
      <c r="O52" s="96">
        <v>8.1104709804442397E-5</v>
      </c>
    </row>
    <row r="53" spans="2:15">
      <c r="B53" s="88" t="s">
        <v>2443</v>
      </c>
      <c r="C53" s="98" t="s">
        <v>2182</v>
      </c>
      <c r="D53" s="85">
        <v>4344</v>
      </c>
      <c r="E53" s="85" t="s">
        <v>443</v>
      </c>
      <c r="F53" s="85" t="s">
        <v>185</v>
      </c>
      <c r="G53" s="95">
        <v>1.38</v>
      </c>
      <c r="H53" s="98" t="s">
        <v>188</v>
      </c>
      <c r="I53" s="99">
        <v>1E-3</v>
      </c>
      <c r="J53" s="99">
        <v>2.0300000000000002E-2</v>
      </c>
      <c r="K53" s="95">
        <v>135212.19387650001</v>
      </c>
      <c r="L53" s="97">
        <v>102.08</v>
      </c>
      <c r="M53" s="95">
        <v>138.02460230207998</v>
      </c>
      <c r="N53" s="96">
        <v>1.1342791715013823E-3</v>
      </c>
      <c r="O53" s="96">
        <v>6.3733567436884435E-5</v>
      </c>
    </row>
    <row r="54" spans="2:15">
      <c r="B54" s="88" t="s">
        <v>2443</v>
      </c>
      <c r="C54" s="98" t="s">
        <v>2182</v>
      </c>
      <c r="D54" s="85">
        <v>4452</v>
      </c>
      <c r="E54" s="85" t="s">
        <v>443</v>
      </c>
      <c r="F54" s="85" t="s">
        <v>185</v>
      </c>
      <c r="G54" s="95">
        <v>1.3799999999999997</v>
      </c>
      <c r="H54" s="98" t="s">
        <v>188</v>
      </c>
      <c r="I54" s="99">
        <v>1E-3</v>
      </c>
      <c r="J54" s="99">
        <v>2.0499999999999997E-2</v>
      </c>
      <c r="K54" s="95">
        <v>53506.358475569999</v>
      </c>
      <c r="L54" s="97">
        <v>102.05</v>
      </c>
      <c r="M54" s="95">
        <v>54.603236688000003</v>
      </c>
      <c r="N54" s="96">
        <v>4.4872662582433814E-4</v>
      </c>
      <c r="O54" s="96">
        <v>2.5213324361626267E-5</v>
      </c>
    </row>
    <row r="55" spans="2:15">
      <c r="B55" s="88" t="s">
        <v>2443</v>
      </c>
      <c r="C55" s="98" t="s">
        <v>2182</v>
      </c>
      <c r="D55" s="85">
        <v>4464</v>
      </c>
      <c r="E55" s="85" t="s">
        <v>443</v>
      </c>
      <c r="F55" s="85" t="s">
        <v>185</v>
      </c>
      <c r="G55" s="95">
        <v>1.38</v>
      </c>
      <c r="H55" s="98" t="s">
        <v>188</v>
      </c>
      <c r="I55" s="99">
        <v>1E-3</v>
      </c>
      <c r="J55" s="99">
        <v>2.0300000000000002E-2</v>
      </c>
      <c r="K55" s="95">
        <v>83703.613543419997</v>
      </c>
      <c r="L55" s="97">
        <v>102.08</v>
      </c>
      <c r="M55" s="95">
        <v>85.444645430299985</v>
      </c>
      <c r="N55" s="96">
        <v>7.0217975644512696E-4</v>
      </c>
      <c r="O55" s="96">
        <v>3.9454502898941795E-5</v>
      </c>
    </row>
    <row r="56" spans="2:15">
      <c r="B56" s="88" t="s">
        <v>2443</v>
      </c>
      <c r="C56" s="98" t="s">
        <v>2182</v>
      </c>
      <c r="D56" s="85">
        <v>4495</v>
      </c>
      <c r="E56" s="85" t="s">
        <v>443</v>
      </c>
      <c r="F56" s="85" t="s">
        <v>185</v>
      </c>
      <c r="G56" s="95">
        <v>1.3800000000000001</v>
      </c>
      <c r="H56" s="98" t="s">
        <v>188</v>
      </c>
      <c r="I56" s="99">
        <v>1E-3</v>
      </c>
      <c r="J56" s="99">
        <v>2.0300000000000002E-2</v>
      </c>
      <c r="K56" s="95">
        <v>37860.256919289997</v>
      </c>
      <c r="L56" s="97">
        <v>102.08</v>
      </c>
      <c r="M56" s="95">
        <v>38.647748725820001</v>
      </c>
      <c r="N56" s="96">
        <v>3.1760523612431448E-4</v>
      </c>
      <c r="O56" s="96">
        <v>1.7845796029246696E-5</v>
      </c>
    </row>
    <row r="57" spans="2:15">
      <c r="B57" s="88" t="s">
        <v>2443</v>
      </c>
      <c r="C57" s="98" t="s">
        <v>2182</v>
      </c>
      <c r="D57" s="85">
        <v>4680</v>
      </c>
      <c r="E57" s="85" t="s">
        <v>443</v>
      </c>
      <c r="F57" s="85" t="s">
        <v>185</v>
      </c>
      <c r="G57" s="95">
        <v>1.38</v>
      </c>
      <c r="H57" s="98" t="s">
        <v>188</v>
      </c>
      <c r="I57" s="99">
        <v>1E-3</v>
      </c>
      <c r="J57" s="99">
        <v>2.3400000000000004E-2</v>
      </c>
      <c r="K57" s="95">
        <v>16149.993566849998</v>
      </c>
      <c r="L57" s="97">
        <v>101.64</v>
      </c>
      <c r="M57" s="95">
        <v>16.414852895220001</v>
      </c>
      <c r="N57" s="96">
        <v>1.3489642738877594E-4</v>
      </c>
      <c r="O57" s="96">
        <v>7.5796424442823843E-6</v>
      </c>
    </row>
    <row r="58" spans="2:15">
      <c r="B58" s="88" t="s">
        <v>2443</v>
      </c>
      <c r="C58" s="98" t="s">
        <v>2182</v>
      </c>
      <c r="D58" s="85">
        <v>4859</v>
      </c>
      <c r="E58" s="85" t="s">
        <v>443</v>
      </c>
      <c r="F58" s="85" t="s">
        <v>185</v>
      </c>
      <c r="G58" s="95">
        <v>1.38</v>
      </c>
      <c r="H58" s="98" t="s">
        <v>188</v>
      </c>
      <c r="I58" s="99">
        <v>1E-3</v>
      </c>
      <c r="J58" s="99">
        <v>2.4700000000000003E-2</v>
      </c>
      <c r="K58" s="95">
        <v>169593.34033785001</v>
      </c>
      <c r="L58" s="97">
        <v>101.47</v>
      </c>
      <c r="M58" s="95">
        <v>172.08635587545999</v>
      </c>
      <c r="N58" s="96">
        <v>1.4141969323838962E-3</v>
      </c>
      <c r="O58" s="96">
        <v>7.9461756703000787E-5</v>
      </c>
    </row>
    <row r="59" spans="2:15">
      <c r="B59" s="88" t="s">
        <v>2444</v>
      </c>
      <c r="C59" s="98" t="s">
        <v>2185</v>
      </c>
      <c r="D59" s="85" t="s">
        <v>2205</v>
      </c>
      <c r="E59" s="85" t="s">
        <v>443</v>
      </c>
      <c r="F59" s="85" t="s">
        <v>186</v>
      </c>
      <c r="G59" s="95">
        <v>6.3099999999999987</v>
      </c>
      <c r="H59" s="98" t="s">
        <v>188</v>
      </c>
      <c r="I59" s="99">
        <v>2.3269999999999999E-2</v>
      </c>
      <c r="J59" s="99">
        <v>2.3700000000000002E-2</v>
      </c>
      <c r="K59" s="95">
        <v>1774078.5590683999</v>
      </c>
      <c r="L59" s="97">
        <v>100.33</v>
      </c>
      <c r="M59" s="95">
        <v>1779.9329242295901</v>
      </c>
      <c r="N59" s="96">
        <v>1.4627398369201803E-2</v>
      </c>
      <c r="O59" s="96">
        <v>8.2189314924624825E-4</v>
      </c>
    </row>
    <row r="60" spans="2:15">
      <c r="B60" s="88" t="s">
        <v>2445</v>
      </c>
      <c r="C60" s="98" t="s">
        <v>2185</v>
      </c>
      <c r="D60" s="85" t="s">
        <v>2206</v>
      </c>
      <c r="E60" s="85" t="s">
        <v>443</v>
      </c>
      <c r="F60" s="85" t="s">
        <v>185</v>
      </c>
      <c r="G60" s="95">
        <v>7.19</v>
      </c>
      <c r="H60" s="98" t="s">
        <v>188</v>
      </c>
      <c r="I60" s="99">
        <v>5.3499999999999999E-2</v>
      </c>
      <c r="J60" s="99">
        <v>2.8400000000000002E-2</v>
      </c>
      <c r="K60" s="95">
        <v>35659.924485119998</v>
      </c>
      <c r="L60" s="97">
        <v>120.51</v>
      </c>
      <c r="M60" s="95">
        <v>42.973773652550001</v>
      </c>
      <c r="N60" s="96">
        <v>3.5315628925501917E-4</v>
      </c>
      <c r="O60" s="96">
        <v>1.9843360208406332E-5</v>
      </c>
    </row>
    <row r="61" spans="2:15">
      <c r="B61" s="88" t="s">
        <v>2445</v>
      </c>
      <c r="C61" s="98" t="s">
        <v>2185</v>
      </c>
      <c r="D61" s="85" t="s">
        <v>2207</v>
      </c>
      <c r="E61" s="85" t="s">
        <v>443</v>
      </c>
      <c r="F61" s="85" t="s">
        <v>184</v>
      </c>
      <c r="G61" s="95">
        <v>7.38</v>
      </c>
      <c r="H61" s="98" t="s">
        <v>188</v>
      </c>
      <c r="I61" s="99">
        <v>5.3499999999999999E-2</v>
      </c>
      <c r="J61" s="99">
        <v>1.9299999999999998E-2</v>
      </c>
      <c r="K61" s="95">
        <v>177107.09812795999</v>
      </c>
      <c r="L61" s="97">
        <v>129.34</v>
      </c>
      <c r="M61" s="95">
        <v>229.07030975374002</v>
      </c>
      <c r="N61" s="96">
        <v>1.882488171162234E-3</v>
      </c>
      <c r="O61" s="96">
        <v>1.057743894275143E-4</v>
      </c>
    </row>
    <row r="62" spans="2:15">
      <c r="B62" s="88" t="s">
        <v>2445</v>
      </c>
      <c r="C62" s="98" t="s">
        <v>2185</v>
      </c>
      <c r="D62" s="85" t="s">
        <v>2208</v>
      </c>
      <c r="E62" s="85" t="s">
        <v>443</v>
      </c>
      <c r="F62" s="85" t="s">
        <v>185</v>
      </c>
      <c r="G62" s="95">
        <v>7.19</v>
      </c>
      <c r="H62" s="98" t="s">
        <v>188</v>
      </c>
      <c r="I62" s="99">
        <v>5.3499999999999999E-2</v>
      </c>
      <c r="J62" s="99">
        <v>2.8399999999999998E-2</v>
      </c>
      <c r="K62" s="95">
        <v>27907.769441629996</v>
      </c>
      <c r="L62" s="97">
        <v>120.51</v>
      </c>
      <c r="M62" s="95">
        <v>33.631651846650001</v>
      </c>
      <c r="N62" s="96">
        <v>2.7638320673695015E-4</v>
      </c>
      <c r="O62" s="96">
        <v>1.5529587589690056E-5</v>
      </c>
    </row>
    <row r="63" spans="2:15">
      <c r="B63" s="88" t="s">
        <v>2445</v>
      </c>
      <c r="C63" s="98" t="s">
        <v>2185</v>
      </c>
      <c r="D63" s="85" t="s">
        <v>2209</v>
      </c>
      <c r="E63" s="85" t="s">
        <v>443</v>
      </c>
      <c r="F63" s="85" t="s">
        <v>185</v>
      </c>
      <c r="G63" s="95">
        <v>7.1899999999999995</v>
      </c>
      <c r="H63" s="98" t="s">
        <v>188</v>
      </c>
      <c r="I63" s="99">
        <v>5.3499999999999999E-2</v>
      </c>
      <c r="J63" s="99">
        <v>2.8399999999999998E-2</v>
      </c>
      <c r="K63" s="95">
        <v>35659.9282312</v>
      </c>
      <c r="L63" s="97">
        <v>120.51</v>
      </c>
      <c r="M63" s="95">
        <v>42.973778101019995</v>
      </c>
      <c r="N63" s="96">
        <v>3.5315632581231965E-4</v>
      </c>
      <c r="O63" s="96">
        <v>1.9843362262510147E-5</v>
      </c>
    </row>
    <row r="64" spans="2:15">
      <c r="B64" s="88" t="s">
        <v>2445</v>
      </c>
      <c r="C64" s="98" t="s">
        <v>2185</v>
      </c>
      <c r="D64" s="85" t="s">
        <v>2210</v>
      </c>
      <c r="E64" s="85" t="s">
        <v>443</v>
      </c>
      <c r="F64" s="85" t="s">
        <v>184</v>
      </c>
      <c r="G64" s="95">
        <v>7.38</v>
      </c>
      <c r="H64" s="98" t="s">
        <v>188</v>
      </c>
      <c r="I64" s="99">
        <v>5.3499999999999999E-2</v>
      </c>
      <c r="J64" s="99">
        <v>1.9299999999999998E-2</v>
      </c>
      <c r="K64" s="95">
        <v>188176.31827617998</v>
      </c>
      <c r="L64" s="97">
        <v>129.34</v>
      </c>
      <c r="M64" s="95">
        <v>243.38723844266002</v>
      </c>
      <c r="N64" s="96">
        <v>2.0001439639764098E-3</v>
      </c>
      <c r="O64" s="96">
        <v>1.1238530461846934E-4</v>
      </c>
    </row>
    <row r="65" spans="2:15">
      <c r="B65" s="88" t="s">
        <v>2445</v>
      </c>
      <c r="C65" s="98" t="s">
        <v>2185</v>
      </c>
      <c r="D65" s="85" t="s">
        <v>2211</v>
      </c>
      <c r="E65" s="85" t="s">
        <v>443</v>
      </c>
      <c r="F65" s="85" t="s">
        <v>184</v>
      </c>
      <c r="G65" s="95">
        <v>7.3699999999999992</v>
      </c>
      <c r="H65" s="98" t="s">
        <v>188</v>
      </c>
      <c r="I65" s="99">
        <v>5.3499999999999999E-2</v>
      </c>
      <c r="J65" s="99">
        <v>1.9500000000000003E-2</v>
      </c>
      <c r="K65" s="95">
        <v>237074.98711351</v>
      </c>
      <c r="L65" s="97">
        <v>129.06</v>
      </c>
      <c r="M65" s="95">
        <v>305.96896411340998</v>
      </c>
      <c r="N65" s="96">
        <v>2.5144374070365633E-3</v>
      </c>
      <c r="O65" s="96">
        <v>1.4128273715461971E-4</v>
      </c>
    </row>
    <row r="66" spans="2:15">
      <c r="B66" s="88" t="s">
        <v>2445</v>
      </c>
      <c r="C66" s="98" t="s">
        <v>2185</v>
      </c>
      <c r="D66" s="85" t="s">
        <v>2212</v>
      </c>
      <c r="E66" s="85" t="s">
        <v>443</v>
      </c>
      <c r="F66" s="85" t="s">
        <v>185</v>
      </c>
      <c r="G66" s="95">
        <v>7.1900000000000013</v>
      </c>
      <c r="H66" s="98" t="s">
        <v>188</v>
      </c>
      <c r="I66" s="99">
        <v>5.3499999999999999E-2</v>
      </c>
      <c r="J66" s="99">
        <v>2.8399999999999998E-2</v>
      </c>
      <c r="K66" s="95">
        <v>41861.650065169997</v>
      </c>
      <c r="L66" s="97">
        <v>120.51</v>
      </c>
      <c r="M66" s="95">
        <v>50.447472736179996</v>
      </c>
      <c r="N66" s="96">
        <v>4.1457476873795352E-4</v>
      </c>
      <c r="O66" s="96">
        <v>2.3294379060154441E-5</v>
      </c>
    </row>
    <row r="67" spans="2:15">
      <c r="B67" s="88" t="s">
        <v>2445</v>
      </c>
      <c r="C67" s="98" t="s">
        <v>2185</v>
      </c>
      <c r="D67" s="85" t="s">
        <v>2213</v>
      </c>
      <c r="E67" s="85" t="s">
        <v>443</v>
      </c>
      <c r="F67" s="85" t="s">
        <v>184</v>
      </c>
      <c r="G67" s="95">
        <v>7.3699999999999983</v>
      </c>
      <c r="H67" s="98" t="s">
        <v>188</v>
      </c>
      <c r="I67" s="99">
        <v>5.3499999999999999E-2</v>
      </c>
      <c r="J67" s="99">
        <v>1.95E-2</v>
      </c>
      <c r="K67" s="95">
        <v>170774.35480469</v>
      </c>
      <c r="L67" s="97">
        <v>129.06</v>
      </c>
      <c r="M67" s="95">
        <v>220.40137210338</v>
      </c>
      <c r="N67" s="96">
        <v>1.811247281843625E-3</v>
      </c>
      <c r="O67" s="96">
        <v>1.0177146304243287E-4</v>
      </c>
    </row>
    <row r="68" spans="2:15">
      <c r="B68" s="88" t="s">
        <v>2445</v>
      </c>
      <c r="C68" s="98" t="s">
        <v>2185</v>
      </c>
      <c r="D68" s="85" t="s">
        <v>2214</v>
      </c>
      <c r="E68" s="85" t="s">
        <v>443</v>
      </c>
      <c r="F68" s="85" t="s">
        <v>185</v>
      </c>
      <c r="G68" s="95">
        <v>7.1899999999999995</v>
      </c>
      <c r="H68" s="98" t="s">
        <v>188</v>
      </c>
      <c r="I68" s="99">
        <v>5.3499999999999999E-2</v>
      </c>
      <c r="J68" s="99">
        <v>2.8399999999999998E-2</v>
      </c>
      <c r="K68" s="95">
        <v>34109.49478755</v>
      </c>
      <c r="L68" s="97">
        <v>120.51</v>
      </c>
      <c r="M68" s="95">
        <v>41.105350930280004</v>
      </c>
      <c r="N68" s="96">
        <v>3.3780168621988456E-4</v>
      </c>
      <c r="O68" s="96">
        <v>1.8980606441438168E-5</v>
      </c>
    </row>
    <row r="69" spans="2:15">
      <c r="B69" s="88" t="s">
        <v>2445</v>
      </c>
      <c r="C69" s="98" t="s">
        <v>2185</v>
      </c>
      <c r="D69" s="85" t="s">
        <v>2215</v>
      </c>
      <c r="E69" s="85" t="s">
        <v>443</v>
      </c>
      <c r="F69" s="85" t="s">
        <v>184</v>
      </c>
      <c r="G69" s="95">
        <v>7.370000000000001</v>
      </c>
      <c r="H69" s="98" t="s">
        <v>188</v>
      </c>
      <c r="I69" s="99">
        <v>5.3499999999999999E-2</v>
      </c>
      <c r="J69" s="99">
        <v>1.95E-2</v>
      </c>
      <c r="K69" s="95">
        <v>205096.65877792001</v>
      </c>
      <c r="L69" s="97">
        <v>129.06</v>
      </c>
      <c r="M69" s="95">
        <v>264.69773582420999</v>
      </c>
      <c r="N69" s="96">
        <v>2.175272549105922E-3</v>
      </c>
      <c r="O69" s="96">
        <v>1.222255359926415E-4</v>
      </c>
    </row>
    <row r="70" spans="2:15">
      <c r="B70" s="88" t="s">
        <v>2439</v>
      </c>
      <c r="C70" s="98" t="s">
        <v>2182</v>
      </c>
      <c r="D70" s="85">
        <v>9922</v>
      </c>
      <c r="E70" s="85" t="s">
        <v>443</v>
      </c>
      <c r="F70" s="85" t="s">
        <v>185</v>
      </c>
      <c r="G70" s="95">
        <v>4.97</v>
      </c>
      <c r="H70" s="98" t="s">
        <v>188</v>
      </c>
      <c r="I70" s="99">
        <v>5.7000000000000002E-2</v>
      </c>
      <c r="J70" s="99">
        <v>1.8499999999999999E-2</v>
      </c>
      <c r="K70" s="95">
        <v>665894.48755309999</v>
      </c>
      <c r="L70" s="97">
        <v>125.2</v>
      </c>
      <c r="M70" s="95">
        <v>833.69989906267995</v>
      </c>
      <c r="N70" s="96">
        <v>6.8513034271959795E-3</v>
      </c>
      <c r="O70" s="96">
        <v>3.8496520078894902E-4</v>
      </c>
    </row>
    <row r="71" spans="2:15">
      <c r="B71" s="88" t="s">
        <v>2446</v>
      </c>
      <c r="C71" s="98" t="s">
        <v>2182</v>
      </c>
      <c r="D71" s="85">
        <v>4069</v>
      </c>
      <c r="E71" s="85" t="s">
        <v>540</v>
      </c>
      <c r="F71" s="85" t="s">
        <v>184</v>
      </c>
      <c r="G71" s="95">
        <v>6.57</v>
      </c>
      <c r="H71" s="98" t="s">
        <v>188</v>
      </c>
      <c r="I71" s="99">
        <v>2.9779E-2</v>
      </c>
      <c r="J71" s="99">
        <v>2.1499999999999998E-2</v>
      </c>
      <c r="K71" s="95">
        <v>910180.19542229001</v>
      </c>
      <c r="L71" s="97">
        <v>106.35</v>
      </c>
      <c r="M71" s="95">
        <v>967.97664291327999</v>
      </c>
      <c r="N71" s="96">
        <v>7.9547828882954065E-3</v>
      </c>
      <c r="O71" s="96">
        <v>4.4696817537950509E-4</v>
      </c>
    </row>
    <row r="72" spans="2:15">
      <c r="B72" s="88" t="s">
        <v>2447</v>
      </c>
      <c r="C72" s="98" t="s">
        <v>2185</v>
      </c>
      <c r="D72" s="85" t="s">
        <v>2216</v>
      </c>
      <c r="E72" s="85" t="s">
        <v>540</v>
      </c>
      <c r="F72" s="85" t="s">
        <v>185</v>
      </c>
      <c r="G72" s="95">
        <v>0.48</v>
      </c>
      <c r="H72" s="98" t="s">
        <v>188</v>
      </c>
      <c r="I72" s="99">
        <v>3.4000000000000002E-2</v>
      </c>
      <c r="J72" s="99">
        <v>2.6200000000000001E-2</v>
      </c>
      <c r="K72" s="95">
        <v>36398.641861789998</v>
      </c>
      <c r="L72" s="97">
        <v>101.28</v>
      </c>
      <c r="M72" s="95">
        <v>36.864545577470004</v>
      </c>
      <c r="N72" s="96">
        <v>3.0295096321938459E-4</v>
      </c>
      <c r="O72" s="96">
        <v>1.7022392837254189E-5</v>
      </c>
    </row>
    <row r="73" spans="2:15">
      <c r="B73" s="88" t="s">
        <v>2447</v>
      </c>
      <c r="C73" s="98" t="s">
        <v>2185</v>
      </c>
      <c r="D73" s="85">
        <v>4991</v>
      </c>
      <c r="E73" s="85" t="s">
        <v>540</v>
      </c>
      <c r="F73" s="85" t="s">
        <v>185</v>
      </c>
      <c r="G73" s="95">
        <v>0.47999999999999987</v>
      </c>
      <c r="H73" s="98" t="s">
        <v>188</v>
      </c>
      <c r="I73" s="99">
        <v>3.4000000000000002E-2</v>
      </c>
      <c r="J73" s="99">
        <v>2.6199999999999991E-2</v>
      </c>
      <c r="K73" s="95">
        <v>35705.647732819998</v>
      </c>
      <c r="L73" s="97">
        <v>101.28</v>
      </c>
      <c r="M73" s="95">
        <v>36.162680731060007</v>
      </c>
      <c r="N73" s="96">
        <v>2.9718307355903616E-4</v>
      </c>
      <c r="O73" s="96">
        <v>1.6698303147632412E-5</v>
      </c>
    </row>
    <row r="74" spans="2:15">
      <c r="B74" s="88" t="s">
        <v>2447</v>
      </c>
      <c r="C74" s="98" t="s">
        <v>2185</v>
      </c>
      <c r="D74" s="85" t="s">
        <v>2217</v>
      </c>
      <c r="E74" s="85" t="s">
        <v>540</v>
      </c>
      <c r="F74" s="85" t="s">
        <v>185</v>
      </c>
      <c r="G74" s="95">
        <v>2.56</v>
      </c>
      <c r="H74" s="98" t="s">
        <v>188</v>
      </c>
      <c r="I74" s="99">
        <v>4.4000000000000004E-2</v>
      </c>
      <c r="J74" s="99">
        <v>3.7900000000000003E-2</v>
      </c>
      <c r="K74" s="95">
        <v>113701.18334860999</v>
      </c>
      <c r="L74" s="97">
        <v>101.78</v>
      </c>
      <c r="M74" s="95">
        <v>115.72506768849</v>
      </c>
      <c r="N74" s="96">
        <v>9.5102272863179047E-4</v>
      </c>
      <c r="O74" s="96">
        <v>5.343664305237593E-5</v>
      </c>
    </row>
    <row r="75" spans="2:15">
      <c r="B75" s="88" t="s">
        <v>2447</v>
      </c>
      <c r="C75" s="98" t="s">
        <v>2185</v>
      </c>
      <c r="D75" s="85" t="s">
        <v>2218</v>
      </c>
      <c r="E75" s="85" t="s">
        <v>540</v>
      </c>
      <c r="F75" s="85" t="s">
        <v>185</v>
      </c>
      <c r="G75" s="95">
        <v>2.5399999999999996</v>
      </c>
      <c r="H75" s="98" t="s">
        <v>188</v>
      </c>
      <c r="I75" s="99">
        <v>4.4500000000000005E-2</v>
      </c>
      <c r="J75" s="99">
        <v>3.8199999999999991E-2</v>
      </c>
      <c r="K75" s="95">
        <v>66175.294091139993</v>
      </c>
      <c r="L75" s="97">
        <v>102.88</v>
      </c>
      <c r="M75" s="95">
        <v>68.081142728040007</v>
      </c>
      <c r="N75" s="96">
        <v>5.594873731236598E-4</v>
      </c>
      <c r="O75" s="96">
        <v>3.143681654478713E-5</v>
      </c>
    </row>
    <row r="76" spans="2:15">
      <c r="B76" s="88" t="s">
        <v>2447</v>
      </c>
      <c r="C76" s="98" t="s">
        <v>2185</v>
      </c>
      <c r="D76" s="85">
        <v>4985</v>
      </c>
      <c r="E76" s="85" t="s">
        <v>540</v>
      </c>
      <c r="F76" s="85" t="s">
        <v>185</v>
      </c>
      <c r="G76" s="95">
        <v>2.5399999999999996</v>
      </c>
      <c r="H76" s="98" t="s">
        <v>188</v>
      </c>
      <c r="I76" s="99">
        <v>4.4500000000000005E-2</v>
      </c>
      <c r="J76" s="99">
        <v>3.8199999999999991E-2</v>
      </c>
      <c r="K76" s="95">
        <v>75764.495393210003</v>
      </c>
      <c r="L76" s="97">
        <v>102.88</v>
      </c>
      <c r="M76" s="95">
        <v>77.946513008129998</v>
      </c>
      <c r="N76" s="96">
        <v>6.40560485027031E-4</v>
      </c>
      <c r="O76" s="96">
        <v>3.5992201827911219E-5</v>
      </c>
    </row>
    <row r="77" spans="2:15">
      <c r="B77" s="88" t="s">
        <v>2447</v>
      </c>
      <c r="C77" s="98" t="s">
        <v>2185</v>
      </c>
      <c r="D77" s="85" t="s">
        <v>2219</v>
      </c>
      <c r="E77" s="85" t="s">
        <v>540</v>
      </c>
      <c r="F77" s="85" t="s">
        <v>185</v>
      </c>
      <c r="G77" s="95">
        <v>0.47999999999999993</v>
      </c>
      <c r="H77" s="98" t="s">
        <v>188</v>
      </c>
      <c r="I77" s="99">
        <v>3.4500000000000003E-2</v>
      </c>
      <c r="J77" s="99">
        <v>3.4799999999999998E-2</v>
      </c>
      <c r="K77" s="95">
        <v>63167.306340709998</v>
      </c>
      <c r="L77" s="97">
        <v>100.92</v>
      </c>
      <c r="M77" s="95">
        <v>63.748446032830003</v>
      </c>
      <c r="N77" s="96">
        <v>5.2388149173844295E-4</v>
      </c>
      <c r="O77" s="96">
        <v>2.9436171642341562E-5</v>
      </c>
    </row>
    <row r="78" spans="2:15">
      <c r="B78" s="88" t="s">
        <v>2447</v>
      </c>
      <c r="C78" s="98" t="s">
        <v>2185</v>
      </c>
      <c r="D78" s="85">
        <v>4984</v>
      </c>
      <c r="E78" s="85" t="s">
        <v>540</v>
      </c>
      <c r="F78" s="85" t="s">
        <v>185</v>
      </c>
      <c r="G78" s="95">
        <v>0.48000000000000004</v>
      </c>
      <c r="H78" s="98" t="s">
        <v>188</v>
      </c>
      <c r="I78" s="99">
        <v>3.4500000000000003E-2</v>
      </c>
      <c r="J78" s="99">
        <v>3.4799999999999998E-2</v>
      </c>
      <c r="K78" s="95">
        <v>61989.137255760004</v>
      </c>
      <c r="L78" s="97">
        <v>100.92</v>
      </c>
      <c r="M78" s="95">
        <v>62.559437431269991</v>
      </c>
      <c r="N78" s="96">
        <v>5.1411027944011799E-4</v>
      </c>
      <c r="O78" s="96">
        <v>2.8887140827351713E-5</v>
      </c>
    </row>
    <row r="79" spans="2:15">
      <c r="B79" s="88" t="s">
        <v>2447</v>
      </c>
      <c r="C79" s="98" t="s">
        <v>2185</v>
      </c>
      <c r="D79" s="85">
        <v>4987</v>
      </c>
      <c r="E79" s="85" t="s">
        <v>540</v>
      </c>
      <c r="F79" s="85" t="s">
        <v>185</v>
      </c>
      <c r="G79" s="95">
        <v>3.2399999999999993</v>
      </c>
      <c r="H79" s="98" t="s">
        <v>188</v>
      </c>
      <c r="I79" s="99">
        <v>3.4000000000000002E-2</v>
      </c>
      <c r="J79" s="99">
        <v>2.8399999999999998E-2</v>
      </c>
      <c r="K79" s="95">
        <v>264059.45249125001</v>
      </c>
      <c r="L79" s="97">
        <v>103.2</v>
      </c>
      <c r="M79" s="95">
        <v>272.50935473684001</v>
      </c>
      <c r="N79" s="96">
        <v>2.2394680365807589E-3</v>
      </c>
      <c r="O79" s="96">
        <v>1.2583259105714174E-4</v>
      </c>
    </row>
    <row r="80" spans="2:15">
      <c r="B80" s="88" t="s">
        <v>2447</v>
      </c>
      <c r="C80" s="98" t="s">
        <v>2185</v>
      </c>
      <c r="D80" s="85" t="s">
        <v>2220</v>
      </c>
      <c r="E80" s="85" t="s">
        <v>540</v>
      </c>
      <c r="F80" s="85" t="s">
        <v>185</v>
      </c>
      <c r="G80" s="95">
        <v>3.2399999999999998</v>
      </c>
      <c r="H80" s="98" t="s">
        <v>188</v>
      </c>
      <c r="I80" s="99">
        <v>3.4000000000000002E-2</v>
      </c>
      <c r="J80" s="99">
        <v>2.8399999999999995E-2</v>
      </c>
      <c r="K80" s="95">
        <v>240100.62147616997</v>
      </c>
      <c r="L80" s="97">
        <v>103.2</v>
      </c>
      <c r="M80" s="95">
        <v>247.7838411555</v>
      </c>
      <c r="N80" s="96">
        <v>2.0362750217687475E-3</v>
      </c>
      <c r="O80" s="96">
        <v>1.1441545845204973E-4</v>
      </c>
    </row>
    <row r="81" spans="2:15">
      <c r="B81" s="88" t="s">
        <v>2447</v>
      </c>
      <c r="C81" s="98" t="s">
        <v>2185</v>
      </c>
      <c r="D81" s="85" t="s">
        <v>2221</v>
      </c>
      <c r="E81" s="85" t="s">
        <v>540</v>
      </c>
      <c r="F81" s="85" t="s">
        <v>185</v>
      </c>
      <c r="G81" s="95">
        <v>0.48000000000000004</v>
      </c>
      <c r="H81" s="98" t="s">
        <v>188</v>
      </c>
      <c r="I81" s="99">
        <v>3.3500000000000002E-2</v>
      </c>
      <c r="J81" s="99">
        <v>2.9900000000000003E-2</v>
      </c>
      <c r="K81" s="95">
        <v>48069.52553793</v>
      </c>
      <c r="L81" s="97">
        <v>100.6</v>
      </c>
      <c r="M81" s="95">
        <v>48.35794045147</v>
      </c>
      <c r="N81" s="96">
        <v>3.9740309854875764E-4</v>
      </c>
      <c r="O81" s="96">
        <v>2.2329526819626703E-5</v>
      </c>
    </row>
    <row r="82" spans="2:15">
      <c r="B82" s="88" t="s">
        <v>2447</v>
      </c>
      <c r="C82" s="98" t="s">
        <v>2185</v>
      </c>
      <c r="D82" s="85" t="s">
        <v>2222</v>
      </c>
      <c r="E82" s="85" t="s">
        <v>540</v>
      </c>
      <c r="F82" s="85" t="s">
        <v>185</v>
      </c>
      <c r="G82" s="95">
        <v>2.5600000000000005</v>
      </c>
      <c r="H82" s="98" t="s">
        <v>188</v>
      </c>
      <c r="I82" s="99">
        <v>4.4000000000000004E-2</v>
      </c>
      <c r="J82" s="99">
        <v>3.7900000000000003E-2</v>
      </c>
      <c r="K82" s="95">
        <v>50533.858745759993</v>
      </c>
      <c r="L82" s="97">
        <v>101.78</v>
      </c>
      <c r="M82" s="95">
        <v>51.433363026889992</v>
      </c>
      <c r="N82" s="96">
        <v>4.2267676507401497E-4</v>
      </c>
      <c r="O82" s="96">
        <v>2.3749618954204753E-5</v>
      </c>
    </row>
    <row r="83" spans="2:15">
      <c r="B83" s="88" t="s">
        <v>2447</v>
      </c>
      <c r="C83" s="98" t="s">
        <v>2185</v>
      </c>
      <c r="D83" s="85">
        <v>4983</v>
      </c>
      <c r="E83" s="85" t="s">
        <v>540</v>
      </c>
      <c r="F83" s="85" t="s">
        <v>185</v>
      </c>
      <c r="G83" s="95">
        <v>2.5600000000000005</v>
      </c>
      <c r="H83" s="98" t="s">
        <v>188</v>
      </c>
      <c r="I83" s="99">
        <v>4.4000000000000004E-2</v>
      </c>
      <c r="J83" s="99">
        <v>3.7900000000000003E-2</v>
      </c>
      <c r="K83" s="95">
        <v>60372.024290499998</v>
      </c>
      <c r="L83" s="97">
        <v>101.78</v>
      </c>
      <c r="M83" s="95">
        <v>61.446647978169992</v>
      </c>
      <c r="N83" s="96">
        <v>5.0496543223269572E-4</v>
      </c>
      <c r="O83" s="96">
        <v>2.8373304594757593E-5</v>
      </c>
    </row>
    <row r="84" spans="2:15">
      <c r="B84" s="88" t="s">
        <v>2447</v>
      </c>
      <c r="C84" s="98" t="s">
        <v>2185</v>
      </c>
      <c r="D84" s="85" t="s">
        <v>2223</v>
      </c>
      <c r="E84" s="85" t="s">
        <v>540</v>
      </c>
      <c r="F84" s="85" t="s">
        <v>185</v>
      </c>
      <c r="G84" s="95">
        <v>0.16</v>
      </c>
      <c r="H84" s="98" t="s">
        <v>188</v>
      </c>
      <c r="I84" s="99">
        <v>0.03</v>
      </c>
      <c r="J84" s="99">
        <v>3.4399999999999993E-2</v>
      </c>
      <c r="K84" s="95">
        <v>84223.101421549989</v>
      </c>
      <c r="L84" s="97">
        <v>103.31</v>
      </c>
      <c r="M84" s="95">
        <v>87.010888268070005</v>
      </c>
      <c r="N84" s="96">
        <v>7.1505106053704236E-4</v>
      </c>
      <c r="O84" s="96">
        <v>4.0177723555684441E-5</v>
      </c>
    </row>
    <row r="85" spans="2:15">
      <c r="B85" s="88" t="s">
        <v>2447</v>
      </c>
      <c r="C85" s="98" t="s">
        <v>2185</v>
      </c>
      <c r="D85" s="85" t="s">
        <v>2224</v>
      </c>
      <c r="E85" s="85" t="s">
        <v>540</v>
      </c>
      <c r="F85" s="85" t="s">
        <v>185</v>
      </c>
      <c r="G85" s="95">
        <v>3.6299999999999994</v>
      </c>
      <c r="H85" s="98" t="s">
        <v>188</v>
      </c>
      <c r="I85" s="99">
        <v>3.5000000000000003E-2</v>
      </c>
      <c r="J85" s="99">
        <v>2.86E-2</v>
      </c>
      <c r="K85" s="95">
        <v>84223.101421549989</v>
      </c>
      <c r="L85" s="97">
        <v>108.77</v>
      </c>
      <c r="M85" s="95">
        <v>91.609471185830003</v>
      </c>
      <c r="N85" s="96">
        <v>7.5284198139491474E-4</v>
      </c>
      <c r="O85" s="96">
        <v>4.2301142783958824E-5</v>
      </c>
    </row>
    <row r="86" spans="2:15">
      <c r="B86" s="88" t="s">
        <v>2447</v>
      </c>
      <c r="C86" s="98" t="s">
        <v>2185</v>
      </c>
      <c r="D86" s="85">
        <v>4988</v>
      </c>
      <c r="E86" s="85" t="s">
        <v>540</v>
      </c>
      <c r="F86" s="85" t="s">
        <v>185</v>
      </c>
      <c r="G86" s="95">
        <v>0.16</v>
      </c>
      <c r="H86" s="98" t="s">
        <v>188</v>
      </c>
      <c r="I86" s="99">
        <v>0.03</v>
      </c>
      <c r="J86" s="99">
        <v>3.4400000000000007E-2</v>
      </c>
      <c r="K86" s="95">
        <v>82652.176452040003</v>
      </c>
      <c r="L86" s="97">
        <v>103.31</v>
      </c>
      <c r="M86" s="95">
        <v>85.387965132729988</v>
      </c>
      <c r="N86" s="96">
        <v>7.017139606384675E-4</v>
      </c>
      <c r="O86" s="96">
        <v>3.9428330481073757E-5</v>
      </c>
    </row>
    <row r="87" spans="2:15">
      <c r="B87" s="88" t="s">
        <v>2447</v>
      </c>
      <c r="C87" s="98" t="s">
        <v>2185</v>
      </c>
      <c r="D87" s="85">
        <v>4989</v>
      </c>
      <c r="E87" s="85" t="s">
        <v>540</v>
      </c>
      <c r="F87" s="85" t="s">
        <v>185</v>
      </c>
      <c r="G87" s="95">
        <v>3.63</v>
      </c>
      <c r="H87" s="98" t="s">
        <v>188</v>
      </c>
      <c r="I87" s="99">
        <v>3.5000000000000003E-2</v>
      </c>
      <c r="J87" s="99">
        <v>2.86E-2</v>
      </c>
      <c r="K87" s="95">
        <v>82652.176452040003</v>
      </c>
      <c r="L87" s="97">
        <v>108.77</v>
      </c>
      <c r="M87" s="95">
        <v>89.900775695639993</v>
      </c>
      <c r="N87" s="96">
        <v>7.3880000864052803E-4</v>
      </c>
      <c r="O87" s="96">
        <v>4.1512143884945271E-5</v>
      </c>
    </row>
    <row r="88" spans="2:15">
      <c r="B88" s="88" t="s">
        <v>2447</v>
      </c>
      <c r="C88" s="98" t="s">
        <v>2185</v>
      </c>
      <c r="D88" s="85" t="s">
        <v>2225</v>
      </c>
      <c r="E88" s="85" t="s">
        <v>540</v>
      </c>
      <c r="F88" s="85" t="s">
        <v>185</v>
      </c>
      <c r="G88" s="95">
        <v>0.23</v>
      </c>
      <c r="H88" s="98" t="s">
        <v>188</v>
      </c>
      <c r="I88" s="99">
        <v>2.9500000000000002E-2</v>
      </c>
      <c r="J88" s="99">
        <v>2.2200000000000001E-2</v>
      </c>
      <c r="K88" s="95">
        <v>144863.73837845001</v>
      </c>
      <c r="L88" s="97">
        <v>100.22</v>
      </c>
      <c r="M88" s="95">
        <v>145.18243964639998</v>
      </c>
      <c r="N88" s="96">
        <v>1.1931019152531647E-3</v>
      </c>
      <c r="O88" s="96">
        <v>6.7038735511834168E-5</v>
      </c>
    </row>
    <row r="89" spans="2:15">
      <c r="B89" s="88" t="s">
        <v>2447</v>
      </c>
      <c r="C89" s="98" t="s">
        <v>2185</v>
      </c>
      <c r="D89" s="85">
        <v>4990</v>
      </c>
      <c r="E89" s="85" t="s">
        <v>540</v>
      </c>
      <c r="F89" s="85" t="s">
        <v>185</v>
      </c>
      <c r="G89" s="95">
        <v>0.23</v>
      </c>
      <c r="H89" s="98" t="s">
        <v>188</v>
      </c>
      <c r="I89" s="99">
        <v>2.9500000000000002E-2</v>
      </c>
      <c r="J89" s="99">
        <v>2.2199999999999998E-2</v>
      </c>
      <c r="K89" s="95">
        <v>142161.74331957</v>
      </c>
      <c r="L89" s="97">
        <v>100.22</v>
      </c>
      <c r="M89" s="95">
        <v>142.47450026095001</v>
      </c>
      <c r="N89" s="96">
        <v>1.1708482069187494E-3</v>
      </c>
      <c r="O89" s="96">
        <v>6.5788330623437171E-5</v>
      </c>
    </row>
    <row r="90" spans="2:15">
      <c r="B90" s="88" t="s">
        <v>2447</v>
      </c>
      <c r="C90" s="98" t="s">
        <v>2185</v>
      </c>
      <c r="D90" s="85">
        <v>4986</v>
      </c>
      <c r="E90" s="85" t="s">
        <v>540</v>
      </c>
      <c r="F90" s="85" t="s">
        <v>185</v>
      </c>
      <c r="G90" s="95">
        <v>2.5599999999999996</v>
      </c>
      <c r="H90" s="98" t="s">
        <v>188</v>
      </c>
      <c r="I90" s="99">
        <v>4.4000000000000004E-2</v>
      </c>
      <c r="J90" s="99">
        <v>3.7900000000000003E-2</v>
      </c>
      <c r="K90" s="95">
        <v>135837.05453656</v>
      </c>
      <c r="L90" s="97">
        <v>101.78</v>
      </c>
      <c r="M90" s="95">
        <v>138.25495812648001</v>
      </c>
      <c r="N90" s="96">
        <v>1.1361722239666169E-3</v>
      </c>
      <c r="O90" s="96">
        <v>6.3839935419287639E-5</v>
      </c>
    </row>
    <row r="91" spans="2:15">
      <c r="B91" s="88" t="s">
        <v>2448</v>
      </c>
      <c r="C91" s="98" t="s">
        <v>2182</v>
      </c>
      <c r="D91" s="85">
        <v>4099</v>
      </c>
      <c r="E91" s="85" t="s">
        <v>540</v>
      </c>
      <c r="F91" s="85" t="s">
        <v>184</v>
      </c>
      <c r="G91" s="95">
        <v>6.5599999999999987</v>
      </c>
      <c r="H91" s="98" t="s">
        <v>188</v>
      </c>
      <c r="I91" s="99">
        <v>2.9779E-2</v>
      </c>
      <c r="J91" s="99">
        <v>2.1499999999999995E-2</v>
      </c>
      <c r="K91" s="95">
        <v>666974.79357586999</v>
      </c>
      <c r="L91" s="97">
        <v>106.33</v>
      </c>
      <c r="M91" s="95">
        <v>709.19430174671004</v>
      </c>
      <c r="N91" s="96">
        <v>5.8281227520453225E-3</v>
      </c>
      <c r="O91" s="96">
        <v>3.2747410318418983E-4</v>
      </c>
    </row>
    <row r="92" spans="2:15">
      <c r="B92" s="88" t="s">
        <v>2448</v>
      </c>
      <c r="C92" s="98" t="s">
        <v>2182</v>
      </c>
      <c r="D92" s="85" t="s">
        <v>2226</v>
      </c>
      <c r="E92" s="85" t="s">
        <v>540</v>
      </c>
      <c r="F92" s="85" t="s">
        <v>184</v>
      </c>
      <c r="G92" s="95">
        <v>6.56</v>
      </c>
      <c r="H92" s="98" t="s">
        <v>188</v>
      </c>
      <c r="I92" s="99">
        <v>2.9779E-2</v>
      </c>
      <c r="J92" s="99">
        <v>2.1600000000000001E-2</v>
      </c>
      <c r="K92" s="95">
        <v>18862.409283770001</v>
      </c>
      <c r="L92" s="97">
        <v>106.25</v>
      </c>
      <c r="M92" s="95">
        <v>20.04130979084</v>
      </c>
      <c r="N92" s="96">
        <v>1.6469846597061316E-4</v>
      </c>
      <c r="O92" s="96">
        <v>9.2541775000553269E-6</v>
      </c>
    </row>
    <row r="93" spans="2:15">
      <c r="B93" s="88" t="s">
        <v>2437</v>
      </c>
      <c r="C93" s="98" t="s">
        <v>2182</v>
      </c>
      <c r="D93" s="85" t="s">
        <v>2227</v>
      </c>
      <c r="E93" s="85" t="s">
        <v>540</v>
      </c>
      <c r="F93" s="85" t="s">
        <v>185</v>
      </c>
      <c r="G93" s="95">
        <v>9.17</v>
      </c>
      <c r="H93" s="98" t="s">
        <v>188</v>
      </c>
      <c r="I93" s="99">
        <v>0.06</v>
      </c>
      <c r="J93" s="99">
        <v>1.95E-2</v>
      </c>
      <c r="K93" s="95">
        <v>1904983.4141676</v>
      </c>
      <c r="L93" s="97">
        <v>146.87</v>
      </c>
      <c r="M93" s="95">
        <v>2797.8491676584799</v>
      </c>
      <c r="N93" s="96">
        <v>2.2992582358121152E-2</v>
      </c>
      <c r="O93" s="96">
        <v>1.2919211910854065E-3</v>
      </c>
    </row>
    <row r="94" spans="2:15">
      <c r="B94" s="88" t="s">
        <v>2449</v>
      </c>
      <c r="C94" s="98" t="s">
        <v>2185</v>
      </c>
      <c r="D94" s="85" t="s">
        <v>2228</v>
      </c>
      <c r="E94" s="85" t="s">
        <v>540</v>
      </c>
      <c r="F94" s="85" t="s">
        <v>185</v>
      </c>
      <c r="G94" s="95">
        <v>4.63</v>
      </c>
      <c r="H94" s="98" t="s">
        <v>188</v>
      </c>
      <c r="I94" s="99">
        <v>2.3E-2</v>
      </c>
      <c r="J94" s="99">
        <v>2.5700000000000004E-2</v>
      </c>
      <c r="K94" s="95">
        <v>194016.75878974999</v>
      </c>
      <c r="L94" s="97">
        <v>99.39</v>
      </c>
      <c r="M94" s="95">
        <v>192.83326512033997</v>
      </c>
      <c r="N94" s="96">
        <v>1.5846939788306817E-3</v>
      </c>
      <c r="O94" s="96">
        <v>8.9041748366889485E-5</v>
      </c>
    </row>
    <row r="95" spans="2:15">
      <c r="B95" s="88" t="s">
        <v>2450</v>
      </c>
      <c r="C95" s="98" t="s">
        <v>2182</v>
      </c>
      <c r="D95" s="85">
        <v>4100</v>
      </c>
      <c r="E95" s="85" t="s">
        <v>540</v>
      </c>
      <c r="F95" s="85" t="s">
        <v>184</v>
      </c>
      <c r="G95" s="95">
        <v>6.5399999999999983</v>
      </c>
      <c r="H95" s="98" t="s">
        <v>188</v>
      </c>
      <c r="I95" s="99">
        <v>2.9779E-2</v>
      </c>
      <c r="J95" s="99">
        <v>2.1499999999999998E-2</v>
      </c>
      <c r="K95" s="95">
        <v>759757.59531607002</v>
      </c>
      <c r="L95" s="97">
        <v>106.33</v>
      </c>
      <c r="M95" s="95">
        <v>807.85025547343002</v>
      </c>
      <c r="N95" s="96">
        <v>6.6388723690730999E-3</v>
      </c>
      <c r="O95" s="96">
        <v>3.7302899539196332E-4</v>
      </c>
    </row>
    <row r="96" spans="2:15">
      <c r="B96" s="88" t="s">
        <v>2451</v>
      </c>
      <c r="C96" s="98" t="s">
        <v>2182</v>
      </c>
      <c r="D96" s="85" t="s">
        <v>2229</v>
      </c>
      <c r="E96" s="85" t="s">
        <v>540</v>
      </c>
      <c r="F96" s="85" t="s">
        <v>185</v>
      </c>
      <c r="G96" s="95">
        <v>1.97</v>
      </c>
      <c r="H96" s="98" t="s">
        <v>188</v>
      </c>
      <c r="I96" s="99">
        <v>2.75E-2</v>
      </c>
      <c r="J96" s="99">
        <v>2.0899999999999998E-2</v>
      </c>
      <c r="K96" s="95">
        <v>508359.95363036002</v>
      </c>
      <c r="L96" s="97">
        <v>101.93</v>
      </c>
      <c r="M96" s="95">
        <v>518.17129700816997</v>
      </c>
      <c r="N96" s="96">
        <v>4.2583054010898354E-3</v>
      </c>
      <c r="O96" s="96">
        <v>2.3926825182549646E-4</v>
      </c>
    </row>
    <row r="97" spans="2:15">
      <c r="B97" s="88" t="s">
        <v>2451</v>
      </c>
      <c r="C97" s="98" t="s">
        <v>2182</v>
      </c>
      <c r="D97" s="85" t="s">
        <v>2230</v>
      </c>
      <c r="E97" s="85" t="s">
        <v>540</v>
      </c>
      <c r="F97" s="85" t="s">
        <v>185</v>
      </c>
      <c r="G97" s="95">
        <v>2.5400000000000005</v>
      </c>
      <c r="H97" s="98" t="s">
        <v>188</v>
      </c>
      <c r="I97" s="99">
        <v>3.1699999999999999E-2</v>
      </c>
      <c r="J97" s="99">
        <v>2.2799999999999997E-2</v>
      </c>
      <c r="K97" s="95">
        <v>986816.38466696988</v>
      </c>
      <c r="L97" s="97">
        <v>103.03</v>
      </c>
      <c r="M97" s="95">
        <v>1016.71697009987</v>
      </c>
      <c r="N97" s="96">
        <v>8.3553284216121033E-3</v>
      </c>
      <c r="O97" s="96">
        <v>4.6947427123366091E-4</v>
      </c>
    </row>
    <row r="98" spans="2:15">
      <c r="B98" s="88" t="s">
        <v>2449</v>
      </c>
      <c r="C98" s="98" t="s">
        <v>2185</v>
      </c>
      <c r="D98" s="85" t="s">
        <v>2231</v>
      </c>
      <c r="E98" s="85" t="s">
        <v>540</v>
      </c>
      <c r="F98" s="85" t="s">
        <v>185</v>
      </c>
      <c r="G98" s="95">
        <v>3.5299999999999994</v>
      </c>
      <c r="H98" s="98" t="s">
        <v>188</v>
      </c>
      <c r="I98" s="99">
        <v>2.2000000000000002E-2</v>
      </c>
      <c r="J98" s="99">
        <v>2.1000000000000001E-2</v>
      </c>
      <c r="K98" s="95">
        <v>448078.12394215004</v>
      </c>
      <c r="L98" s="97">
        <v>100.53</v>
      </c>
      <c r="M98" s="95">
        <v>450.45291904821005</v>
      </c>
      <c r="N98" s="96">
        <v>3.7017992104055727E-3</v>
      </c>
      <c r="O98" s="96">
        <v>2.0799894377140259E-4</v>
      </c>
    </row>
    <row r="99" spans="2:15">
      <c r="B99" s="88" t="s">
        <v>2449</v>
      </c>
      <c r="C99" s="98" t="s">
        <v>2185</v>
      </c>
      <c r="D99" s="85" t="s">
        <v>2232</v>
      </c>
      <c r="E99" s="85" t="s">
        <v>540</v>
      </c>
      <c r="F99" s="85" t="s">
        <v>185</v>
      </c>
      <c r="G99" s="95">
        <v>4.57</v>
      </c>
      <c r="H99" s="98" t="s">
        <v>188</v>
      </c>
      <c r="I99" s="99">
        <v>3.3700000000000001E-2</v>
      </c>
      <c r="J99" s="99">
        <v>3.5300000000000005E-2</v>
      </c>
      <c r="K99" s="95">
        <v>97344.01868061001</v>
      </c>
      <c r="L99" s="97">
        <v>99.68</v>
      </c>
      <c r="M99" s="95">
        <v>97.032518080809993</v>
      </c>
      <c r="N99" s="96">
        <v>7.9740830534336885E-4</v>
      </c>
      <c r="O99" s="96">
        <v>4.480526247878069E-5</v>
      </c>
    </row>
    <row r="100" spans="2:15">
      <c r="B100" s="88" t="s">
        <v>2449</v>
      </c>
      <c r="C100" s="98" t="s">
        <v>2185</v>
      </c>
      <c r="D100" s="85" t="s">
        <v>2233</v>
      </c>
      <c r="E100" s="85" t="s">
        <v>540</v>
      </c>
      <c r="F100" s="85" t="s">
        <v>185</v>
      </c>
      <c r="G100" s="95">
        <v>4.42</v>
      </c>
      <c r="H100" s="98" t="s">
        <v>188</v>
      </c>
      <c r="I100" s="99">
        <v>3.85E-2</v>
      </c>
      <c r="J100" s="99">
        <v>3.8500000000000006E-2</v>
      </c>
      <c r="K100" s="95">
        <v>25647.260212469999</v>
      </c>
      <c r="L100" s="97">
        <v>100.47</v>
      </c>
      <c r="M100" s="95">
        <v>25.767802511229998</v>
      </c>
      <c r="N100" s="96">
        <v>2.1175849230038857E-4</v>
      </c>
      <c r="O100" s="96">
        <v>1.1898414859805385E-5</v>
      </c>
    </row>
    <row r="101" spans="2:15">
      <c r="B101" s="88" t="s">
        <v>2449</v>
      </c>
      <c r="C101" s="98" t="s">
        <v>2185</v>
      </c>
      <c r="D101" s="85" t="s">
        <v>2234</v>
      </c>
      <c r="E101" s="85" t="s">
        <v>540</v>
      </c>
      <c r="F101" s="85" t="s">
        <v>185</v>
      </c>
      <c r="G101" s="95">
        <v>4.4200000000000008</v>
      </c>
      <c r="H101" s="98" t="s">
        <v>188</v>
      </c>
      <c r="I101" s="99">
        <v>3.8399999999999997E-2</v>
      </c>
      <c r="J101" s="99">
        <v>3.8300000000000001E-2</v>
      </c>
      <c r="K101" s="95">
        <v>76678.219794019999</v>
      </c>
      <c r="L101" s="97">
        <v>100.6</v>
      </c>
      <c r="M101" s="95">
        <v>77.138292267919994</v>
      </c>
      <c r="N101" s="96">
        <v>6.3391856803320947E-4</v>
      </c>
      <c r="O101" s="96">
        <v>3.5619001759293549E-5</v>
      </c>
    </row>
    <row r="102" spans="2:15">
      <c r="B102" s="88" t="s">
        <v>2449</v>
      </c>
      <c r="C102" s="98" t="s">
        <v>2185</v>
      </c>
      <c r="D102" s="85" t="s">
        <v>2235</v>
      </c>
      <c r="E102" s="85" t="s">
        <v>540</v>
      </c>
      <c r="F102" s="85" t="s">
        <v>185</v>
      </c>
      <c r="G102" s="95">
        <v>5.45</v>
      </c>
      <c r="H102" s="98" t="s">
        <v>188</v>
      </c>
      <c r="I102" s="99">
        <v>3.6699999999999997E-2</v>
      </c>
      <c r="J102" s="99">
        <v>3.8300000000000008E-2</v>
      </c>
      <c r="K102" s="95">
        <v>305533.18239287997</v>
      </c>
      <c r="L102" s="97">
        <v>99.66</v>
      </c>
      <c r="M102" s="95">
        <v>304.49438317063999</v>
      </c>
      <c r="N102" s="96">
        <v>2.5023193757422852E-3</v>
      </c>
      <c r="O102" s="96">
        <v>1.4060184184762589E-4</v>
      </c>
    </row>
    <row r="103" spans="2:15">
      <c r="B103" s="88" t="s">
        <v>2449</v>
      </c>
      <c r="C103" s="98" t="s">
        <v>2185</v>
      </c>
      <c r="D103" s="85" t="s">
        <v>2236</v>
      </c>
      <c r="E103" s="85" t="s">
        <v>540</v>
      </c>
      <c r="F103" s="85" t="s">
        <v>185</v>
      </c>
      <c r="G103" s="95">
        <v>3.48</v>
      </c>
      <c r="H103" s="98" t="s">
        <v>188</v>
      </c>
      <c r="I103" s="99">
        <v>3.1800000000000002E-2</v>
      </c>
      <c r="J103" s="99">
        <v>3.2100000000000004E-2</v>
      </c>
      <c r="K103" s="95">
        <v>449652.04835108994</v>
      </c>
      <c r="L103" s="97">
        <v>100.21</v>
      </c>
      <c r="M103" s="95">
        <v>450.59633982817996</v>
      </c>
      <c r="N103" s="96">
        <v>3.7029778350910788E-3</v>
      </c>
      <c r="O103" s="96">
        <v>2.0806516905153097E-4</v>
      </c>
    </row>
    <row r="104" spans="2:15">
      <c r="B104" s="88" t="s">
        <v>2452</v>
      </c>
      <c r="C104" s="98" t="s">
        <v>2185</v>
      </c>
      <c r="D104" s="85">
        <v>22333</v>
      </c>
      <c r="E104" s="85" t="s">
        <v>540</v>
      </c>
      <c r="F104" s="85" t="s">
        <v>186</v>
      </c>
      <c r="G104" s="95">
        <v>3.2700000000000005</v>
      </c>
      <c r="H104" s="98" t="s">
        <v>188</v>
      </c>
      <c r="I104" s="99">
        <v>3.7000000000000005E-2</v>
      </c>
      <c r="J104" s="99">
        <v>1.7700000000000004E-2</v>
      </c>
      <c r="K104" s="95">
        <v>2268157.7887023897</v>
      </c>
      <c r="L104" s="97">
        <v>108.31</v>
      </c>
      <c r="M104" s="95">
        <v>2456.6417353022998</v>
      </c>
      <c r="N104" s="96">
        <v>2.0188557008813918E-2</v>
      </c>
      <c r="O104" s="96">
        <v>1.1343669106358618E-3</v>
      </c>
    </row>
    <row r="105" spans="2:15">
      <c r="B105" s="88" t="s">
        <v>2452</v>
      </c>
      <c r="C105" s="98" t="s">
        <v>2185</v>
      </c>
      <c r="D105" s="85">
        <v>22334</v>
      </c>
      <c r="E105" s="85" t="s">
        <v>540</v>
      </c>
      <c r="F105" s="85" t="s">
        <v>186</v>
      </c>
      <c r="G105" s="95">
        <v>3.98</v>
      </c>
      <c r="H105" s="98" t="s">
        <v>188</v>
      </c>
      <c r="I105" s="99">
        <v>3.7000000000000005E-2</v>
      </c>
      <c r="J105" s="99">
        <v>1.9299999999999998E-2</v>
      </c>
      <c r="K105" s="95">
        <v>788924.44823413005</v>
      </c>
      <c r="L105" s="97">
        <v>109.12</v>
      </c>
      <c r="M105" s="95">
        <v>860.87436983236</v>
      </c>
      <c r="N105" s="96">
        <v>7.074621847800164E-3</v>
      </c>
      <c r="O105" s="96">
        <v>3.9751315192573664E-4</v>
      </c>
    </row>
    <row r="106" spans="2:15">
      <c r="B106" s="88" t="s">
        <v>2453</v>
      </c>
      <c r="C106" s="98" t="s">
        <v>2182</v>
      </c>
      <c r="D106" s="85" t="s">
        <v>2201</v>
      </c>
      <c r="E106" s="85" t="s">
        <v>588</v>
      </c>
      <c r="F106" s="85" t="s">
        <v>184</v>
      </c>
      <c r="G106" s="95">
        <v>7.03</v>
      </c>
      <c r="H106" s="98" t="s">
        <v>188</v>
      </c>
      <c r="I106" s="99">
        <v>2.5399999999999999E-2</v>
      </c>
      <c r="J106" s="99">
        <v>2.23E-2</v>
      </c>
      <c r="K106" s="95">
        <v>1001232.4063029601</v>
      </c>
      <c r="L106" s="97">
        <v>102.98</v>
      </c>
      <c r="M106" s="95">
        <v>1031.0691716439401</v>
      </c>
      <c r="N106" s="96">
        <v>8.4732740849584078E-3</v>
      </c>
      <c r="O106" s="96">
        <v>4.7610147384624153E-4</v>
      </c>
    </row>
    <row r="107" spans="2:15">
      <c r="B107" s="88" t="s">
        <v>2454</v>
      </c>
      <c r="C107" s="98" t="s">
        <v>2185</v>
      </c>
      <c r="D107" s="85" t="s">
        <v>2237</v>
      </c>
      <c r="E107" s="85" t="s">
        <v>588</v>
      </c>
      <c r="F107" s="85" t="s">
        <v>185</v>
      </c>
      <c r="G107" s="95">
        <v>6.5699999999999994</v>
      </c>
      <c r="H107" s="98" t="s">
        <v>188</v>
      </c>
      <c r="I107" s="99">
        <v>5.5E-2</v>
      </c>
      <c r="J107" s="99">
        <v>3.3000000000000008E-2</v>
      </c>
      <c r="K107" s="95">
        <v>148135.38319970001</v>
      </c>
      <c r="L107" s="97">
        <v>115.65</v>
      </c>
      <c r="M107" s="95">
        <v>171.31857383471998</v>
      </c>
      <c r="N107" s="96">
        <v>1.407887338568453E-3</v>
      </c>
      <c r="O107" s="96">
        <v>7.9107229411096429E-5</v>
      </c>
    </row>
    <row r="108" spans="2:15">
      <c r="B108" s="88" t="s">
        <v>2454</v>
      </c>
      <c r="C108" s="98" t="s">
        <v>2185</v>
      </c>
      <c r="D108" s="85" t="s">
        <v>2238</v>
      </c>
      <c r="E108" s="85" t="s">
        <v>588</v>
      </c>
      <c r="F108" s="85" t="s">
        <v>185</v>
      </c>
      <c r="G108" s="95">
        <v>6.44</v>
      </c>
      <c r="H108" s="98" t="s">
        <v>188</v>
      </c>
      <c r="I108" s="99">
        <v>5.5E-2</v>
      </c>
      <c r="J108" s="99">
        <v>4.1099999999999998E-2</v>
      </c>
      <c r="K108" s="95">
        <v>289369.23655107</v>
      </c>
      <c r="L108" s="97">
        <v>109.94</v>
      </c>
      <c r="M108" s="95">
        <v>318.13254510830001</v>
      </c>
      <c r="N108" s="96">
        <v>2.6143970978689118E-3</v>
      </c>
      <c r="O108" s="96">
        <v>1.4689933301276369E-4</v>
      </c>
    </row>
    <row r="109" spans="2:15">
      <c r="B109" s="88" t="s">
        <v>2454</v>
      </c>
      <c r="C109" s="98" t="s">
        <v>2185</v>
      </c>
      <c r="D109" s="85" t="s">
        <v>2239</v>
      </c>
      <c r="E109" s="85" t="s">
        <v>588</v>
      </c>
      <c r="F109" s="85" t="s">
        <v>185</v>
      </c>
      <c r="G109" s="95">
        <v>6.24</v>
      </c>
      <c r="H109" s="98" t="s">
        <v>188</v>
      </c>
      <c r="I109" s="99">
        <v>5.5E-2</v>
      </c>
      <c r="J109" s="99">
        <v>5.4000000000000006E-2</v>
      </c>
      <c r="K109" s="95">
        <v>353200.88793743</v>
      </c>
      <c r="L109" s="97">
        <v>101.79</v>
      </c>
      <c r="M109" s="95">
        <v>359.52319070161002</v>
      </c>
      <c r="N109" s="96">
        <v>2.9545433211395694E-3</v>
      </c>
      <c r="O109" s="96">
        <v>1.6601167572688323E-4</v>
      </c>
    </row>
    <row r="110" spans="2:15">
      <c r="B110" s="88" t="s">
        <v>2454</v>
      </c>
      <c r="C110" s="98" t="s">
        <v>2185</v>
      </c>
      <c r="D110" s="85" t="s">
        <v>2240</v>
      </c>
      <c r="E110" s="85" t="s">
        <v>588</v>
      </c>
      <c r="F110" s="85" t="s">
        <v>185</v>
      </c>
      <c r="G110" s="95">
        <v>6.8</v>
      </c>
      <c r="H110" s="98" t="s">
        <v>188</v>
      </c>
      <c r="I110" s="99">
        <v>5.5E-2</v>
      </c>
      <c r="J110" s="99">
        <v>1.8700000000000001E-2</v>
      </c>
      <c r="K110" s="95">
        <v>1790885.1777124098</v>
      </c>
      <c r="L110" s="97">
        <v>132.37</v>
      </c>
      <c r="M110" s="95">
        <v>2370.59465863181</v>
      </c>
      <c r="N110" s="96">
        <v>1.9481426503034166E-2</v>
      </c>
      <c r="O110" s="96">
        <v>1.0946342320245299E-3</v>
      </c>
    </row>
    <row r="111" spans="2:15">
      <c r="B111" s="88" t="s">
        <v>2454</v>
      </c>
      <c r="C111" s="98" t="s">
        <v>2185</v>
      </c>
      <c r="D111" s="85" t="s">
        <v>2241</v>
      </c>
      <c r="E111" s="85" t="s">
        <v>588</v>
      </c>
      <c r="F111" s="85" t="s">
        <v>185</v>
      </c>
      <c r="G111" s="95">
        <v>6.8200000000000012</v>
      </c>
      <c r="H111" s="98" t="s">
        <v>188</v>
      </c>
      <c r="I111" s="99">
        <v>5.5E-2</v>
      </c>
      <c r="J111" s="99">
        <v>1.7800000000000003E-2</v>
      </c>
      <c r="K111" s="95">
        <v>25456.222541359999</v>
      </c>
      <c r="L111" s="97">
        <v>127.69</v>
      </c>
      <c r="M111" s="95">
        <v>32.505051064850001</v>
      </c>
      <c r="N111" s="96">
        <v>2.6712485873174341E-4</v>
      </c>
      <c r="O111" s="96">
        <v>1.5009373905290871E-5</v>
      </c>
    </row>
    <row r="112" spans="2:15">
      <c r="B112" s="88" t="s">
        <v>2454</v>
      </c>
      <c r="C112" s="98" t="s">
        <v>2185</v>
      </c>
      <c r="D112" s="85" t="s">
        <v>2242</v>
      </c>
      <c r="E112" s="85" t="s">
        <v>588</v>
      </c>
      <c r="F112" s="85" t="s">
        <v>185</v>
      </c>
      <c r="G112" s="95">
        <v>6.4399999999999986</v>
      </c>
      <c r="H112" s="98" t="s">
        <v>188</v>
      </c>
      <c r="I112" s="99">
        <v>5.5E-2</v>
      </c>
      <c r="J112" s="99">
        <v>4.1099999999999998E-2</v>
      </c>
      <c r="K112" s="95">
        <v>224492.60139852</v>
      </c>
      <c r="L112" s="97">
        <v>110.07</v>
      </c>
      <c r="M112" s="95">
        <v>247.09901441745004</v>
      </c>
      <c r="N112" s="96">
        <v>2.0306471504175426E-3</v>
      </c>
      <c r="O112" s="96">
        <v>1.1409923619627706E-4</v>
      </c>
    </row>
    <row r="113" spans="2:15">
      <c r="B113" s="88" t="s">
        <v>2454</v>
      </c>
      <c r="C113" s="98" t="s">
        <v>2185</v>
      </c>
      <c r="D113" s="85" t="s">
        <v>2243</v>
      </c>
      <c r="E113" s="85" t="s">
        <v>588</v>
      </c>
      <c r="F113" s="85" t="s">
        <v>185</v>
      </c>
      <c r="G113" s="95">
        <v>6.8</v>
      </c>
      <c r="H113" s="98" t="s">
        <v>188</v>
      </c>
      <c r="I113" s="99">
        <v>5.5E-2</v>
      </c>
      <c r="J113" s="99">
        <v>1.9E-2</v>
      </c>
      <c r="K113" s="95">
        <v>61119.277578710004</v>
      </c>
      <c r="L113" s="97">
        <v>127.44</v>
      </c>
      <c r="M113" s="95">
        <v>77.890407733839993</v>
      </c>
      <c r="N113" s="96">
        <v>6.4009941473248131E-4</v>
      </c>
      <c r="O113" s="96">
        <v>3.5966294929989496E-5</v>
      </c>
    </row>
    <row r="114" spans="2:15">
      <c r="B114" s="88" t="s">
        <v>2454</v>
      </c>
      <c r="C114" s="98" t="s">
        <v>2185</v>
      </c>
      <c r="D114" s="85" t="s">
        <v>2244</v>
      </c>
      <c r="E114" s="85" t="s">
        <v>588</v>
      </c>
      <c r="F114" s="85" t="s">
        <v>185</v>
      </c>
      <c r="G114" s="95">
        <v>6.45</v>
      </c>
      <c r="H114" s="98" t="s">
        <v>188</v>
      </c>
      <c r="I114" s="99">
        <v>5.5E-2</v>
      </c>
      <c r="J114" s="99">
        <v>4.0599999999999997E-2</v>
      </c>
      <c r="K114" s="95">
        <v>123674.16399104</v>
      </c>
      <c r="L114" s="97">
        <v>110.74</v>
      </c>
      <c r="M114" s="95">
        <v>136.95677189636001</v>
      </c>
      <c r="N114" s="96">
        <v>1.1255037954618762E-3</v>
      </c>
      <c r="O114" s="96">
        <v>6.3240491274816154E-5</v>
      </c>
    </row>
    <row r="115" spans="2:15">
      <c r="B115" s="88" t="s">
        <v>2454</v>
      </c>
      <c r="C115" s="98" t="s">
        <v>2185</v>
      </c>
      <c r="D115" s="85" t="s">
        <v>2245</v>
      </c>
      <c r="E115" s="85" t="s">
        <v>588</v>
      </c>
      <c r="F115" s="85" t="s">
        <v>185</v>
      </c>
      <c r="G115" s="95">
        <v>6.4399999999999995</v>
      </c>
      <c r="H115" s="98" t="s">
        <v>188</v>
      </c>
      <c r="I115" s="99">
        <v>5.5E-2</v>
      </c>
      <c r="J115" s="99">
        <v>4.1099999999999998E-2</v>
      </c>
      <c r="K115" s="95">
        <v>191716.03773308999</v>
      </c>
      <c r="L115" s="97">
        <v>110.57</v>
      </c>
      <c r="M115" s="95">
        <v>211.98042752444999</v>
      </c>
      <c r="N115" s="96">
        <v>1.7420443869905541E-3</v>
      </c>
      <c r="O115" s="96">
        <v>9.7883048728954978E-5</v>
      </c>
    </row>
    <row r="116" spans="2:15">
      <c r="B116" s="88" t="s">
        <v>2454</v>
      </c>
      <c r="C116" s="98" t="s">
        <v>2185</v>
      </c>
      <c r="D116" s="85" t="s">
        <v>2246</v>
      </c>
      <c r="E116" s="85" t="s">
        <v>588</v>
      </c>
      <c r="F116" s="85" t="s">
        <v>185</v>
      </c>
      <c r="G116" s="95">
        <v>6.79</v>
      </c>
      <c r="H116" s="98" t="s">
        <v>188</v>
      </c>
      <c r="I116" s="99">
        <v>5.5E-2</v>
      </c>
      <c r="J116" s="99">
        <v>1.9900000000000001E-2</v>
      </c>
      <c r="K116" s="95">
        <v>83916.987684790001</v>
      </c>
      <c r="L116" s="97">
        <v>126.41</v>
      </c>
      <c r="M116" s="95">
        <v>106.07946376702999</v>
      </c>
      <c r="N116" s="96">
        <v>8.7175564550179068E-4</v>
      </c>
      <c r="O116" s="96">
        <v>4.8982736011568721E-5</v>
      </c>
    </row>
    <row r="117" spans="2:15">
      <c r="B117" s="88" t="s">
        <v>2454</v>
      </c>
      <c r="C117" s="98" t="s">
        <v>2185</v>
      </c>
      <c r="D117" s="85" t="s">
        <v>2247</v>
      </c>
      <c r="E117" s="85" t="s">
        <v>588</v>
      </c>
      <c r="F117" s="85" t="s">
        <v>185</v>
      </c>
      <c r="G117" s="95">
        <v>6.7700000000000005</v>
      </c>
      <c r="H117" s="98" t="s">
        <v>188</v>
      </c>
      <c r="I117" s="99">
        <v>5.5E-2</v>
      </c>
      <c r="J117" s="99">
        <v>2.0700000000000003E-2</v>
      </c>
      <c r="K117" s="95">
        <v>30734.982609499999</v>
      </c>
      <c r="L117" s="97">
        <v>125.29</v>
      </c>
      <c r="M117" s="95">
        <v>38.507860499289997</v>
      </c>
      <c r="N117" s="96">
        <v>3.164556417835608E-4</v>
      </c>
      <c r="O117" s="96">
        <v>1.7781201923772199E-5</v>
      </c>
    </row>
    <row r="118" spans="2:15">
      <c r="B118" s="88" t="s">
        <v>2454</v>
      </c>
      <c r="C118" s="98" t="s">
        <v>2185</v>
      </c>
      <c r="D118" s="85" t="s">
        <v>2248</v>
      </c>
      <c r="E118" s="85" t="s">
        <v>588</v>
      </c>
      <c r="F118" s="85" t="s">
        <v>185</v>
      </c>
      <c r="G118" s="95">
        <v>6.7700000000000005</v>
      </c>
      <c r="H118" s="98" t="s">
        <v>188</v>
      </c>
      <c r="I118" s="99">
        <v>5.5E-2</v>
      </c>
      <c r="J118" s="99">
        <v>2.0799999999999999E-2</v>
      </c>
      <c r="K118" s="95">
        <v>50633.521331120006</v>
      </c>
      <c r="L118" s="97">
        <v>125.17</v>
      </c>
      <c r="M118" s="95">
        <v>63.377979792529992</v>
      </c>
      <c r="N118" s="96">
        <v>5.2083701899149708E-4</v>
      </c>
      <c r="O118" s="96">
        <v>2.9265106957383626E-5</v>
      </c>
    </row>
    <row r="119" spans="2:15">
      <c r="B119" s="88" t="s">
        <v>2454</v>
      </c>
      <c r="C119" s="98" t="s">
        <v>2185</v>
      </c>
      <c r="D119" s="85" t="s">
        <v>2249</v>
      </c>
      <c r="E119" s="85" t="s">
        <v>588</v>
      </c>
      <c r="F119" s="85" t="s">
        <v>185</v>
      </c>
      <c r="G119" s="95">
        <v>6.75</v>
      </c>
      <c r="H119" s="98" t="s">
        <v>188</v>
      </c>
      <c r="I119" s="99">
        <v>5.5E-2</v>
      </c>
      <c r="J119" s="99">
        <v>2.1499999999999998E-2</v>
      </c>
      <c r="K119" s="95">
        <v>44466.203729999994</v>
      </c>
      <c r="L119" s="97">
        <v>124.62</v>
      </c>
      <c r="M119" s="95">
        <v>55.413784212149999</v>
      </c>
      <c r="N119" s="96">
        <v>4.5538766421040198E-4</v>
      </c>
      <c r="O119" s="96">
        <v>2.5587598834652117E-5</v>
      </c>
    </row>
    <row r="120" spans="2:15">
      <c r="B120" s="88" t="s">
        <v>2454</v>
      </c>
      <c r="C120" s="98" t="s">
        <v>2185</v>
      </c>
      <c r="D120" s="85" t="s">
        <v>2250</v>
      </c>
      <c r="E120" s="85" t="s">
        <v>588</v>
      </c>
      <c r="F120" s="85" t="s">
        <v>185</v>
      </c>
      <c r="G120" s="95">
        <v>6.45</v>
      </c>
      <c r="H120" s="98" t="s">
        <v>188</v>
      </c>
      <c r="I120" s="99">
        <v>5.5E-2</v>
      </c>
      <c r="J120" s="99">
        <v>4.0599999999999997E-2</v>
      </c>
      <c r="K120" s="95">
        <v>138631.44736102998</v>
      </c>
      <c r="L120" s="97">
        <v>110.31</v>
      </c>
      <c r="M120" s="95">
        <v>152.92435267304</v>
      </c>
      <c r="N120" s="96">
        <v>1.2567245632972713E-3</v>
      </c>
      <c r="O120" s="96">
        <v>7.0613603526262206E-5</v>
      </c>
    </row>
    <row r="121" spans="2:15">
      <c r="B121" s="88" t="s">
        <v>2454</v>
      </c>
      <c r="C121" s="98" t="s">
        <v>2185</v>
      </c>
      <c r="D121" s="85" t="s">
        <v>2251</v>
      </c>
      <c r="E121" s="85" t="s">
        <v>588</v>
      </c>
      <c r="F121" s="85" t="s">
        <v>185</v>
      </c>
      <c r="G121" s="95">
        <v>6.5</v>
      </c>
      <c r="H121" s="98" t="s">
        <v>188</v>
      </c>
      <c r="I121" s="99">
        <v>5.5888E-2</v>
      </c>
      <c r="J121" s="99">
        <v>3.7199999999999997E-2</v>
      </c>
      <c r="K121" s="95">
        <v>69767.829295839998</v>
      </c>
      <c r="L121" s="97">
        <v>115.46</v>
      </c>
      <c r="M121" s="95">
        <v>80.553934999589998</v>
      </c>
      <c r="N121" s="96">
        <v>6.6198814652287691E-4</v>
      </c>
      <c r="O121" s="96">
        <v>3.7196192294519705E-5</v>
      </c>
    </row>
    <row r="122" spans="2:15">
      <c r="B122" s="88" t="s">
        <v>2454</v>
      </c>
      <c r="C122" s="98" t="s">
        <v>2185</v>
      </c>
      <c r="D122" s="85" t="s">
        <v>2252</v>
      </c>
      <c r="E122" s="85" t="s">
        <v>588</v>
      </c>
      <c r="F122" s="85" t="s">
        <v>185</v>
      </c>
      <c r="G122" s="95">
        <v>6.4499999999999993</v>
      </c>
      <c r="H122" s="98" t="s">
        <v>188</v>
      </c>
      <c r="I122" s="99">
        <v>5.5E-2</v>
      </c>
      <c r="J122" s="99">
        <v>4.0600000000000004E-2</v>
      </c>
      <c r="K122" s="95">
        <v>101437.84798939999</v>
      </c>
      <c r="L122" s="97">
        <v>110.31</v>
      </c>
      <c r="M122" s="95">
        <v>111.89609255721</v>
      </c>
      <c r="N122" s="96">
        <v>9.1955640547512361E-4</v>
      </c>
      <c r="O122" s="96">
        <v>5.1668594163457591E-5</v>
      </c>
    </row>
    <row r="123" spans="2:15">
      <c r="B123" s="88" t="s">
        <v>2454</v>
      </c>
      <c r="C123" s="98" t="s">
        <v>2185</v>
      </c>
      <c r="D123" s="85" t="s">
        <v>2253</v>
      </c>
      <c r="E123" s="85" t="s">
        <v>588</v>
      </c>
      <c r="F123" s="85" t="s">
        <v>185</v>
      </c>
      <c r="G123" s="95">
        <v>6.7299999999999978</v>
      </c>
      <c r="H123" s="98" t="s">
        <v>188</v>
      </c>
      <c r="I123" s="99">
        <v>5.5E-2</v>
      </c>
      <c r="J123" s="99">
        <v>2.3199999999999998E-2</v>
      </c>
      <c r="K123" s="95">
        <v>49460.611274229996</v>
      </c>
      <c r="L123" s="97">
        <v>123.27</v>
      </c>
      <c r="M123" s="95">
        <v>60.970096498350003</v>
      </c>
      <c r="N123" s="96">
        <v>5.0104915637540367E-4</v>
      </c>
      <c r="O123" s="96">
        <v>2.8153254506804567E-5</v>
      </c>
    </row>
    <row r="124" spans="2:15">
      <c r="B124" s="88" t="s">
        <v>2454</v>
      </c>
      <c r="C124" s="98" t="s">
        <v>2185</v>
      </c>
      <c r="D124" s="85" t="s">
        <v>2254</v>
      </c>
      <c r="E124" s="85" t="s">
        <v>588</v>
      </c>
      <c r="F124" s="85" t="s">
        <v>185</v>
      </c>
      <c r="G124" s="95">
        <v>6.7299999999999995</v>
      </c>
      <c r="H124" s="98" t="s">
        <v>188</v>
      </c>
      <c r="I124" s="99">
        <v>5.5E-2</v>
      </c>
      <c r="J124" s="99">
        <v>2.3399999999999997E-2</v>
      </c>
      <c r="K124" s="95">
        <v>12773.67320281</v>
      </c>
      <c r="L124" s="97">
        <v>123.04</v>
      </c>
      <c r="M124" s="95">
        <v>15.7167278073</v>
      </c>
      <c r="N124" s="96">
        <v>1.2915927087375734E-4</v>
      </c>
      <c r="O124" s="96">
        <v>7.2572796073082126E-6</v>
      </c>
    </row>
    <row r="125" spans="2:15">
      <c r="B125" s="88" t="s">
        <v>2454</v>
      </c>
      <c r="C125" s="98" t="s">
        <v>2185</v>
      </c>
      <c r="D125" s="85" t="s">
        <v>2255</v>
      </c>
      <c r="E125" s="85" t="s">
        <v>588</v>
      </c>
      <c r="F125" s="85" t="s">
        <v>185</v>
      </c>
      <c r="G125" s="95">
        <v>6.4499999999999993</v>
      </c>
      <c r="H125" s="98" t="s">
        <v>188</v>
      </c>
      <c r="I125" s="99">
        <v>5.5E-2</v>
      </c>
      <c r="J125" s="99">
        <v>4.0599999999999997E-2</v>
      </c>
      <c r="K125" s="95">
        <v>145323.16793137</v>
      </c>
      <c r="L125" s="97">
        <v>110.31</v>
      </c>
      <c r="M125" s="95">
        <v>160.30598973349998</v>
      </c>
      <c r="N125" s="96">
        <v>1.3173864817495895E-3</v>
      </c>
      <c r="O125" s="96">
        <v>7.4022112267028495E-5</v>
      </c>
    </row>
    <row r="126" spans="2:15">
      <c r="B126" s="88" t="s">
        <v>2454</v>
      </c>
      <c r="C126" s="98" t="s">
        <v>2185</v>
      </c>
      <c r="D126" s="85" t="s">
        <v>2256</v>
      </c>
      <c r="E126" s="85" t="s">
        <v>588</v>
      </c>
      <c r="F126" s="85" t="s">
        <v>185</v>
      </c>
      <c r="G126" s="95">
        <v>6.6800000000000006</v>
      </c>
      <c r="H126" s="98" t="s">
        <v>188</v>
      </c>
      <c r="I126" s="99">
        <v>5.5E-2</v>
      </c>
      <c r="J126" s="99">
        <v>2.6200000000000001E-2</v>
      </c>
      <c r="K126" s="95">
        <v>28108.376942360002</v>
      </c>
      <c r="L126" s="97">
        <v>120.87</v>
      </c>
      <c r="M126" s="95">
        <v>33.974595637189992</v>
      </c>
      <c r="N126" s="96">
        <v>2.7920150138962293E-4</v>
      </c>
      <c r="O126" s="96">
        <v>1.5687943642429154E-5</v>
      </c>
    </row>
    <row r="127" spans="2:15">
      <c r="B127" s="88" t="s">
        <v>2454</v>
      </c>
      <c r="C127" s="98" t="s">
        <v>2185</v>
      </c>
      <c r="D127" s="85" t="s">
        <v>2257</v>
      </c>
      <c r="E127" s="85" t="s">
        <v>588</v>
      </c>
      <c r="F127" s="85" t="s">
        <v>185</v>
      </c>
      <c r="G127" s="95">
        <v>6.68</v>
      </c>
      <c r="H127" s="98" t="s">
        <v>188</v>
      </c>
      <c r="I127" s="99">
        <v>5.5E-2</v>
      </c>
      <c r="J127" s="99">
        <v>2.64E-2</v>
      </c>
      <c r="K127" s="95">
        <v>27054.302376530002</v>
      </c>
      <c r="L127" s="97">
        <v>120.7</v>
      </c>
      <c r="M127" s="95">
        <v>32.654543772239997</v>
      </c>
      <c r="N127" s="96">
        <v>2.6835338220839659E-4</v>
      </c>
      <c r="O127" s="96">
        <v>1.5078402929021803E-5</v>
      </c>
    </row>
    <row r="128" spans="2:15">
      <c r="B128" s="88" t="s">
        <v>2454</v>
      </c>
      <c r="C128" s="98" t="s">
        <v>2185</v>
      </c>
      <c r="D128" s="85" t="s">
        <v>2258</v>
      </c>
      <c r="E128" s="85" t="s">
        <v>588</v>
      </c>
      <c r="F128" s="85" t="s">
        <v>185</v>
      </c>
      <c r="G128" s="95">
        <v>6.6599999999999993</v>
      </c>
      <c r="H128" s="98" t="s">
        <v>188</v>
      </c>
      <c r="I128" s="99">
        <v>5.5E-2</v>
      </c>
      <c r="J128" s="99">
        <v>2.7300000000000001E-2</v>
      </c>
      <c r="K128" s="95">
        <v>53879.468980090001</v>
      </c>
      <c r="L128" s="97">
        <v>119.99</v>
      </c>
      <c r="M128" s="95">
        <v>64.64997600672001</v>
      </c>
      <c r="N128" s="96">
        <v>5.3129021927550619E-4</v>
      </c>
      <c r="O128" s="96">
        <v>2.9852457727785516E-5</v>
      </c>
    </row>
    <row r="129" spans="2:15">
      <c r="B129" s="88" t="s">
        <v>2454</v>
      </c>
      <c r="C129" s="98" t="s">
        <v>2185</v>
      </c>
      <c r="D129" s="85" t="s">
        <v>2259</v>
      </c>
      <c r="E129" s="85" t="s">
        <v>588</v>
      </c>
      <c r="F129" s="85" t="s">
        <v>185</v>
      </c>
      <c r="G129" s="95">
        <v>6.620000000000001</v>
      </c>
      <c r="H129" s="98" t="s">
        <v>188</v>
      </c>
      <c r="I129" s="99">
        <v>5.5E-2</v>
      </c>
      <c r="J129" s="99">
        <v>3.0300000000000004E-2</v>
      </c>
      <c r="K129" s="95">
        <v>33920.735903729998</v>
      </c>
      <c r="L129" s="97">
        <v>117.72</v>
      </c>
      <c r="M129" s="95">
        <v>39.931491007979993</v>
      </c>
      <c r="N129" s="96">
        <v>3.281549649983225E-4</v>
      </c>
      <c r="O129" s="96">
        <v>1.8438570606727879E-5</v>
      </c>
    </row>
    <row r="130" spans="2:15">
      <c r="B130" s="88" t="s">
        <v>2454</v>
      </c>
      <c r="C130" s="98" t="s">
        <v>2185</v>
      </c>
      <c r="D130" s="85" t="s">
        <v>2260</v>
      </c>
      <c r="E130" s="85" t="s">
        <v>588</v>
      </c>
      <c r="F130" s="85" t="s">
        <v>185</v>
      </c>
      <c r="G130" s="95">
        <v>6.5999999999999988</v>
      </c>
      <c r="H130" s="98" t="s">
        <v>188</v>
      </c>
      <c r="I130" s="99">
        <v>5.5E-2</v>
      </c>
      <c r="J130" s="99">
        <v>3.1300000000000001E-2</v>
      </c>
      <c r="K130" s="95">
        <v>19072.06544074</v>
      </c>
      <c r="L130" s="97">
        <v>116.94</v>
      </c>
      <c r="M130" s="95">
        <v>22.302873775650003</v>
      </c>
      <c r="N130" s="96">
        <v>1.8328388393380621E-4</v>
      </c>
      <c r="O130" s="96">
        <v>1.029846625970166E-5</v>
      </c>
    </row>
    <row r="131" spans="2:15">
      <c r="B131" s="88" t="s">
        <v>2454</v>
      </c>
      <c r="C131" s="98" t="s">
        <v>2185</v>
      </c>
      <c r="D131" s="85" t="s">
        <v>2261</v>
      </c>
      <c r="E131" s="85" t="s">
        <v>588</v>
      </c>
      <c r="F131" s="85" t="s">
        <v>185</v>
      </c>
      <c r="G131" s="95">
        <v>6.6400000000000006</v>
      </c>
      <c r="H131" s="98" t="s">
        <v>188</v>
      </c>
      <c r="I131" s="99">
        <v>5.5E-2</v>
      </c>
      <c r="J131" s="99">
        <v>2.8800000000000003E-2</v>
      </c>
      <c r="K131" s="95">
        <v>56699.0139222</v>
      </c>
      <c r="L131" s="97">
        <v>118.82</v>
      </c>
      <c r="M131" s="95">
        <v>67.369769394069991</v>
      </c>
      <c r="N131" s="96">
        <v>5.5364134319547552E-4</v>
      </c>
      <c r="O131" s="96">
        <v>3.110833626230711E-5</v>
      </c>
    </row>
    <row r="132" spans="2:15">
      <c r="B132" s="88" t="s">
        <v>2454</v>
      </c>
      <c r="C132" s="98" t="s">
        <v>2185</v>
      </c>
      <c r="D132" s="85" t="s">
        <v>2262</v>
      </c>
      <c r="E132" s="85" t="s">
        <v>588</v>
      </c>
      <c r="F132" s="85" t="s">
        <v>185</v>
      </c>
      <c r="G132" s="95">
        <v>6.8199999999999994</v>
      </c>
      <c r="H132" s="98" t="s">
        <v>188</v>
      </c>
      <c r="I132" s="99">
        <v>5.6619999999999997E-2</v>
      </c>
      <c r="J132" s="99">
        <v>1.6799999999999999E-2</v>
      </c>
      <c r="K132" s="95">
        <v>71582.785857179988</v>
      </c>
      <c r="L132" s="97">
        <v>132.43</v>
      </c>
      <c r="M132" s="95">
        <v>94.797080896829996</v>
      </c>
      <c r="N132" s="96">
        <v>7.7903759610242654E-4</v>
      </c>
      <c r="O132" s="96">
        <v>4.3773037903307591E-5</v>
      </c>
    </row>
    <row r="133" spans="2:15">
      <c r="B133" s="88" t="s">
        <v>2454</v>
      </c>
      <c r="C133" s="98" t="s">
        <v>2185</v>
      </c>
      <c r="D133" s="85" t="s">
        <v>2263</v>
      </c>
      <c r="E133" s="85" t="s">
        <v>588</v>
      </c>
      <c r="F133" s="85" t="s">
        <v>185</v>
      </c>
      <c r="G133" s="95">
        <v>6.629999999999999</v>
      </c>
      <c r="H133" s="98" t="s">
        <v>188</v>
      </c>
      <c r="I133" s="99">
        <v>5.5E-2</v>
      </c>
      <c r="J133" s="99">
        <v>2.9299999999999996E-2</v>
      </c>
      <c r="K133" s="95">
        <v>22254.284776749999</v>
      </c>
      <c r="L133" s="97">
        <v>118.44</v>
      </c>
      <c r="M133" s="95">
        <v>26.357975407009999</v>
      </c>
      <c r="N133" s="96">
        <v>2.1660850318325146E-4</v>
      </c>
      <c r="O133" s="96">
        <v>1.2170930218844744E-5</v>
      </c>
    </row>
    <row r="134" spans="2:15">
      <c r="B134" s="88" t="s">
        <v>2454</v>
      </c>
      <c r="C134" s="98" t="s">
        <v>2185</v>
      </c>
      <c r="D134" s="85" t="s">
        <v>2264</v>
      </c>
      <c r="E134" s="85" t="s">
        <v>588</v>
      </c>
      <c r="F134" s="85" t="s">
        <v>185</v>
      </c>
      <c r="G134" s="95">
        <v>6.4299999999999988</v>
      </c>
      <c r="H134" s="98" t="s">
        <v>188</v>
      </c>
      <c r="I134" s="99">
        <v>5.5309999999999998E-2</v>
      </c>
      <c r="J134" s="99">
        <v>4.1099999999999998E-2</v>
      </c>
      <c r="K134" s="95">
        <v>263965.43548257998</v>
      </c>
      <c r="L134" s="97">
        <v>112.4</v>
      </c>
      <c r="M134" s="95">
        <v>296.69714077653003</v>
      </c>
      <c r="N134" s="96">
        <v>2.4382420337664685E-3</v>
      </c>
      <c r="O134" s="96">
        <v>1.3700142521422653E-4</v>
      </c>
    </row>
    <row r="135" spans="2:15">
      <c r="B135" s="88" t="s">
        <v>2454</v>
      </c>
      <c r="C135" s="98" t="s">
        <v>2185</v>
      </c>
      <c r="D135" s="85" t="s">
        <v>2265</v>
      </c>
      <c r="E135" s="85" t="s">
        <v>588</v>
      </c>
      <c r="F135" s="85" t="s">
        <v>185</v>
      </c>
      <c r="G135" s="95">
        <v>6.43</v>
      </c>
      <c r="H135" s="98" t="s">
        <v>188</v>
      </c>
      <c r="I135" s="99">
        <v>5.5452000000000001E-2</v>
      </c>
      <c r="J135" s="99">
        <v>4.1100000000000005E-2</v>
      </c>
      <c r="K135" s="95">
        <v>153621.02357952998</v>
      </c>
      <c r="L135" s="97">
        <v>112.49</v>
      </c>
      <c r="M135" s="95">
        <v>172.80828753591001</v>
      </c>
      <c r="N135" s="96">
        <v>1.4201297301028397E-3</v>
      </c>
      <c r="O135" s="96">
        <v>7.9795112346840385E-5</v>
      </c>
    </row>
    <row r="136" spans="2:15">
      <c r="B136" s="88" t="s">
        <v>2454</v>
      </c>
      <c r="C136" s="98" t="s">
        <v>2185</v>
      </c>
      <c r="D136" s="85" t="s">
        <v>2266</v>
      </c>
      <c r="E136" s="85" t="s">
        <v>588</v>
      </c>
      <c r="F136" s="85" t="s">
        <v>185</v>
      </c>
      <c r="G136" s="95">
        <v>6.5499999999999989</v>
      </c>
      <c r="H136" s="98" t="s">
        <v>188</v>
      </c>
      <c r="I136" s="99">
        <v>5.5E-2</v>
      </c>
      <c r="J136" s="99">
        <v>3.4200000000000001E-2</v>
      </c>
      <c r="K136" s="95">
        <v>108207.04030370001</v>
      </c>
      <c r="L136" s="97">
        <v>115.68</v>
      </c>
      <c r="M136" s="95">
        <v>125.17390828968999</v>
      </c>
      <c r="N136" s="96">
        <v>1.0286728207894278E-3</v>
      </c>
      <c r="O136" s="96">
        <v>5.779969362171545E-5</v>
      </c>
    </row>
    <row r="137" spans="2:15">
      <c r="B137" s="88" t="s">
        <v>2454</v>
      </c>
      <c r="C137" s="98" t="s">
        <v>2185</v>
      </c>
      <c r="D137" s="85" t="s">
        <v>2267</v>
      </c>
      <c r="E137" s="85" t="s">
        <v>588</v>
      </c>
      <c r="F137" s="85" t="s">
        <v>185</v>
      </c>
      <c r="G137" s="95">
        <v>6.4399999999999995</v>
      </c>
      <c r="H137" s="98" t="s">
        <v>188</v>
      </c>
      <c r="I137" s="99">
        <v>5.5E-2</v>
      </c>
      <c r="J137" s="99">
        <v>4.1099999999999998E-2</v>
      </c>
      <c r="K137" s="95">
        <v>199108.44383703</v>
      </c>
      <c r="L137" s="97">
        <v>110.8</v>
      </c>
      <c r="M137" s="95">
        <v>220.61216308846002</v>
      </c>
      <c r="N137" s="96">
        <v>1.8129795514530186E-3</v>
      </c>
      <c r="O137" s="96">
        <v>1.0186879686001766E-4</v>
      </c>
    </row>
    <row r="138" spans="2:15">
      <c r="B138" s="88" t="s">
        <v>2454</v>
      </c>
      <c r="C138" s="98" t="s">
        <v>2185</v>
      </c>
      <c r="D138" s="85" t="s">
        <v>2268</v>
      </c>
      <c r="E138" s="85" t="s">
        <v>588</v>
      </c>
      <c r="F138" s="85" t="s">
        <v>185</v>
      </c>
      <c r="G138" s="95">
        <v>6.45</v>
      </c>
      <c r="H138" s="98" t="s">
        <v>188</v>
      </c>
      <c r="I138" s="99">
        <v>5.5E-2</v>
      </c>
      <c r="J138" s="99">
        <v>4.0599999999999997E-2</v>
      </c>
      <c r="K138" s="95">
        <v>88294.705705960005</v>
      </c>
      <c r="L138" s="97">
        <v>111.49</v>
      </c>
      <c r="M138" s="95">
        <v>98.439765576880006</v>
      </c>
      <c r="N138" s="96">
        <v>8.0897299379250655E-4</v>
      </c>
      <c r="O138" s="96">
        <v>4.5455066221702348E-5</v>
      </c>
    </row>
    <row r="139" spans="2:15">
      <c r="B139" s="88" t="s">
        <v>2454</v>
      </c>
      <c r="C139" s="98" t="s">
        <v>2185</v>
      </c>
      <c r="D139" s="85" t="s">
        <v>2269</v>
      </c>
      <c r="E139" s="85" t="s">
        <v>588</v>
      </c>
      <c r="F139" s="85" t="s">
        <v>185</v>
      </c>
      <c r="G139" s="95">
        <v>6.5700000000000012</v>
      </c>
      <c r="H139" s="98" t="s">
        <v>188</v>
      </c>
      <c r="I139" s="99">
        <v>5.5E-2</v>
      </c>
      <c r="J139" s="99">
        <v>3.3000000000000008E-2</v>
      </c>
      <c r="K139" s="95">
        <v>111339.63040122</v>
      </c>
      <c r="L139" s="97">
        <v>115.65</v>
      </c>
      <c r="M139" s="95">
        <v>128.76428504991998</v>
      </c>
      <c r="N139" s="96">
        <v>1.0581783546511263E-3</v>
      </c>
      <c r="O139" s="96">
        <v>5.9457568490075005E-5</v>
      </c>
    </row>
    <row r="140" spans="2:15">
      <c r="B140" s="88" t="s">
        <v>2434</v>
      </c>
      <c r="C140" s="98" t="s">
        <v>2185</v>
      </c>
      <c r="D140" s="85">
        <v>2424</v>
      </c>
      <c r="E140" s="85" t="s">
        <v>588</v>
      </c>
      <c r="F140" s="85" t="s">
        <v>184</v>
      </c>
      <c r="G140" s="95">
        <v>5.29</v>
      </c>
      <c r="H140" s="98" t="s">
        <v>188</v>
      </c>
      <c r="I140" s="99">
        <v>7.1500000000000008E-2</v>
      </c>
      <c r="J140" s="99">
        <v>1.61E-2</v>
      </c>
      <c r="K140" s="95">
        <v>1979767.3129493999</v>
      </c>
      <c r="L140" s="97">
        <v>141.19999999999999</v>
      </c>
      <c r="M140" s="95">
        <v>2795.4313172160701</v>
      </c>
      <c r="N140" s="96">
        <v>2.2972712585987133E-2</v>
      </c>
      <c r="O140" s="96">
        <v>1.2908047362530544E-3</v>
      </c>
    </row>
    <row r="141" spans="2:15">
      <c r="B141" s="88" t="s">
        <v>2455</v>
      </c>
      <c r="C141" s="98" t="s">
        <v>2185</v>
      </c>
      <c r="D141" s="85" t="s">
        <v>2270</v>
      </c>
      <c r="E141" s="85" t="s">
        <v>588</v>
      </c>
      <c r="F141" s="85" t="s">
        <v>185</v>
      </c>
      <c r="G141" s="95">
        <v>3.830000000000001</v>
      </c>
      <c r="H141" s="98" t="s">
        <v>188</v>
      </c>
      <c r="I141" s="99">
        <v>4.7500000000000001E-2</v>
      </c>
      <c r="J141" s="99">
        <v>1.4400000000000001E-2</v>
      </c>
      <c r="K141" s="95">
        <v>1346532.35403037</v>
      </c>
      <c r="L141" s="97">
        <v>113.62</v>
      </c>
      <c r="M141" s="95">
        <v>1529.9300684706998</v>
      </c>
      <c r="N141" s="96">
        <v>1.2572887598125302E-2</v>
      </c>
      <c r="O141" s="96">
        <v>7.0645304942947224E-4</v>
      </c>
    </row>
    <row r="142" spans="2:15">
      <c r="B142" s="88" t="s">
        <v>2455</v>
      </c>
      <c r="C142" s="98" t="s">
        <v>2185</v>
      </c>
      <c r="D142" s="85" t="s">
        <v>2271</v>
      </c>
      <c r="E142" s="85" t="s">
        <v>588</v>
      </c>
      <c r="F142" s="85" t="s">
        <v>185</v>
      </c>
      <c r="G142" s="95">
        <v>3.839999999999999</v>
      </c>
      <c r="H142" s="98" t="s">
        <v>188</v>
      </c>
      <c r="I142" s="99">
        <v>4.4999999999999998E-2</v>
      </c>
      <c r="J142" s="99">
        <v>1.4399999999999998E-2</v>
      </c>
      <c r="K142" s="95">
        <v>2290286.9682208099</v>
      </c>
      <c r="L142" s="97">
        <v>112.63</v>
      </c>
      <c r="M142" s="95">
        <v>2579.5500132373404</v>
      </c>
      <c r="N142" s="96">
        <v>2.1198610994419342E-2</v>
      </c>
      <c r="O142" s="96">
        <v>1.1911204378308188E-3</v>
      </c>
    </row>
    <row r="143" spans="2:15">
      <c r="B143" s="88" t="s">
        <v>2456</v>
      </c>
      <c r="C143" s="98" t="s">
        <v>2185</v>
      </c>
      <c r="D143" s="85" t="s">
        <v>2272</v>
      </c>
      <c r="E143" s="85" t="s">
        <v>588</v>
      </c>
      <c r="F143" s="85" t="s">
        <v>184</v>
      </c>
      <c r="G143" s="95">
        <v>1.95</v>
      </c>
      <c r="H143" s="98" t="s">
        <v>188</v>
      </c>
      <c r="I143" s="99">
        <v>3.4000000000000002E-2</v>
      </c>
      <c r="J143" s="99">
        <v>-2.9399999999999999E-2</v>
      </c>
      <c r="K143" s="95">
        <v>27014.398898239997</v>
      </c>
      <c r="L143" s="97">
        <v>114.13</v>
      </c>
      <c r="M143" s="95">
        <v>30.831532670640001</v>
      </c>
      <c r="N143" s="96">
        <v>2.5337196956548905E-4</v>
      </c>
      <c r="O143" s="96">
        <v>1.4236618210615399E-5</v>
      </c>
    </row>
    <row r="144" spans="2:15">
      <c r="B144" s="88" t="s">
        <v>2456</v>
      </c>
      <c r="C144" s="98" t="s">
        <v>2185</v>
      </c>
      <c r="D144" s="85" t="s">
        <v>2273</v>
      </c>
      <c r="E144" s="85" t="s">
        <v>588</v>
      </c>
      <c r="F144" s="85" t="s">
        <v>184</v>
      </c>
      <c r="G144" s="95">
        <v>1.95</v>
      </c>
      <c r="H144" s="98" t="s">
        <v>188</v>
      </c>
      <c r="I144" s="99">
        <v>3.4000000000000002E-2</v>
      </c>
      <c r="J144" s="99">
        <v>1.7500000000000002E-2</v>
      </c>
      <c r="K144" s="95">
        <v>113630.06800001999</v>
      </c>
      <c r="L144" s="97">
        <v>104.1</v>
      </c>
      <c r="M144" s="95">
        <v>118.28889771764001</v>
      </c>
      <c r="N144" s="96">
        <v>9.7209215359539219E-4</v>
      </c>
      <c r="O144" s="96">
        <v>5.4620504706995451E-5</v>
      </c>
    </row>
    <row r="145" spans="2:15">
      <c r="B145" s="88" t="s">
        <v>2456</v>
      </c>
      <c r="C145" s="98" t="s">
        <v>2185</v>
      </c>
      <c r="D145" s="85" t="s">
        <v>2274</v>
      </c>
      <c r="E145" s="85" t="s">
        <v>588</v>
      </c>
      <c r="F145" s="85" t="s">
        <v>184</v>
      </c>
      <c r="G145" s="95">
        <v>1.95</v>
      </c>
      <c r="H145" s="98" t="s">
        <v>188</v>
      </c>
      <c r="I145" s="99">
        <v>3.4000000000000002E-2</v>
      </c>
      <c r="J145" s="99">
        <v>1.0999999999999999E-2</v>
      </c>
      <c r="K145" s="95">
        <v>104233.49949675</v>
      </c>
      <c r="L145" s="97">
        <v>105.41</v>
      </c>
      <c r="M145" s="95">
        <v>109.87252897543</v>
      </c>
      <c r="N145" s="96">
        <v>9.0292686273608111E-4</v>
      </c>
      <c r="O145" s="96">
        <v>5.0734203309572444E-5</v>
      </c>
    </row>
    <row r="146" spans="2:15">
      <c r="B146" s="88" t="s">
        <v>2456</v>
      </c>
      <c r="C146" s="98" t="s">
        <v>2185</v>
      </c>
      <c r="D146" s="85" t="s">
        <v>2275</v>
      </c>
      <c r="E146" s="85" t="s">
        <v>588</v>
      </c>
      <c r="F146" s="85" t="s">
        <v>184</v>
      </c>
      <c r="G146" s="95">
        <v>1.9600000000000002</v>
      </c>
      <c r="H146" s="98" t="s">
        <v>188</v>
      </c>
      <c r="I146" s="99">
        <v>3.4000000000000002E-2</v>
      </c>
      <c r="J146" s="99">
        <v>2.52E-2</v>
      </c>
      <c r="K146" s="95">
        <v>72825.328751499997</v>
      </c>
      <c r="L146" s="97">
        <v>101.95</v>
      </c>
      <c r="M146" s="95">
        <v>74.245424833710004</v>
      </c>
      <c r="N146" s="96">
        <v>6.1014513038650962E-4</v>
      </c>
      <c r="O146" s="96">
        <v>3.4283205396695295E-5</v>
      </c>
    </row>
    <row r="147" spans="2:15">
      <c r="B147" s="88" t="s">
        <v>2457</v>
      </c>
      <c r="C147" s="98" t="s">
        <v>2185</v>
      </c>
      <c r="D147" s="85" t="s">
        <v>2276</v>
      </c>
      <c r="E147" s="85" t="s">
        <v>588</v>
      </c>
      <c r="F147" s="85" t="s">
        <v>184</v>
      </c>
      <c r="G147" s="95">
        <v>11.73</v>
      </c>
      <c r="H147" s="98" t="s">
        <v>188</v>
      </c>
      <c r="I147" s="99">
        <v>3.4000000000000002E-2</v>
      </c>
      <c r="J147" s="99">
        <v>2.3300000000000001E-2</v>
      </c>
      <c r="K147" s="95">
        <v>60128.822455389993</v>
      </c>
      <c r="L147" s="97">
        <v>114.09</v>
      </c>
      <c r="M147" s="95">
        <v>68.600971733579996</v>
      </c>
      <c r="N147" s="96">
        <v>5.6375930148926969E-4</v>
      </c>
      <c r="O147" s="96">
        <v>3.1676850252022326E-5</v>
      </c>
    </row>
    <row r="148" spans="2:15">
      <c r="B148" s="88" t="s">
        <v>2457</v>
      </c>
      <c r="C148" s="98" t="s">
        <v>2185</v>
      </c>
      <c r="D148" s="85" t="s">
        <v>2277</v>
      </c>
      <c r="E148" s="85" t="s">
        <v>588</v>
      </c>
      <c r="F148" s="85" t="s">
        <v>184</v>
      </c>
      <c r="G148" s="95">
        <v>11.350000000000001</v>
      </c>
      <c r="H148" s="98" t="s">
        <v>188</v>
      </c>
      <c r="I148" s="99">
        <v>3.4000000000000002E-2</v>
      </c>
      <c r="J148" s="99">
        <v>3.2199999999999999E-2</v>
      </c>
      <c r="K148" s="95">
        <v>252918.52768923005</v>
      </c>
      <c r="L148" s="97">
        <v>103.32</v>
      </c>
      <c r="M148" s="95">
        <v>261.31541541065997</v>
      </c>
      <c r="N148" s="96">
        <v>2.1474768117341367E-3</v>
      </c>
      <c r="O148" s="96">
        <v>1.2066373220857153E-4</v>
      </c>
    </row>
    <row r="149" spans="2:15">
      <c r="B149" s="88" t="s">
        <v>2457</v>
      </c>
      <c r="C149" s="98" t="s">
        <v>2185</v>
      </c>
      <c r="D149" s="85" t="s">
        <v>2278</v>
      </c>
      <c r="E149" s="85" t="s">
        <v>588</v>
      </c>
      <c r="F149" s="85" t="s">
        <v>184</v>
      </c>
      <c r="G149" s="95">
        <v>11.369999999999997</v>
      </c>
      <c r="H149" s="98" t="s">
        <v>188</v>
      </c>
      <c r="I149" s="99">
        <v>3.4000000000000002E-2</v>
      </c>
      <c r="J149" s="99">
        <v>3.1599999999999996E-2</v>
      </c>
      <c r="K149" s="95">
        <v>232003.61237546999</v>
      </c>
      <c r="L149" s="97">
        <v>103.91</v>
      </c>
      <c r="M149" s="95">
        <v>241.07494691553001</v>
      </c>
      <c r="N149" s="96">
        <v>1.9811416696468636E-3</v>
      </c>
      <c r="O149" s="96">
        <v>1.1131759215619726E-4</v>
      </c>
    </row>
    <row r="150" spans="2:15">
      <c r="B150" s="88" t="s">
        <v>2457</v>
      </c>
      <c r="C150" s="98" t="s">
        <v>2185</v>
      </c>
      <c r="D150" s="85" t="s">
        <v>2279</v>
      </c>
      <c r="E150" s="85" t="s">
        <v>588</v>
      </c>
      <c r="F150" s="85" t="s">
        <v>184</v>
      </c>
      <c r="G150" s="95">
        <v>11.39</v>
      </c>
      <c r="H150" s="98" t="s">
        <v>188</v>
      </c>
      <c r="I150" s="99">
        <v>3.4000000000000002E-2</v>
      </c>
      <c r="J150" s="99">
        <v>3.27E-2</v>
      </c>
      <c r="K150" s="95">
        <v>162095.08968002998</v>
      </c>
      <c r="L150" s="97">
        <v>102.09</v>
      </c>
      <c r="M150" s="95">
        <v>165.48288194580999</v>
      </c>
      <c r="N150" s="96">
        <v>1.3599299190179645E-3</v>
      </c>
      <c r="O150" s="96">
        <v>7.6412568775677828E-5</v>
      </c>
    </row>
    <row r="151" spans="2:15">
      <c r="B151" s="88" t="s">
        <v>2458</v>
      </c>
      <c r="C151" s="98" t="s">
        <v>2185</v>
      </c>
      <c r="D151" s="85">
        <v>4180</v>
      </c>
      <c r="E151" s="85" t="s">
        <v>588</v>
      </c>
      <c r="F151" s="85" t="s">
        <v>185</v>
      </c>
      <c r="G151" s="95">
        <v>2.5</v>
      </c>
      <c r="H151" s="98" t="s">
        <v>187</v>
      </c>
      <c r="I151" s="99">
        <v>4.9599999999999998E-2</v>
      </c>
      <c r="J151" s="99">
        <v>3.5900000000000001E-2</v>
      </c>
      <c r="K151" s="95">
        <v>161621.25598125</v>
      </c>
      <c r="L151" s="97">
        <v>103.94</v>
      </c>
      <c r="M151" s="95">
        <v>629.12793544822011</v>
      </c>
      <c r="N151" s="96">
        <v>5.1701414203446571E-3</v>
      </c>
      <c r="O151" s="96">
        <v>2.9050304823600835E-4</v>
      </c>
    </row>
    <row r="152" spans="2:15">
      <c r="B152" s="88" t="s">
        <v>2458</v>
      </c>
      <c r="C152" s="98" t="s">
        <v>2185</v>
      </c>
      <c r="D152" s="85">
        <v>4179</v>
      </c>
      <c r="E152" s="85" t="s">
        <v>588</v>
      </c>
      <c r="F152" s="85" t="s">
        <v>185</v>
      </c>
      <c r="G152" s="95">
        <v>2.54</v>
      </c>
      <c r="H152" s="98" t="s">
        <v>189</v>
      </c>
      <c r="I152" s="99">
        <v>-3.0100000000000001E-3</v>
      </c>
      <c r="J152" s="99">
        <v>2.46E-2</v>
      </c>
      <c r="K152" s="95">
        <v>152269.39460147999</v>
      </c>
      <c r="L152" s="97">
        <v>103.87</v>
      </c>
      <c r="M152" s="95">
        <v>639.57636552055999</v>
      </c>
      <c r="N152" s="96">
        <v>5.256006088007352E-3</v>
      </c>
      <c r="O152" s="96">
        <v>2.953276643661648E-4</v>
      </c>
    </row>
    <row r="153" spans="2:15">
      <c r="B153" s="88" t="s">
        <v>2459</v>
      </c>
      <c r="C153" s="98" t="s">
        <v>2185</v>
      </c>
      <c r="D153" s="85" t="s">
        <v>2280</v>
      </c>
      <c r="E153" s="85" t="s">
        <v>588</v>
      </c>
      <c r="F153" s="85" t="s">
        <v>185</v>
      </c>
      <c r="G153" s="95">
        <v>0.19</v>
      </c>
      <c r="H153" s="98" t="s">
        <v>188</v>
      </c>
      <c r="I153" s="99">
        <v>2.6000000000000002E-2</v>
      </c>
      <c r="J153" s="99">
        <v>2.6000000000000006E-2</v>
      </c>
      <c r="K153" s="95">
        <v>104481.52511225</v>
      </c>
      <c r="L153" s="97">
        <v>100.16</v>
      </c>
      <c r="M153" s="95">
        <v>104.64877494122999</v>
      </c>
      <c r="N153" s="96">
        <v>8.5999831739550815E-4</v>
      </c>
      <c r="O153" s="96">
        <v>4.8322108114516291E-5</v>
      </c>
    </row>
    <row r="154" spans="2:15">
      <c r="B154" s="88" t="s">
        <v>2459</v>
      </c>
      <c r="C154" s="98" t="s">
        <v>2185</v>
      </c>
      <c r="D154" s="85" t="s">
        <v>2281</v>
      </c>
      <c r="E154" s="85" t="s">
        <v>588</v>
      </c>
      <c r="F154" s="85" t="s">
        <v>185</v>
      </c>
      <c r="G154" s="95">
        <v>9.4599999999999991</v>
      </c>
      <c r="H154" s="98" t="s">
        <v>188</v>
      </c>
      <c r="I154" s="99">
        <v>4.4999999999999998E-2</v>
      </c>
      <c r="J154" s="99">
        <v>2.8399999999999998E-2</v>
      </c>
      <c r="K154" s="95">
        <v>195038.39136625998</v>
      </c>
      <c r="L154" s="97">
        <v>116.9</v>
      </c>
      <c r="M154" s="95">
        <v>227.99987090569002</v>
      </c>
      <c r="N154" s="96">
        <v>1.8736913590761415E-3</v>
      </c>
      <c r="O154" s="96">
        <v>1.0528010880383285E-4</v>
      </c>
    </row>
    <row r="155" spans="2:15">
      <c r="B155" s="88" t="s">
        <v>2459</v>
      </c>
      <c r="C155" s="98" t="s">
        <v>2185</v>
      </c>
      <c r="D155" s="85" t="s">
        <v>2282</v>
      </c>
      <c r="E155" s="85" t="s">
        <v>588</v>
      </c>
      <c r="F155" s="85" t="s">
        <v>185</v>
      </c>
      <c r="G155" s="95">
        <v>9.0699999999999985</v>
      </c>
      <c r="H155" s="98" t="s">
        <v>188</v>
      </c>
      <c r="I155" s="99">
        <v>4.4999999999999998E-2</v>
      </c>
      <c r="J155" s="99">
        <v>4.6399999999999997E-2</v>
      </c>
      <c r="K155" s="95">
        <v>54310.105693869999</v>
      </c>
      <c r="L155" s="97">
        <v>99.95</v>
      </c>
      <c r="M155" s="95">
        <v>54.282948252780002</v>
      </c>
      <c r="N155" s="96">
        <v>4.4609451173102812E-4</v>
      </c>
      <c r="O155" s="96">
        <v>2.5065429535306305E-5</v>
      </c>
    </row>
    <row r="156" spans="2:15">
      <c r="B156" s="88" t="s">
        <v>2459</v>
      </c>
      <c r="C156" s="98" t="s">
        <v>2185</v>
      </c>
      <c r="D156" s="85" t="s">
        <v>2283</v>
      </c>
      <c r="E156" s="85" t="s">
        <v>588</v>
      </c>
      <c r="F156" s="85" t="s">
        <v>185</v>
      </c>
      <c r="G156" s="95">
        <v>9.15</v>
      </c>
      <c r="H156" s="98" t="s">
        <v>188</v>
      </c>
      <c r="I156" s="99">
        <v>4.4999999999999998E-2</v>
      </c>
      <c r="J156" s="99">
        <v>4.300000000000001E-2</v>
      </c>
      <c r="K156" s="95">
        <v>41088.786232779996</v>
      </c>
      <c r="L156" s="97">
        <v>102.92</v>
      </c>
      <c r="M156" s="95">
        <v>42.288576989099994</v>
      </c>
      <c r="N156" s="96">
        <v>3.4752537787566522E-4</v>
      </c>
      <c r="O156" s="96">
        <v>1.9526967137684468E-5</v>
      </c>
    </row>
    <row r="157" spans="2:15">
      <c r="B157" s="88" t="s">
        <v>2459</v>
      </c>
      <c r="C157" s="98" t="s">
        <v>2185</v>
      </c>
      <c r="D157" s="85" t="s">
        <v>2284</v>
      </c>
      <c r="E157" s="85" t="s">
        <v>588</v>
      </c>
      <c r="F157" s="85" t="s">
        <v>185</v>
      </c>
      <c r="G157" s="95">
        <v>9.48</v>
      </c>
      <c r="H157" s="98" t="s">
        <v>188</v>
      </c>
      <c r="I157" s="99">
        <v>4.4999999999999998E-2</v>
      </c>
      <c r="J157" s="99">
        <v>2.7699999999999999E-2</v>
      </c>
      <c r="K157" s="95">
        <v>38264.432962860003</v>
      </c>
      <c r="L157" s="97">
        <v>117.62</v>
      </c>
      <c r="M157" s="95">
        <v>45.006624234909999</v>
      </c>
      <c r="N157" s="96">
        <v>3.6986215209314493E-4</v>
      </c>
      <c r="O157" s="96">
        <v>2.0782039382401662E-5</v>
      </c>
    </row>
    <row r="158" spans="2:15">
      <c r="B158" s="88" t="s">
        <v>2459</v>
      </c>
      <c r="C158" s="98" t="s">
        <v>2185</v>
      </c>
      <c r="D158" s="85" t="s">
        <v>2285</v>
      </c>
      <c r="E158" s="85" t="s">
        <v>588</v>
      </c>
      <c r="F158" s="85" t="s">
        <v>185</v>
      </c>
      <c r="G158" s="95">
        <v>9.44</v>
      </c>
      <c r="H158" s="98" t="s">
        <v>188</v>
      </c>
      <c r="I158" s="99">
        <v>4.4999999999999998E-2</v>
      </c>
      <c r="J158" s="99">
        <v>2.9599999999999994E-2</v>
      </c>
      <c r="K158" s="95">
        <v>140131.34501483</v>
      </c>
      <c r="L158" s="97">
        <v>116.1</v>
      </c>
      <c r="M158" s="95">
        <v>162.69248525218001</v>
      </c>
      <c r="N158" s="96">
        <v>1.3369985807129012E-3</v>
      </c>
      <c r="O158" s="96">
        <v>7.5124088802666183E-5</v>
      </c>
    </row>
    <row r="159" spans="2:15">
      <c r="B159" s="88" t="s">
        <v>2459</v>
      </c>
      <c r="C159" s="98" t="s">
        <v>2185</v>
      </c>
      <c r="D159" s="85" t="s">
        <v>2286</v>
      </c>
      <c r="E159" s="85" t="s">
        <v>588</v>
      </c>
      <c r="F159" s="85" t="s">
        <v>185</v>
      </c>
      <c r="G159" s="95">
        <v>9.4399999999999977</v>
      </c>
      <c r="H159" s="98" t="s">
        <v>188</v>
      </c>
      <c r="I159" s="99">
        <v>4.4999999999999998E-2</v>
      </c>
      <c r="J159" s="99">
        <v>2.8999999999999995E-2</v>
      </c>
      <c r="K159" s="95">
        <v>131848.19132588999</v>
      </c>
      <c r="L159" s="97">
        <v>116.7</v>
      </c>
      <c r="M159" s="95">
        <v>153.86683338871001</v>
      </c>
      <c r="N159" s="96">
        <v>1.2644698219504099E-3</v>
      </c>
      <c r="O159" s="96">
        <v>7.1048798826580135E-5</v>
      </c>
    </row>
    <row r="160" spans="2:15">
      <c r="B160" s="88" t="s">
        <v>2459</v>
      </c>
      <c r="C160" s="98" t="s">
        <v>2185</v>
      </c>
      <c r="D160" s="85" t="s">
        <v>2287</v>
      </c>
      <c r="E160" s="85" t="s">
        <v>588</v>
      </c>
      <c r="F160" s="85" t="s">
        <v>185</v>
      </c>
      <c r="G160" s="95">
        <v>9.44</v>
      </c>
      <c r="H160" s="98" t="s">
        <v>188</v>
      </c>
      <c r="I160" s="99">
        <v>4.4999999999999998E-2</v>
      </c>
      <c r="J160" s="99">
        <v>2.9099999999999997E-2</v>
      </c>
      <c r="K160" s="95">
        <v>70064.71760820999</v>
      </c>
      <c r="L160" s="97">
        <v>116.55</v>
      </c>
      <c r="M160" s="95">
        <v>81.660425185039998</v>
      </c>
      <c r="N160" s="96">
        <v>6.7108122666868894E-4</v>
      </c>
      <c r="O160" s="96">
        <v>3.7707119807995071E-5</v>
      </c>
    </row>
    <row r="161" spans="2:15">
      <c r="B161" s="88" t="s">
        <v>2459</v>
      </c>
      <c r="C161" s="98" t="s">
        <v>2185</v>
      </c>
      <c r="D161" s="85" t="s">
        <v>2288</v>
      </c>
      <c r="E161" s="85" t="s">
        <v>588</v>
      </c>
      <c r="F161" s="85" t="s">
        <v>185</v>
      </c>
      <c r="G161" s="95">
        <v>9.42</v>
      </c>
      <c r="H161" s="98" t="s">
        <v>188</v>
      </c>
      <c r="I161" s="99">
        <v>4.4999999999999998E-2</v>
      </c>
      <c r="J161" s="99">
        <v>3.0200000000000001E-2</v>
      </c>
      <c r="K161" s="95">
        <v>121330.19654795001</v>
      </c>
      <c r="L161" s="97">
        <v>115.37</v>
      </c>
      <c r="M161" s="95">
        <v>139.97864238514001</v>
      </c>
      <c r="N161" s="96">
        <v>1.150337373659016E-3</v>
      </c>
      <c r="O161" s="96">
        <v>6.4635855458953993E-5</v>
      </c>
    </row>
    <row r="162" spans="2:15">
      <c r="B162" s="88" t="s">
        <v>2459</v>
      </c>
      <c r="C162" s="98" t="s">
        <v>2185</v>
      </c>
      <c r="D162" s="85" t="s">
        <v>2289</v>
      </c>
      <c r="E162" s="85" t="s">
        <v>588</v>
      </c>
      <c r="F162" s="85" t="s">
        <v>185</v>
      </c>
      <c r="G162" s="95">
        <v>9.3699999999999992</v>
      </c>
      <c r="H162" s="98" t="s">
        <v>188</v>
      </c>
      <c r="I162" s="99">
        <v>4.4999999999999998E-2</v>
      </c>
      <c r="J162" s="99">
        <v>3.2799999999999996E-2</v>
      </c>
      <c r="K162" s="95">
        <v>144102.09452391998</v>
      </c>
      <c r="L162" s="97">
        <v>113.1</v>
      </c>
      <c r="M162" s="95">
        <v>162.97946541708001</v>
      </c>
      <c r="N162" s="96">
        <v>1.3393569691324361E-3</v>
      </c>
      <c r="O162" s="96">
        <v>7.525660336447359E-5</v>
      </c>
    </row>
    <row r="163" spans="2:15">
      <c r="B163" s="88" t="s">
        <v>2459</v>
      </c>
      <c r="C163" s="98" t="s">
        <v>2185</v>
      </c>
      <c r="D163" s="85" t="s">
        <v>2290</v>
      </c>
      <c r="E163" s="85" t="s">
        <v>588</v>
      </c>
      <c r="F163" s="85" t="s">
        <v>185</v>
      </c>
      <c r="G163" s="95">
        <v>9.1800000000000015</v>
      </c>
      <c r="H163" s="98" t="s">
        <v>188</v>
      </c>
      <c r="I163" s="99">
        <v>4.4999999999999998E-2</v>
      </c>
      <c r="J163" s="99">
        <v>4.1400000000000006E-2</v>
      </c>
      <c r="K163" s="95">
        <v>101359.73074902999</v>
      </c>
      <c r="L163" s="97">
        <v>104.47</v>
      </c>
      <c r="M163" s="95">
        <v>105.89050306314999</v>
      </c>
      <c r="N163" s="96">
        <v>8.7020277603454721E-4</v>
      </c>
      <c r="O163" s="96">
        <v>4.889548243819997E-5</v>
      </c>
    </row>
    <row r="164" spans="2:15">
      <c r="B164" s="88" t="s">
        <v>2459</v>
      </c>
      <c r="C164" s="98" t="s">
        <v>2185</v>
      </c>
      <c r="D164" s="85" t="s">
        <v>2291</v>
      </c>
      <c r="E164" s="85" t="s">
        <v>588</v>
      </c>
      <c r="F164" s="85" t="s">
        <v>185</v>
      </c>
      <c r="G164" s="95">
        <v>9.07</v>
      </c>
      <c r="H164" s="98" t="s">
        <v>188</v>
      </c>
      <c r="I164" s="99">
        <v>4.4999999999999998E-2</v>
      </c>
      <c r="J164" s="99">
        <v>4.6300000000000008E-2</v>
      </c>
      <c r="K164" s="95">
        <v>132545.48899839001</v>
      </c>
      <c r="L164" s="97">
        <v>99.97</v>
      </c>
      <c r="M164" s="95">
        <v>132.50571944245999</v>
      </c>
      <c r="N164" s="96">
        <v>1.0889252724629887E-3</v>
      </c>
      <c r="O164" s="96">
        <v>6.1185194994266967E-5</v>
      </c>
    </row>
    <row r="165" spans="2:15">
      <c r="B165" s="88" t="s">
        <v>2460</v>
      </c>
      <c r="C165" s="98" t="s">
        <v>2185</v>
      </c>
      <c r="D165" s="85" t="s">
        <v>2292</v>
      </c>
      <c r="E165" s="85" t="s">
        <v>638</v>
      </c>
      <c r="F165" s="85" t="s">
        <v>185</v>
      </c>
      <c r="G165" s="95">
        <v>9.5799999999999983</v>
      </c>
      <c r="H165" s="98" t="s">
        <v>188</v>
      </c>
      <c r="I165" s="99">
        <v>3.9842000000000002E-2</v>
      </c>
      <c r="J165" s="99">
        <v>1.6300000000000002E-2</v>
      </c>
      <c r="K165" s="95">
        <v>7822234.4042908</v>
      </c>
      <c r="L165" s="97">
        <v>115.48</v>
      </c>
      <c r="M165" s="95">
        <v>9033.1163498793103</v>
      </c>
      <c r="N165" s="96">
        <v>7.4233691374760727E-2</v>
      </c>
      <c r="O165" s="96">
        <v>4.1710877658625977E-3</v>
      </c>
    </row>
    <row r="166" spans="2:15">
      <c r="B166" s="88" t="s">
        <v>2461</v>
      </c>
      <c r="C166" s="98" t="s">
        <v>2182</v>
      </c>
      <c r="D166" s="85" t="s">
        <v>2293</v>
      </c>
      <c r="E166" s="85" t="s">
        <v>638</v>
      </c>
      <c r="F166" s="85" t="s">
        <v>185</v>
      </c>
      <c r="G166" s="95">
        <v>0.5</v>
      </c>
      <c r="H166" s="98" t="s">
        <v>188</v>
      </c>
      <c r="I166" s="99">
        <v>6.2950000000000006E-2</v>
      </c>
      <c r="J166" s="99">
        <v>2.1000000000000001E-2</v>
      </c>
      <c r="K166" s="95">
        <v>93234.206721499984</v>
      </c>
      <c r="L166" s="97">
        <v>121.54</v>
      </c>
      <c r="M166" s="95">
        <v>113.31685333449001</v>
      </c>
      <c r="N166" s="96">
        <v>9.3123214538291062E-4</v>
      </c>
      <c r="O166" s="96">
        <v>5.2324637733228424E-5</v>
      </c>
    </row>
    <row r="167" spans="2:15">
      <c r="B167" s="88" t="s">
        <v>2462</v>
      </c>
      <c r="C167" s="98" t="s">
        <v>2182</v>
      </c>
      <c r="D167" s="85" t="s">
        <v>2294</v>
      </c>
      <c r="E167" s="85" t="s">
        <v>670</v>
      </c>
      <c r="F167" s="85" t="s">
        <v>184</v>
      </c>
      <c r="G167" s="95">
        <v>11.18</v>
      </c>
      <c r="H167" s="98" t="s">
        <v>188</v>
      </c>
      <c r="I167" s="99">
        <v>6.7000000000000004E-2</v>
      </c>
      <c r="J167" s="99">
        <v>4.6299999999999987E-2</v>
      </c>
      <c r="K167" s="95">
        <v>795052.0939115301</v>
      </c>
      <c r="L167" s="97">
        <v>127.39</v>
      </c>
      <c r="M167" s="95">
        <v>1012.81688875107</v>
      </c>
      <c r="N167" s="96">
        <v>8.3232777511713148E-3</v>
      </c>
      <c r="O167" s="96">
        <v>4.6767338868441023E-4</v>
      </c>
    </row>
    <row r="168" spans="2:15">
      <c r="B168" s="88" t="s">
        <v>2463</v>
      </c>
      <c r="C168" s="98" t="s">
        <v>2182</v>
      </c>
      <c r="D168" s="85" t="s">
        <v>2295</v>
      </c>
      <c r="E168" s="85" t="s">
        <v>692</v>
      </c>
      <c r="F168" s="85" t="s">
        <v>185</v>
      </c>
      <c r="G168" s="95">
        <v>0.25</v>
      </c>
      <c r="H168" s="98" t="s">
        <v>188</v>
      </c>
      <c r="I168" s="99">
        <v>0.11</v>
      </c>
      <c r="J168" s="99">
        <v>0.15190000000000001</v>
      </c>
      <c r="K168" s="95">
        <v>165871.15447499999</v>
      </c>
      <c r="L168" s="97">
        <v>104.71</v>
      </c>
      <c r="M168" s="95">
        <v>173.68369305026999</v>
      </c>
      <c r="N168" s="96">
        <v>1.4273237681583367E-3</v>
      </c>
      <c r="O168" s="96">
        <v>8.0199335329218368E-5</v>
      </c>
    </row>
    <row r="169" spans="2:15">
      <c r="B169" s="88" t="s">
        <v>2464</v>
      </c>
      <c r="C169" s="98" t="s">
        <v>2185</v>
      </c>
      <c r="D169" s="85" t="s">
        <v>2296</v>
      </c>
      <c r="E169" s="85" t="s">
        <v>706</v>
      </c>
      <c r="F169" s="85" t="s">
        <v>185</v>
      </c>
      <c r="G169" s="95">
        <v>1.1299999999999997</v>
      </c>
      <c r="H169" s="98" t="s">
        <v>188</v>
      </c>
      <c r="I169" s="99">
        <v>8.9487999999999998E-2</v>
      </c>
      <c r="J169" s="99">
        <v>0.95309999999999961</v>
      </c>
      <c r="K169" s="95">
        <v>720845.92752796004</v>
      </c>
      <c r="L169" s="97">
        <v>40.869999999999997</v>
      </c>
      <c r="M169" s="95">
        <v>294.78646437903006</v>
      </c>
      <c r="N169" s="96">
        <v>2.4225401921743419E-3</v>
      </c>
      <c r="O169" s="96">
        <v>1.3611916059618682E-4</v>
      </c>
    </row>
    <row r="170" spans="2:15">
      <c r="B170" s="84"/>
      <c r="C170" s="85"/>
      <c r="D170" s="85"/>
      <c r="E170" s="85"/>
      <c r="F170" s="85"/>
      <c r="G170" s="85"/>
      <c r="H170" s="85"/>
      <c r="I170" s="85"/>
      <c r="J170" s="85"/>
      <c r="K170" s="95"/>
      <c r="L170" s="97"/>
      <c r="M170" s="85"/>
      <c r="N170" s="96"/>
      <c r="O170" s="85"/>
    </row>
    <row r="171" spans="2:15">
      <c r="B171" s="102" t="s">
        <v>48</v>
      </c>
      <c r="C171" s="83"/>
      <c r="D171" s="83"/>
      <c r="E171" s="83"/>
      <c r="F171" s="83"/>
      <c r="G171" s="92">
        <v>1.4063103633128597</v>
      </c>
      <c r="H171" s="83"/>
      <c r="I171" s="83"/>
      <c r="J171" s="104">
        <v>2.3880564754539459E-2</v>
      </c>
      <c r="K171" s="92"/>
      <c r="L171" s="94"/>
      <c r="M171" s="92">
        <v>1531.7085091807203</v>
      </c>
      <c r="N171" s="93">
        <v>1.2587502733553923E-2</v>
      </c>
      <c r="O171" s="93">
        <v>7.0727425354116043E-4</v>
      </c>
    </row>
    <row r="172" spans="2:15">
      <c r="B172" s="88" t="s">
        <v>2465</v>
      </c>
      <c r="C172" s="98" t="s">
        <v>2182</v>
      </c>
      <c r="D172" s="85">
        <v>4351</v>
      </c>
      <c r="E172" s="85" t="s">
        <v>588</v>
      </c>
      <c r="F172" s="85" t="s">
        <v>185</v>
      </c>
      <c r="G172" s="95">
        <v>1.78</v>
      </c>
      <c r="H172" s="98" t="s">
        <v>188</v>
      </c>
      <c r="I172" s="99">
        <v>3.61E-2</v>
      </c>
      <c r="J172" s="99">
        <v>2.1799999999999996E-2</v>
      </c>
      <c r="K172" s="95">
        <v>740136.76895743003</v>
      </c>
      <c r="L172" s="97">
        <v>102.67</v>
      </c>
      <c r="M172" s="95">
        <v>759.89844534863994</v>
      </c>
      <c r="N172" s="96">
        <v>6.2448068289217926E-3</v>
      </c>
      <c r="O172" s="96">
        <v>3.5088700133194544E-4</v>
      </c>
    </row>
    <row r="173" spans="2:15">
      <c r="B173" s="88" t="s">
        <v>2466</v>
      </c>
      <c r="C173" s="98" t="s">
        <v>2182</v>
      </c>
      <c r="D173" s="85">
        <v>10510</v>
      </c>
      <c r="E173" s="85" t="s">
        <v>588</v>
      </c>
      <c r="F173" s="85" t="s">
        <v>185</v>
      </c>
      <c r="G173" s="95">
        <v>0.71999999999999986</v>
      </c>
      <c r="H173" s="98" t="s">
        <v>188</v>
      </c>
      <c r="I173" s="99">
        <v>4.2500000000000003E-2</v>
      </c>
      <c r="J173" s="99">
        <v>3.0399999999999996E-2</v>
      </c>
      <c r="K173" s="95">
        <v>246431.24475228999</v>
      </c>
      <c r="L173" s="97">
        <v>101.03</v>
      </c>
      <c r="M173" s="95">
        <v>248.96948647961003</v>
      </c>
      <c r="N173" s="96">
        <v>2.0460185948238084E-3</v>
      </c>
      <c r="O173" s="96">
        <v>1.1496293625644152E-4</v>
      </c>
    </row>
    <row r="174" spans="2:15">
      <c r="B174" s="88" t="s">
        <v>2466</v>
      </c>
      <c r="C174" s="98" t="s">
        <v>2182</v>
      </c>
      <c r="D174" s="85">
        <v>3880</v>
      </c>
      <c r="E174" s="85" t="s">
        <v>638</v>
      </c>
      <c r="F174" s="85" t="s">
        <v>185</v>
      </c>
      <c r="G174" s="95">
        <v>1.19</v>
      </c>
      <c r="H174" s="98" t="s">
        <v>188</v>
      </c>
      <c r="I174" s="99">
        <v>4.4999999999999998E-2</v>
      </c>
      <c r="J174" s="99">
        <v>2.3799999999999998E-2</v>
      </c>
      <c r="K174" s="95">
        <v>508698.75191511994</v>
      </c>
      <c r="L174" s="97">
        <v>102.78</v>
      </c>
      <c r="M174" s="95">
        <v>522.84057735247006</v>
      </c>
      <c r="N174" s="96">
        <v>4.2966773098083184E-3</v>
      </c>
      <c r="O174" s="96">
        <v>2.4142431595277331E-4</v>
      </c>
    </row>
    <row r="175" spans="2:15">
      <c r="B175" s="88"/>
      <c r="C175" s="98"/>
      <c r="D175" s="85"/>
      <c r="E175" s="85"/>
      <c r="F175" s="85"/>
      <c r="G175" s="95"/>
      <c r="H175" s="98"/>
      <c r="I175" s="99"/>
      <c r="J175" s="99"/>
      <c r="K175" s="95"/>
      <c r="L175" s="97"/>
      <c r="M175" s="95"/>
      <c r="N175" s="96">
        <v>0</v>
      </c>
      <c r="O175" s="96">
        <v>0</v>
      </c>
    </row>
    <row r="176" spans="2:15">
      <c r="B176" s="102" t="s">
        <v>2404</v>
      </c>
      <c r="C176" s="98"/>
      <c r="D176" s="85"/>
      <c r="E176" s="85"/>
      <c r="F176" s="85"/>
      <c r="G176" s="92">
        <v>5</v>
      </c>
      <c r="H176" s="83"/>
      <c r="I176" s="83"/>
      <c r="J176" s="104">
        <v>2.5000000000000001E-2</v>
      </c>
      <c r="K176" s="95"/>
      <c r="L176" s="97"/>
      <c r="M176" s="127">
        <v>5.7734851868199994</v>
      </c>
      <c r="N176" s="129">
        <v>4.7446208032167643E-5</v>
      </c>
      <c r="O176" s="129">
        <v>2.6659363719427333E-6</v>
      </c>
    </row>
    <row r="177" spans="2:15">
      <c r="B177" s="88" t="s">
        <v>2431</v>
      </c>
      <c r="C177" s="98" t="s">
        <v>2182</v>
      </c>
      <c r="D177" s="85">
        <v>339958249</v>
      </c>
      <c r="E177" s="85" t="s">
        <v>362</v>
      </c>
      <c r="F177" s="85" t="s">
        <v>2142</v>
      </c>
      <c r="G177" s="95">
        <v>5</v>
      </c>
      <c r="H177" s="98" t="s">
        <v>188</v>
      </c>
      <c r="I177" s="99">
        <v>2.5000000000000001E-2</v>
      </c>
      <c r="J177" s="99">
        <v>2.5000000000000001E-2</v>
      </c>
      <c r="K177" s="95">
        <v>5761.5644578699994</v>
      </c>
      <c r="L177" s="97">
        <v>100.20690090403689</v>
      </c>
      <c r="M177" s="95">
        <v>5.7734851868199994</v>
      </c>
      <c r="N177" s="96">
        <v>4.7446208032167643E-5</v>
      </c>
      <c r="O177" s="96">
        <v>2.6659363719427333E-6</v>
      </c>
    </row>
    <row r="178" spans="2:15">
      <c r="B178" s="84"/>
      <c r="C178" s="85"/>
      <c r="D178" s="85"/>
      <c r="E178" s="85"/>
      <c r="F178" s="85"/>
      <c r="G178" s="85"/>
      <c r="H178" s="85"/>
      <c r="I178" s="85"/>
      <c r="J178" s="85"/>
      <c r="K178" s="95"/>
      <c r="L178" s="97"/>
      <c r="M178" s="85"/>
      <c r="N178" s="96"/>
      <c r="O178" s="85"/>
    </row>
    <row r="179" spans="2:15">
      <c r="B179" s="82" t="s">
        <v>51</v>
      </c>
      <c r="C179" s="83"/>
      <c r="D179" s="83"/>
      <c r="E179" s="83"/>
      <c r="F179" s="83"/>
      <c r="G179" s="92">
        <v>4.6289048183557755</v>
      </c>
      <c r="H179" s="83"/>
      <c r="I179" s="83"/>
      <c r="J179" s="104">
        <v>3.8107250552739752E-2</v>
      </c>
      <c r="K179" s="92"/>
      <c r="L179" s="94"/>
      <c r="M179" s="92">
        <v>10588.118786629411</v>
      </c>
      <c r="N179" s="93">
        <v>8.7012622421990093E-2</v>
      </c>
      <c r="O179" s="93">
        <v>4.8891181098314907E-3</v>
      </c>
    </row>
    <row r="180" spans="2:15">
      <c r="B180" s="135" t="s">
        <v>49</v>
      </c>
      <c r="C180" s="126"/>
      <c r="D180" s="126"/>
      <c r="E180" s="126"/>
      <c r="F180" s="126"/>
      <c r="G180" s="127">
        <v>4.6289048183557755</v>
      </c>
      <c r="H180" s="126"/>
      <c r="I180" s="126"/>
      <c r="J180" s="132">
        <v>3.8107250552739752E-2</v>
      </c>
      <c r="K180" s="127"/>
      <c r="L180" s="128"/>
      <c r="M180" s="127">
        <v>10588.118786629411</v>
      </c>
      <c r="N180" s="129">
        <v>8.7012622421990093E-2</v>
      </c>
      <c r="O180" s="129">
        <v>4.8891181098314907E-3</v>
      </c>
    </row>
    <row r="181" spans="2:15">
      <c r="B181" s="88" t="s">
        <v>2467</v>
      </c>
      <c r="C181" s="98" t="s">
        <v>2185</v>
      </c>
      <c r="D181" s="85">
        <v>4931</v>
      </c>
      <c r="E181" s="85" t="s">
        <v>443</v>
      </c>
      <c r="F181" s="85" t="s">
        <v>185</v>
      </c>
      <c r="G181" s="95">
        <v>5.589999999999999</v>
      </c>
      <c r="H181" s="98" t="s">
        <v>187</v>
      </c>
      <c r="I181" s="99">
        <v>4.0199999999999993E-2</v>
      </c>
      <c r="J181" s="99">
        <v>3.8299999999999994E-2</v>
      </c>
      <c r="K181" s="95">
        <v>205937.58162588</v>
      </c>
      <c r="L181" s="97">
        <v>101.37</v>
      </c>
      <c r="M181" s="95">
        <v>802.67809877450009</v>
      </c>
      <c r="N181" s="96">
        <v>6.5963678480131672E-3</v>
      </c>
      <c r="O181" s="96">
        <v>3.7064072553088498E-4</v>
      </c>
    </row>
    <row r="182" spans="2:15">
      <c r="B182" s="88" t="s">
        <v>2467</v>
      </c>
      <c r="C182" s="98" t="s">
        <v>2185</v>
      </c>
      <c r="D182" s="85" t="s">
        <v>2297</v>
      </c>
      <c r="E182" s="85" t="s">
        <v>443</v>
      </c>
      <c r="F182" s="85" t="s">
        <v>185</v>
      </c>
      <c r="G182" s="95">
        <v>5.59</v>
      </c>
      <c r="H182" s="98" t="s">
        <v>187</v>
      </c>
      <c r="I182" s="99">
        <v>4.0199999999999993E-2</v>
      </c>
      <c r="J182" s="99">
        <v>3.8300000000000001E-2</v>
      </c>
      <c r="K182" s="95">
        <v>7689.6385874099997</v>
      </c>
      <c r="L182" s="97">
        <v>101.37</v>
      </c>
      <c r="M182" s="95">
        <v>29.971724194489997</v>
      </c>
      <c r="N182" s="96">
        <v>2.4630610717783416E-4</v>
      </c>
      <c r="O182" s="96">
        <v>1.3839597240559792E-5</v>
      </c>
    </row>
    <row r="183" spans="2:15">
      <c r="B183" s="88" t="s">
        <v>2467</v>
      </c>
      <c r="C183" s="98" t="s">
        <v>2185</v>
      </c>
      <c r="D183" s="85">
        <v>5046</v>
      </c>
      <c r="E183" s="85" t="s">
        <v>443</v>
      </c>
      <c r="F183" s="85" t="s">
        <v>185</v>
      </c>
      <c r="G183" s="95">
        <v>5.59</v>
      </c>
      <c r="H183" s="98" t="s">
        <v>187</v>
      </c>
      <c r="I183" s="99">
        <v>4.0111000000000001E-2</v>
      </c>
      <c r="J183" s="99">
        <v>3.8300000000000001E-2</v>
      </c>
      <c r="K183" s="95">
        <v>36722.562121570001</v>
      </c>
      <c r="L183" s="97">
        <v>101.37</v>
      </c>
      <c r="M183" s="95">
        <v>143.13267317154001</v>
      </c>
      <c r="N183" s="96">
        <v>1.1762570384696259E-3</v>
      </c>
      <c r="O183" s="96">
        <v>6.6092245337789408E-5</v>
      </c>
    </row>
    <row r="184" spans="2:15">
      <c r="B184" s="88" t="s">
        <v>2467</v>
      </c>
      <c r="C184" s="98" t="s">
        <v>2185</v>
      </c>
      <c r="D184" s="85">
        <v>5101</v>
      </c>
      <c r="E184" s="85" t="s">
        <v>443</v>
      </c>
      <c r="F184" s="85" t="s">
        <v>185</v>
      </c>
      <c r="G184" s="95">
        <v>5.59</v>
      </c>
      <c r="H184" s="98" t="s">
        <v>187</v>
      </c>
      <c r="I184" s="99">
        <v>4.0111000000000001E-2</v>
      </c>
      <c r="J184" s="99">
        <v>3.8300000000000008E-2</v>
      </c>
      <c r="K184" s="95">
        <v>27224.398055660004</v>
      </c>
      <c r="L184" s="97">
        <v>101.37</v>
      </c>
      <c r="M184" s="95">
        <v>106.11190107374999</v>
      </c>
      <c r="N184" s="96">
        <v>8.7202221364093716E-4</v>
      </c>
      <c r="O184" s="96">
        <v>4.8997714104175612E-5</v>
      </c>
    </row>
    <row r="185" spans="2:15">
      <c r="B185" s="88" t="s">
        <v>2467</v>
      </c>
      <c r="C185" s="98" t="s">
        <v>2185</v>
      </c>
      <c r="D185" s="85">
        <v>5178</v>
      </c>
      <c r="E185" s="85" t="s">
        <v>443</v>
      </c>
      <c r="F185" s="85" t="s">
        <v>185</v>
      </c>
      <c r="G185" s="95">
        <v>5.59</v>
      </c>
      <c r="H185" s="98" t="s">
        <v>187</v>
      </c>
      <c r="I185" s="99">
        <v>4.0111000000000001E-2</v>
      </c>
      <c r="J185" s="99">
        <v>3.8300000000000001E-2</v>
      </c>
      <c r="K185" s="95">
        <v>28516.788631759999</v>
      </c>
      <c r="L185" s="97">
        <v>101.37</v>
      </c>
      <c r="M185" s="95">
        <v>111.14922183742</v>
      </c>
      <c r="N185" s="96">
        <v>9.1341865983316948E-4</v>
      </c>
      <c r="O185" s="96">
        <v>5.1323722781164519E-5</v>
      </c>
    </row>
    <row r="186" spans="2:15">
      <c r="B186" s="88" t="s">
        <v>2467</v>
      </c>
      <c r="C186" s="98" t="s">
        <v>2185</v>
      </c>
      <c r="D186" s="85" t="s">
        <v>2298</v>
      </c>
      <c r="E186" s="85" t="s">
        <v>443</v>
      </c>
      <c r="F186" s="85" t="s">
        <v>185</v>
      </c>
      <c r="G186" s="95">
        <v>5.589999999999999</v>
      </c>
      <c r="H186" s="98" t="s">
        <v>187</v>
      </c>
      <c r="I186" s="99">
        <v>4.0111000000000001E-2</v>
      </c>
      <c r="J186" s="99">
        <v>3.8299999999999994E-2</v>
      </c>
      <c r="K186" s="95">
        <v>33199.357024209996</v>
      </c>
      <c r="L186" s="97">
        <v>101.37</v>
      </c>
      <c r="M186" s="95">
        <v>129.40035819568001</v>
      </c>
      <c r="N186" s="96">
        <v>1.0634055714570689E-3</v>
      </c>
      <c r="O186" s="96">
        <v>5.9751278524764068E-5</v>
      </c>
    </row>
    <row r="187" spans="2:15">
      <c r="B187" s="88" t="s">
        <v>2467</v>
      </c>
      <c r="C187" s="98" t="s">
        <v>2185</v>
      </c>
      <c r="D187" s="85" t="s">
        <v>2299</v>
      </c>
      <c r="E187" s="85" t="s">
        <v>443</v>
      </c>
      <c r="F187" s="85" t="s">
        <v>185</v>
      </c>
      <c r="G187" s="95">
        <v>5.59</v>
      </c>
      <c r="H187" s="98" t="s">
        <v>187</v>
      </c>
      <c r="I187" s="99">
        <v>4.0111000000000001E-2</v>
      </c>
      <c r="J187" s="99">
        <v>3.8300000000000001E-2</v>
      </c>
      <c r="K187" s="95">
        <v>40730.660984779999</v>
      </c>
      <c r="L187" s="97">
        <v>101.37</v>
      </c>
      <c r="M187" s="95">
        <v>158.75494708359</v>
      </c>
      <c r="N187" s="96">
        <v>1.3046400920294961E-3</v>
      </c>
      <c r="O187" s="96">
        <v>7.3305910374925432E-5</v>
      </c>
    </row>
    <row r="188" spans="2:15">
      <c r="B188" s="88" t="s">
        <v>2467</v>
      </c>
      <c r="C188" s="98" t="s">
        <v>2185</v>
      </c>
      <c r="D188" s="85" t="s">
        <v>2300</v>
      </c>
      <c r="E188" s="85" t="s">
        <v>443</v>
      </c>
      <c r="F188" s="85" t="s">
        <v>185</v>
      </c>
      <c r="G188" s="95">
        <v>5.58</v>
      </c>
      <c r="H188" s="98" t="s">
        <v>187</v>
      </c>
      <c r="I188" s="99">
        <v>4.0111000000000001E-2</v>
      </c>
      <c r="J188" s="99">
        <v>4.1500000000000009E-2</v>
      </c>
      <c r="K188" s="95">
        <v>35926.876935689994</v>
      </c>
      <c r="L188" s="97">
        <v>100</v>
      </c>
      <c r="M188" s="95">
        <v>138.13884720623</v>
      </c>
      <c r="N188" s="96">
        <v>1.1352180303212318E-3</v>
      </c>
      <c r="O188" s="96">
        <v>6.378632060683763E-5</v>
      </c>
    </row>
    <row r="189" spans="2:15">
      <c r="B189" s="88" t="s">
        <v>2468</v>
      </c>
      <c r="C189" s="98" t="s">
        <v>2185</v>
      </c>
      <c r="D189" s="85" t="s">
        <v>2301</v>
      </c>
      <c r="E189" s="85" t="s">
        <v>443</v>
      </c>
      <c r="F189" s="85" t="s">
        <v>185</v>
      </c>
      <c r="G189" s="95">
        <v>5.04</v>
      </c>
      <c r="H189" s="98" t="s">
        <v>187</v>
      </c>
      <c r="I189" s="99">
        <v>3.0327000000000003E-2</v>
      </c>
      <c r="J189" s="99">
        <v>3.32E-2</v>
      </c>
      <c r="K189" s="95">
        <v>166832.34662614</v>
      </c>
      <c r="L189" s="97">
        <v>99.69</v>
      </c>
      <c r="M189" s="95">
        <v>639.48180275485993</v>
      </c>
      <c r="N189" s="96">
        <v>5.2552289760016361E-3</v>
      </c>
      <c r="O189" s="96">
        <v>2.9528399952450437E-4</v>
      </c>
    </row>
    <row r="190" spans="2:15">
      <c r="B190" s="88" t="s">
        <v>2468</v>
      </c>
      <c r="C190" s="98" t="s">
        <v>2185</v>
      </c>
      <c r="D190" s="85" t="s">
        <v>2302</v>
      </c>
      <c r="E190" s="85" t="s">
        <v>443</v>
      </c>
      <c r="F190" s="85" t="s">
        <v>185</v>
      </c>
      <c r="G190" s="95">
        <v>5.0400000000000009</v>
      </c>
      <c r="H190" s="98" t="s">
        <v>187</v>
      </c>
      <c r="I190" s="99">
        <v>3.0327000000000003E-2</v>
      </c>
      <c r="J190" s="99">
        <v>3.3199999999999993E-2</v>
      </c>
      <c r="K190" s="95">
        <v>243120.40773969001</v>
      </c>
      <c r="L190" s="97">
        <v>99.69</v>
      </c>
      <c r="M190" s="95">
        <v>931.90007660100002</v>
      </c>
      <c r="N190" s="96">
        <v>7.6583074986561854E-3</v>
      </c>
      <c r="O190" s="96">
        <v>4.303096360060482E-4</v>
      </c>
    </row>
    <row r="191" spans="2:15">
      <c r="B191" s="88" t="s">
        <v>2469</v>
      </c>
      <c r="C191" s="98" t="s">
        <v>2185</v>
      </c>
      <c r="D191" s="85">
        <v>5069</v>
      </c>
      <c r="E191" s="85" t="s">
        <v>443</v>
      </c>
      <c r="F191" s="85" t="s">
        <v>185</v>
      </c>
      <c r="G191" s="95">
        <v>1.95</v>
      </c>
      <c r="H191" s="98" t="s">
        <v>187</v>
      </c>
      <c r="I191" s="99">
        <v>4.9000000000000002E-2</v>
      </c>
      <c r="J191" s="99">
        <v>4.9500000000000002E-2</v>
      </c>
      <c r="K191" s="95">
        <v>252645.28650685999</v>
      </c>
      <c r="L191" s="97">
        <v>100.2</v>
      </c>
      <c r="M191" s="95">
        <v>973.36395759004995</v>
      </c>
      <c r="N191" s="96">
        <v>7.9990555666894364E-3</v>
      </c>
      <c r="O191" s="96">
        <v>4.4945579553945438E-4</v>
      </c>
    </row>
    <row r="192" spans="2:15">
      <c r="B192" s="88" t="s">
        <v>2470</v>
      </c>
      <c r="C192" s="98" t="s">
        <v>2185</v>
      </c>
      <c r="D192" s="85">
        <v>4901</v>
      </c>
      <c r="E192" s="85" t="s">
        <v>443</v>
      </c>
      <c r="F192" s="85" t="s">
        <v>185</v>
      </c>
      <c r="G192" s="95">
        <v>5.17</v>
      </c>
      <c r="H192" s="98" t="s">
        <v>187</v>
      </c>
      <c r="I192" s="99">
        <v>3.0327000000000003E-2</v>
      </c>
      <c r="J192" s="99">
        <v>3.3499999999999995E-2</v>
      </c>
      <c r="K192" s="95">
        <v>71045.466169989988</v>
      </c>
      <c r="L192" s="97">
        <v>100.38</v>
      </c>
      <c r="M192" s="95">
        <v>274.20787165940999</v>
      </c>
      <c r="N192" s="96">
        <v>2.25342636238341E-3</v>
      </c>
      <c r="O192" s="96">
        <v>1.2661688995039544E-4</v>
      </c>
    </row>
    <row r="193" spans="2:15">
      <c r="B193" s="88" t="s">
        <v>2470</v>
      </c>
      <c r="C193" s="98" t="s">
        <v>2185</v>
      </c>
      <c r="D193" s="85">
        <v>4934</v>
      </c>
      <c r="E193" s="85" t="s">
        <v>443</v>
      </c>
      <c r="F193" s="85" t="s">
        <v>185</v>
      </c>
      <c r="G193" s="95">
        <v>5.1700000000000008</v>
      </c>
      <c r="H193" s="98" t="s">
        <v>187</v>
      </c>
      <c r="I193" s="99">
        <v>3.0327000000000003E-2</v>
      </c>
      <c r="J193" s="99">
        <v>3.3500000000000002E-2</v>
      </c>
      <c r="K193" s="95">
        <v>23409.332587679997</v>
      </c>
      <c r="L193" s="97">
        <v>100.38</v>
      </c>
      <c r="M193" s="95">
        <v>90.350919652759984</v>
      </c>
      <c r="N193" s="96">
        <v>7.4249926881749949E-4</v>
      </c>
      <c r="O193" s="96">
        <v>4.1720000163963E-5</v>
      </c>
    </row>
    <row r="194" spans="2:15">
      <c r="B194" s="88" t="s">
        <v>2470</v>
      </c>
      <c r="C194" s="98" t="s">
        <v>2185</v>
      </c>
      <c r="D194" s="85">
        <v>4978</v>
      </c>
      <c r="E194" s="85" t="s">
        <v>443</v>
      </c>
      <c r="F194" s="85" t="s">
        <v>185</v>
      </c>
      <c r="G194" s="95">
        <v>5.17</v>
      </c>
      <c r="H194" s="98" t="s">
        <v>187</v>
      </c>
      <c r="I194" s="99">
        <v>3.0327000000000003E-2</v>
      </c>
      <c r="J194" s="99">
        <v>3.3500000000000002E-2</v>
      </c>
      <c r="K194" s="95">
        <v>27496.676261339999</v>
      </c>
      <c r="L194" s="97">
        <v>100.38</v>
      </c>
      <c r="M194" s="95">
        <v>106.12647730515999</v>
      </c>
      <c r="N194" s="96">
        <v>8.7214200037034331E-4</v>
      </c>
      <c r="O194" s="96">
        <v>4.9004444753726856E-5</v>
      </c>
    </row>
    <row r="195" spans="2:15">
      <c r="B195" s="88" t="s">
        <v>2470</v>
      </c>
      <c r="C195" s="98" t="s">
        <v>2185</v>
      </c>
      <c r="D195" s="85" t="s">
        <v>2303</v>
      </c>
      <c r="E195" s="85" t="s">
        <v>443</v>
      </c>
      <c r="F195" s="85" t="s">
        <v>185</v>
      </c>
      <c r="G195" s="95">
        <v>5.17</v>
      </c>
      <c r="H195" s="98" t="s">
        <v>187</v>
      </c>
      <c r="I195" s="99">
        <v>3.0327000000000003E-2</v>
      </c>
      <c r="J195" s="99">
        <v>3.3499999999999995E-2</v>
      </c>
      <c r="K195" s="95">
        <v>29280.244418359998</v>
      </c>
      <c r="L195" s="97">
        <v>100.38</v>
      </c>
      <c r="M195" s="95">
        <v>113.01035679518</v>
      </c>
      <c r="N195" s="96">
        <v>9.2871337238970377E-4</v>
      </c>
      <c r="O195" s="96">
        <v>5.2183111385523152E-5</v>
      </c>
    </row>
    <row r="196" spans="2:15">
      <c r="B196" s="88" t="s">
        <v>2470</v>
      </c>
      <c r="C196" s="98" t="s">
        <v>2185</v>
      </c>
      <c r="D196" s="85" t="s">
        <v>2304</v>
      </c>
      <c r="E196" s="85" t="s">
        <v>443</v>
      </c>
      <c r="F196" s="85" t="s">
        <v>185</v>
      </c>
      <c r="G196" s="95">
        <v>5.169999999999999</v>
      </c>
      <c r="H196" s="98" t="s">
        <v>187</v>
      </c>
      <c r="I196" s="99">
        <v>3.0327000000000003E-2</v>
      </c>
      <c r="J196" s="99">
        <v>3.4099999999999998E-2</v>
      </c>
      <c r="K196" s="95">
        <v>28797.19466039</v>
      </c>
      <c r="L196" s="97">
        <v>100.35</v>
      </c>
      <c r="M196" s="95">
        <v>111.11275538752999</v>
      </c>
      <c r="N196" s="96">
        <v>9.1311898040009052E-4</v>
      </c>
      <c r="O196" s="96">
        <v>5.1306884211051037E-5</v>
      </c>
    </row>
    <row r="197" spans="2:15">
      <c r="B197" s="88" t="s">
        <v>2470</v>
      </c>
      <c r="C197" s="98" t="s">
        <v>2185</v>
      </c>
      <c r="D197" s="85" t="s">
        <v>2305</v>
      </c>
      <c r="E197" s="85" t="s">
        <v>443</v>
      </c>
      <c r="F197" s="85" t="s">
        <v>185</v>
      </c>
      <c r="G197" s="95">
        <v>5.18</v>
      </c>
      <c r="H197" s="98" t="s">
        <v>187</v>
      </c>
      <c r="I197" s="99">
        <v>3.2319000000000001E-2</v>
      </c>
      <c r="J197" s="99">
        <v>3.4200000000000001E-2</v>
      </c>
      <c r="K197" s="95">
        <v>38179.506519699993</v>
      </c>
      <c r="L197" s="97">
        <v>100.34</v>
      </c>
      <c r="M197" s="95">
        <v>147.29932791444</v>
      </c>
      <c r="N197" s="96">
        <v>1.2104983955239668E-3</v>
      </c>
      <c r="O197" s="96">
        <v>6.8016219517853609E-5</v>
      </c>
    </row>
    <row r="198" spans="2:15">
      <c r="B198" s="88" t="s">
        <v>2470</v>
      </c>
      <c r="C198" s="98" t="s">
        <v>2185</v>
      </c>
      <c r="D198" s="85" t="s">
        <v>2306</v>
      </c>
      <c r="E198" s="85" t="s">
        <v>443</v>
      </c>
      <c r="F198" s="85" t="s">
        <v>185</v>
      </c>
      <c r="G198" s="95">
        <v>5.1899999999999995</v>
      </c>
      <c r="H198" s="98" t="s">
        <v>187</v>
      </c>
      <c r="I198" s="99">
        <v>3.2561E-2</v>
      </c>
      <c r="J198" s="99">
        <v>3.5199999999999995E-2</v>
      </c>
      <c r="K198" s="95">
        <v>9568.1001016900009</v>
      </c>
      <c r="L198" s="97">
        <v>99.99</v>
      </c>
      <c r="M198" s="95">
        <v>36.78566554156</v>
      </c>
      <c r="N198" s="96">
        <v>3.0230273109056326E-4</v>
      </c>
      <c r="O198" s="96">
        <v>1.6985969576442385E-5</v>
      </c>
    </row>
    <row r="199" spans="2:15">
      <c r="B199" s="88" t="s">
        <v>2471</v>
      </c>
      <c r="C199" s="98" t="s">
        <v>2185</v>
      </c>
      <c r="D199" s="85" t="s">
        <v>2307</v>
      </c>
      <c r="E199" s="85" t="s">
        <v>540</v>
      </c>
      <c r="F199" s="85" t="s">
        <v>185</v>
      </c>
      <c r="G199" s="95">
        <v>4.6900000000000004</v>
      </c>
      <c r="H199" s="98" t="s">
        <v>187</v>
      </c>
      <c r="I199" s="99">
        <v>3.8961000000000003E-2</v>
      </c>
      <c r="J199" s="99">
        <v>3.3099999999999997E-2</v>
      </c>
      <c r="K199" s="95">
        <v>79575.132994629996</v>
      </c>
      <c r="L199" s="97">
        <v>102.64</v>
      </c>
      <c r="M199" s="95">
        <v>314.04388304860998</v>
      </c>
      <c r="N199" s="96">
        <v>2.5807966807239718E-3</v>
      </c>
      <c r="O199" s="96">
        <v>1.4501137235385471E-4</v>
      </c>
    </row>
    <row r="200" spans="2:15">
      <c r="B200" s="88" t="s">
        <v>2471</v>
      </c>
      <c r="C200" s="98" t="s">
        <v>2185</v>
      </c>
      <c r="D200" s="85">
        <v>4790</v>
      </c>
      <c r="E200" s="85" t="s">
        <v>540</v>
      </c>
      <c r="F200" s="85" t="s">
        <v>185</v>
      </c>
      <c r="G200" s="95">
        <v>4.6399999999999997</v>
      </c>
      <c r="H200" s="98" t="s">
        <v>187</v>
      </c>
      <c r="I200" s="99">
        <v>3.8961000000000003E-2</v>
      </c>
      <c r="J200" s="99">
        <v>3.3099999999999997E-2</v>
      </c>
      <c r="K200" s="95">
        <v>159150.25170733</v>
      </c>
      <c r="L200" s="97">
        <v>102.64</v>
      </c>
      <c r="M200" s="95">
        <v>628.08772676338003</v>
      </c>
      <c r="N200" s="96">
        <v>5.1615930382044447E-3</v>
      </c>
      <c r="O200" s="96">
        <v>2.9002272654510725E-4</v>
      </c>
    </row>
    <row r="201" spans="2:15">
      <c r="B201" s="88" t="s">
        <v>2471</v>
      </c>
      <c r="C201" s="98" t="s">
        <v>2185</v>
      </c>
      <c r="D201" s="85">
        <v>4899</v>
      </c>
      <c r="E201" s="85" t="s">
        <v>540</v>
      </c>
      <c r="F201" s="85" t="s">
        <v>185</v>
      </c>
      <c r="G201" s="95">
        <v>4.6900000000000004</v>
      </c>
      <c r="H201" s="98" t="s">
        <v>187</v>
      </c>
      <c r="I201" s="99">
        <v>3.8961000000000003E-2</v>
      </c>
      <c r="J201" s="99">
        <v>3.3099999999999997E-2</v>
      </c>
      <c r="K201" s="95">
        <v>162655.38922672</v>
      </c>
      <c r="L201" s="97">
        <v>102.64</v>
      </c>
      <c r="M201" s="95">
        <v>641.92076399697987</v>
      </c>
      <c r="N201" s="96">
        <v>5.275272235615463E-3</v>
      </c>
      <c r="O201" s="96">
        <v>2.9641020237680747E-4</v>
      </c>
    </row>
    <row r="202" spans="2:15">
      <c r="B202" s="156" t="s">
        <v>2472</v>
      </c>
      <c r="C202" s="98" t="s">
        <v>2185</v>
      </c>
      <c r="D202" s="85" t="s">
        <v>2308</v>
      </c>
      <c r="E202" s="85" t="s">
        <v>540</v>
      </c>
      <c r="F202" s="85" t="s">
        <v>185</v>
      </c>
      <c r="G202" s="95">
        <v>4.38</v>
      </c>
      <c r="H202" s="98" t="s">
        <v>187</v>
      </c>
      <c r="I202" s="99">
        <v>4.0111000000000001E-2</v>
      </c>
      <c r="J202" s="99">
        <v>3.6999999999999998E-2</v>
      </c>
      <c r="K202" s="95">
        <v>482337.33620189002</v>
      </c>
      <c r="L202" s="97">
        <v>101.56</v>
      </c>
      <c r="M202" s="95">
        <v>1883.5186885652799</v>
      </c>
      <c r="N202" s="96">
        <v>1.5478660919430886E-2</v>
      </c>
      <c r="O202" s="96">
        <v>8.6972440676612891E-4</v>
      </c>
    </row>
    <row r="203" spans="2:15">
      <c r="B203" s="88" t="s">
        <v>2473</v>
      </c>
      <c r="C203" s="98" t="s">
        <v>2185</v>
      </c>
      <c r="D203" s="85" t="s">
        <v>2309</v>
      </c>
      <c r="E203" s="85" t="s">
        <v>588</v>
      </c>
      <c r="F203" s="85" t="s">
        <v>185</v>
      </c>
      <c r="G203" s="95">
        <v>4.7700000000000005</v>
      </c>
      <c r="H203" s="98" t="s">
        <v>187</v>
      </c>
      <c r="I203" s="99">
        <v>6.7710999999999993E-2</v>
      </c>
      <c r="J203" s="99">
        <v>5.96E-2</v>
      </c>
      <c r="K203" s="95">
        <v>71205.698186349997</v>
      </c>
      <c r="L203" s="97">
        <v>105.16</v>
      </c>
      <c r="M203" s="95">
        <v>287.91325512962999</v>
      </c>
      <c r="N203" s="96">
        <v>2.3660565076504586E-3</v>
      </c>
      <c r="O203" s="96">
        <v>1.3294542100267772E-4</v>
      </c>
    </row>
    <row r="204" spans="2:15">
      <c r="B204" s="88" t="s">
        <v>2473</v>
      </c>
      <c r="C204" s="98" t="s">
        <v>2185</v>
      </c>
      <c r="D204" s="85" t="s">
        <v>2310</v>
      </c>
      <c r="E204" s="85" t="s">
        <v>588</v>
      </c>
      <c r="F204" s="85" t="s">
        <v>185</v>
      </c>
      <c r="G204" s="95">
        <v>4.8</v>
      </c>
      <c r="H204" s="98" t="s">
        <v>187</v>
      </c>
      <c r="I204" s="99">
        <v>6.7710999999999993E-2</v>
      </c>
      <c r="J204" s="99">
        <v>5.8000000000000003E-2</v>
      </c>
      <c r="K204" s="95">
        <v>23735.232650739999</v>
      </c>
      <c r="L204" s="97">
        <v>105.96</v>
      </c>
      <c r="M204" s="95">
        <v>96.701180816760001</v>
      </c>
      <c r="N204" s="96">
        <v>7.9468539253589978E-4</v>
      </c>
      <c r="O204" s="96">
        <v>4.465226579912741E-5</v>
      </c>
    </row>
    <row r="205" spans="2:15">
      <c r="B205" s="88" t="s">
        <v>2474</v>
      </c>
      <c r="C205" s="98" t="s">
        <v>2185</v>
      </c>
      <c r="D205" s="85" t="s">
        <v>2311</v>
      </c>
      <c r="E205" s="85" t="s">
        <v>588</v>
      </c>
      <c r="F205" s="85" t="s">
        <v>185</v>
      </c>
      <c r="G205" s="95">
        <v>2.34</v>
      </c>
      <c r="H205" s="98" t="s">
        <v>187</v>
      </c>
      <c r="I205" s="99">
        <v>4.7477999999999999E-2</v>
      </c>
      <c r="J205" s="99">
        <v>3.5399999999999994E-2</v>
      </c>
      <c r="K205" s="95">
        <v>193086.64318176999</v>
      </c>
      <c r="L205" s="97">
        <v>104.36</v>
      </c>
      <c r="M205" s="95">
        <v>774.78756200326006</v>
      </c>
      <c r="N205" s="96">
        <v>6.3671648333768829E-3</v>
      </c>
      <c r="O205" s="96">
        <v>3.5776212724830951E-4</v>
      </c>
    </row>
    <row r="206" spans="2:15">
      <c r="B206" s="88" t="s">
        <v>2475</v>
      </c>
      <c r="C206" s="98" t="s">
        <v>2185</v>
      </c>
      <c r="D206" s="85">
        <v>4623</v>
      </c>
      <c r="E206" s="85" t="s">
        <v>692</v>
      </c>
      <c r="F206" s="85" t="s">
        <v>875</v>
      </c>
      <c r="G206" s="95">
        <v>6.8600000000000012</v>
      </c>
      <c r="H206" s="98" t="s">
        <v>187</v>
      </c>
      <c r="I206" s="99">
        <v>5.0199999999999995E-2</v>
      </c>
      <c r="J206" s="99">
        <v>4.3800000000000006E-2</v>
      </c>
      <c r="K206" s="95">
        <v>227858.31286399998</v>
      </c>
      <c r="L206" s="97">
        <v>104.8</v>
      </c>
      <c r="M206" s="95">
        <v>918.16874356635981</v>
      </c>
      <c r="N206" s="96">
        <v>7.5454641011867005E-3</v>
      </c>
      <c r="O206" s="96">
        <v>4.2396912260941319E-4</v>
      </c>
    </row>
    <row r="207" spans="2:15">
      <c r="B207" s="152"/>
      <c r="C207" s="152"/>
      <c r="D207" s="152"/>
      <c r="E207" s="153"/>
      <c r="F207" s="153"/>
      <c r="G207" s="153"/>
      <c r="H207" s="153"/>
      <c r="I207" s="153"/>
      <c r="J207" s="153"/>
      <c r="K207" s="153"/>
      <c r="L207" s="153"/>
      <c r="M207" s="153"/>
      <c r="N207" s="153"/>
      <c r="O207" s="153"/>
    </row>
    <row r="208" spans="2:15">
      <c r="B208" s="152"/>
      <c r="C208" s="152"/>
      <c r="D208" s="152"/>
      <c r="E208" s="153"/>
      <c r="F208" s="153"/>
      <c r="G208" s="153"/>
      <c r="H208" s="153"/>
      <c r="I208" s="153"/>
      <c r="J208" s="153"/>
      <c r="K208" s="153"/>
      <c r="L208" s="153"/>
      <c r="M208" s="153"/>
      <c r="N208" s="153"/>
      <c r="O208" s="153"/>
    </row>
    <row r="209" spans="2:15">
      <c r="B209" s="154" t="s">
        <v>2400</v>
      </c>
      <c r="C209" s="152"/>
      <c r="D209" s="152"/>
      <c r="E209" s="153"/>
      <c r="F209" s="153"/>
      <c r="G209" s="153"/>
      <c r="H209" s="153"/>
      <c r="I209" s="153"/>
      <c r="J209" s="153"/>
      <c r="K209" s="153"/>
      <c r="L209" s="153"/>
      <c r="M209" s="153"/>
      <c r="N209" s="153"/>
      <c r="O209" s="153"/>
    </row>
    <row r="210" spans="2:15">
      <c r="B210" s="154" t="s">
        <v>136</v>
      </c>
      <c r="C210" s="152"/>
      <c r="D210" s="152"/>
      <c r="E210" s="153"/>
      <c r="F210" s="153"/>
      <c r="G210" s="153"/>
      <c r="H210" s="153"/>
      <c r="I210" s="153"/>
      <c r="J210" s="153"/>
      <c r="K210" s="153"/>
      <c r="L210" s="153"/>
      <c r="M210" s="153"/>
      <c r="N210" s="153"/>
      <c r="O210" s="153"/>
    </row>
    <row r="211" spans="2:15">
      <c r="B211" s="100"/>
    </row>
  </sheetData>
  <mergeCells count="1">
    <mergeCell ref="B6:O6"/>
  </mergeCells>
  <phoneticPr fontId="3" type="noConversion"/>
  <conditionalFormatting sqref="B11:B15 B25:B26">
    <cfRule type="cellIs" dxfId="62" priority="69" operator="equal">
      <formula>"NR3"</formula>
    </cfRule>
  </conditionalFormatting>
  <conditionalFormatting sqref="B16">
    <cfRule type="cellIs" dxfId="61" priority="68" operator="equal">
      <formula>"NR3"</formula>
    </cfRule>
  </conditionalFormatting>
  <conditionalFormatting sqref="B17:B24">
    <cfRule type="cellIs" dxfId="60" priority="59" operator="equal">
      <formula>"NR3"</formula>
    </cfRule>
  </conditionalFormatting>
  <conditionalFormatting sqref="B72:B90 B94 B96:B175 B192:B206">
    <cfRule type="cellIs" dxfId="59" priority="56" operator="equal">
      <formula>2958465</formula>
    </cfRule>
    <cfRule type="cellIs" dxfId="58" priority="57" operator="equal">
      <formula>"NR3"</formula>
    </cfRule>
    <cfRule type="cellIs" dxfId="57" priority="58" operator="equal">
      <formula>"דירוג פנימי"</formula>
    </cfRule>
  </conditionalFormatting>
  <conditionalFormatting sqref="B72:B90 B94 B96:B175 B192:B206">
    <cfRule type="cellIs" dxfId="56" priority="55" operator="equal">
      <formula>2958465</formula>
    </cfRule>
  </conditionalFormatting>
  <conditionalFormatting sqref="B27:B38">
    <cfRule type="cellIs" dxfId="55" priority="54" operator="equal">
      <formula>"NR3"</formula>
    </cfRule>
  </conditionalFormatting>
  <conditionalFormatting sqref="B178:B185">
    <cfRule type="cellIs" dxfId="54" priority="51" operator="equal">
      <formula>2958465</formula>
    </cfRule>
    <cfRule type="cellIs" dxfId="53" priority="52" operator="equal">
      <formula>"NR3"</formula>
    </cfRule>
    <cfRule type="cellIs" dxfId="52" priority="53" operator="equal">
      <formula>"דירוג פנימי"</formula>
    </cfRule>
  </conditionalFormatting>
  <conditionalFormatting sqref="B178:B185">
    <cfRule type="cellIs" dxfId="51" priority="50" operator="equal">
      <formula>2958465</formula>
    </cfRule>
  </conditionalFormatting>
  <conditionalFormatting sqref="B39:B43">
    <cfRule type="cellIs" dxfId="50" priority="49" operator="equal">
      <formula>"NR3"</formula>
    </cfRule>
  </conditionalFormatting>
  <conditionalFormatting sqref="B59">
    <cfRule type="cellIs" dxfId="49" priority="46" operator="equal">
      <formula>2958465</formula>
    </cfRule>
    <cfRule type="cellIs" dxfId="48" priority="47" operator="equal">
      <formula>"NR3"</formula>
    </cfRule>
    <cfRule type="cellIs" dxfId="47" priority="48" operator="equal">
      <formula>"דירוג פנימי"</formula>
    </cfRule>
  </conditionalFormatting>
  <conditionalFormatting sqref="B59">
    <cfRule type="cellIs" dxfId="46" priority="45" operator="equal">
      <formula>2958465</formula>
    </cfRule>
  </conditionalFormatting>
  <conditionalFormatting sqref="B60:B69">
    <cfRule type="cellIs" dxfId="45" priority="42" operator="equal">
      <formula>2958465</formula>
    </cfRule>
    <cfRule type="cellIs" dxfId="44" priority="43" operator="equal">
      <formula>"NR3"</formula>
    </cfRule>
    <cfRule type="cellIs" dxfId="43" priority="44" operator="equal">
      <formula>"דירוג פנימי"</formula>
    </cfRule>
  </conditionalFormatting>
  <conditionalFormatting sqref="B60:B69">
    <cfRule type="cellIs" dxfId="42" priority="41" operator="equal">
      <formula>2958465</formula>
    </cfRule>
  </conditionalFormatting>
  <conditionalFormatting sqref="B70">
    <cfRule type="cellIs" dxfId="41" priority="38" operator="equal">
      <formula>2958465</formula>
    </cfRule>
    <cfRule type="cellIs" dxfId="40" priority="39" operator="equal">
      <formula>"NR3"</formula>
    </cfRule>
    <cfRule type="cellIs" dxfId="39" priority="40" operator="equal">
      <formula>"דירוג פנימי"</formula>
    </cfRule>
  </conditionalFormatting>
  <conditionalFormatting sqref="B70">
    <cfRule type="cellIs" dxfId="38" priority="37" operator="equal">
      <formula>2958465</formula>
    </cfRule>
  </conditionalFormatting>
  <conditionalFormatting sqref="B71">
    <cfRule type="cellIs" dxfId="37" priority="34" operator="equal">
      <formula>2958465</formula>
    </cfRule>
    <cfRule type="cellIs" dxfId="36" priority="35" operator="equal">
      <formula>"NR3"</formula>
    </cfRule>
    <cfRule type="cellIs" dxfId="35" priority="36" operator="equal">
      <formula>"דירוג פנימי"</formula>
    </cfRule>
  </conditionalFormatting>
  <conditionalFormatting sqref="B71">
    <cfRule type="cellIs" dxfId="34" priority="33" operator="equal">
      <formula>2958465</formula>
    </cfRule>
  </conditionalFormatting>
  <conditionalFormatting sqref="B91:B92">
    <cfRule type="cellIs" dxfId="33" priority="30" operator="equal">
      <formula>2958465</formula>
    </cfRule>
    <cfRule type="cellIs" dxfId="32" priority="31" operator="equal">
      <formula>"NR3"</formula>
    </cfRule>
    <cfRule type="cellIs" dxfId="31" priority="32" operator="equal">
      <formula>"דירוג פנימי"</formula>
    </cfRule>
  </conditionalFormatting>
  <conditionalFormatting sqref="B91:B92">
    <cfRule type="cellIs" dxfId="30" priority="29" operator="equal">
      <formula>2958465</formula>
    </cfRule>
  </conditionalFormatting>
  <conditionalFormatting sqref="B93">
    <cfRule type="cellIs" dxfId="29" priority="26" operator="equal">
      <formula>2958465</formula>
    </cfRule>
    <cfRule type="cellIs" dxfId="28" priority="27" operator="equal">
      <formula>"NR3"</formula>
    </cfRule>
    <cfRule type="cellIs" dxfId="27" priority="28" operator="equal">
      <formula>"דירוג פנימי"</formula>
    </cfRule>
  </conditionalFormatting>
  <conditionalFormatting sqref="B93">
    <cfRule type="cellIs" dxfId="26" priority="25" operator="equal">
      <formula>2958465</formula>
    </cfRule>
  </conditionalFormatting>
  <conditionalFormatting sqref="B95">
    <cfRule type="cellIs" dxfId="25" priority="22" operator="equal">
      <formula>2958465</formula>
    </cfRule>
    <cfRule type="cellIs" dxfId="24" priority="23" operator="equal">
      <formula>"NR3"</formula>
    </cfRule>
    <cfRule type="cellIs" dxfId="23" priority="24" operator="equal">
      <formula>"דירוג פנימי"</formula>
    </cfRule>
  </conditionalFormatting>
  <conditionalFormatting sqref="B95">
    <cfRule type="cellIs" dxfId="22" priority="21" operator="equal">
      <formula>2958465</formula>
    </cfRule>
  </conditionalFormatting>
  <conditionalFormatting sqref="B189">
    <cfRule type="cellIs" dxfId="21" priority="18" operator="equal">
      <formula>2958465</formula>
    </cfRule>
    <cfRule type="cellIs" dxfId="20" priority="19" operator="equal">
      <formula>"NR3"</formula>
    </cfRule>
    <cfRule type="cellIs" dxfId="19" priority="20" operator="equal">
      <formula>"דירוג פנימי"</formula>
    </cfRule>
  </conditionalFormatting>
  <conditionalFormatting sqref="B189">
    <cfRule type="cellIs" dxfId="18" priority="17" operator="equal">
      <formula>2958465</formula>
    </cfRule>
  </conditionalFormatting>
  <conditionalFormatting sqref="B191">
    <cfRule type="cellIs" dxfId="17" priority="14" operator="equal">
      <formula>2958465</formula>
    </cfRule>
    <cfRule type="cellIs" dxfId="16" priority="15" operator="equal">
      <formula>"NR3"</formula>
    </cfRule>
    <cfRule type="cellIs" dxfId="15" priority="16" operator="equal">
      <formula>"דירוג פנימי"</formula>
    </cfRule>
  </conditionalFormatting>
  <conditionalFormatting sqref="B191">
    <cfRule type="cellIs" dxfId="14" priority="13" operator="equal">
      <formula>2958465</formula>
    </cfRule>
  </conditionalFormatting>
  <conditionalFormatting sqref="B176:B177">
    <cfRule type="cellIs" dxfId="13" priority="10" operator="equal">
      <formula>2958465</formula>
    </cfRule>
    <cfRule type="cellIs" dxfId="12" priority="11" operator="equal">
      <formula>"NR3"</formula>
    </cfRule>
    <cfRule type="cellIs" dxfId="11" priority="12" operator="equal">
      <formula>"דירוג פנימי"</formula>
    </cfRule>
  </conditionalFormatting>
  <conditionalFormatting sqref="B176:B177">
    <cfRule type="cellIs" dxfId="10" priority="9" operator="equal">
      <formula>2958465</formula>
    </cfRule>
  </conditionalFormatting>
  <conditionalFormatting sqref="B186:B188">
    <cfRule type="cellIs" dxfId="9" priority="6" operator="equal">
      <formula>2958465</formula>
    </cfRule>
    <cfRule type="cellIs" dxfId="8" priority="7" operator="equal">
      <formula>"NR3"</formula>
    </cfRule>
    <cfRule type="cellIs" dxfId="7" priority="8" operator="equal">
      <formula>"דירוג פנימי"</formula>
    </cfRule>
  </conditionalFormatting>
  <conditionalFormatting sqref="B186:B188">
    <cfRule type="cellIs" dxfId="6" priority="5" operator="equal">
      <formula>2958465</formula>
    </cfRule>
  </conditionalFormatting>
  <conditionalFormatting sqref="B190">
    <cfRule type="cellIs" dxfId="5" priority="2" operator="equal">
      <formula>2958465</formula>
    </cfRule>
    <cfRule type="cellIs" dxfId="4" priority="3" operator="equal">
      <formula>"NR3"</formula>
    </cfRule>
    <cfRule type="cellIs" dxfId="3" priority="4" operator="equal">
      <formula>"דירוג פנימי"</formula>
    </cfRule>
  </conditionalFormatting>
  <conditionalFormatting sqref="B190">
    <cfRule type="cellIs" dxfId="2" priority="1" operator="equal">
      <formula>2958465</formula>
    </cfRule>
  </conditionalFormatting>
  <dataValidations count="1">
    <dataValidation allowBlank="1" showInputMessage="1" showErrorMessage="1" sqref="B211:B1048576 AD1:XFD2 Q3:XFD1048576 D3:P46 C5:C46 C47:P1048576 A1:A1048576 B1:B208 D1:AB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5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42578125" style="2" bestFit="1" customWidth="1"/>
    <col min="3" max="3" width="16.28515625" style="2" customWidth="1"/>
    <col min="4" max="4" width="11.28515625" style="2" bestFit="1" customWidth="1"/>
    <col min="5" max="5" width="6.140625" style="1" customWidth="1"/>
    <col min="6" max="6" width="7.85546875" style="1" bestFit="1" customWidth="1"/>
    <col min="7" max="7" width="6.7109375" style="1" customWidth="1"/>
    <col min="8" max="8" width="9" style="1" bestFit="1" customWidth="1"/>
    <col min="9" max="9" width="7.28515625" style="1" bestFit="1" customWidth="1"/>
    <col min="10" max="10" width="8.5703125" style="1" customWidth="1"/>
    <col min="11" max="11" width="13.140625" style="1" bestFit="1" customWidth="1"/>
    <col min="12" max="12" width="7.28515625" style="1" bestFit="1" customWidth="1"/>
    <col min="13" max="13" width="10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203</v>
      </c>
      <c r="C1" s="79" t="s" vm="1">
        <v>267</v>
      </c>
    </row>
    <row r="2" spans="2:64">
      <c r="B2" s="57" t="s">
        <v>202</v>
      </c>
      <c r="C2" s="79" t="s">
        <v>268</v>
      </c>
    </row>
    <row r="3" spans="2:64">
      <c r="B3" s="57" t="s">
        <v>204</v>
      </c>
      <c r="C3" s="79" t="s">
        <v>269</v>
      </c>
    </row>
    <row r="4" spans="2:64">
      <c r="B4" s="57" t="s">
        <v>205</v>
      </c>
      <c r="C4" s="79">
        <v>17011</v>
      </c>
    </row>
    <row r="6" spans="2:64" ht="26.25" customHeight="1">
      <c r="B6" s="173" t="s">
        <v>237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5"/>
    </row>
    <row r="7" spans="2:64" s="3" customFormat="1" ht="63">
      <c r="B7" s="60" t="s">
        <v>140</v>
      </c>
      <c r="C7" s="61" t="s">
        <v>59</v>
      </c>
      <c r="D7" s="61" t="s">
        <v>141</v>
      </c>
      <c r="E7" s="61" t="s">
        <v>15</v>
      </c>
      <c r="F7" s="61" t="s">
        <v>81</v>
      </c>
      <c r="G7" s="61" t="s">
        <v>18</v>
      </c>
      <c r="H7" s="61" t="s">
        <v>125</v>
      </c>
      <c r="I7" s="61" t="s">
        <v>67</v>
      </c>
      <c r="J7" s="61" t="s">
        <v>19</v>
      </c>
      <c r="K7" s="61" t="s">
        <v>0</v>
      </c>
      <c r="L7" s="61" t="s">
        <v>129</v>
      </c>
      <c r="M7" s="61" t="s">
        <v>134</v>
      </c>
      <c r="N7" s="76" t="s">
        <v>206</v>
      </c>
      <c r="O7" s="63" t="s">
        <v>208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77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80" t="s">
        <v>53</v>
      </c>
      <c r="C10" s="81"/>
      <c r="D10" s="81"/>
      <c r="E10" s="81"/>
      <c r="F10" s="81"/>
      <c r="G10" s="89">
        <v>0.90871971229802562</v>
      </c>
      <c r="H10" s="81"/>
      <c r="I10" s="81"/>
      <c r="J10" s="90">
        <v>6.1435902666714471E-3</v>
      </c>
      <c r="K10" s="89"/>
      <c r="L10" s="91"/>
      <c r="M10" s="89">
        <v>43182.883361806504</v>
      </c>
      <c r="N10" s="90">
        <v>1</v>
      </c>
      <c r="O10" s="90">
        <v>1.9939917688263715E-2</v>
      </c>
      <c r="P10" s="1"/>
      <c r="Q10" s="1"/>
      <c r="R10" s="1"/>
      <c r="S10" s="1"/>
      <c r="T10" s="1"/>
      <c r="U10" s="1"/>
      <c r="BL10" s="1"/>
    </row>
    <row r="11" spans="2:64" ht="20.25" customHeight="1">
      <c r="B11" s="82" t="s">
        <v>263</v>
      </c>
      <c r="C11" s="83"/>
      <c r="D11" s="83"/>
      <c r="E11" s="83"/>
      <c r="F11" s="83"/>
      <c r="G11" s="92">
        <v>0.90871971229802562</v>
      </c>
      <c r="H11" s="83"/>
      <c r="I11" s="83"/>
      <c r="J11" s="93">
        <v>6.1435902666714471E-3</v>
      </c>
      <c r="K11" s="92"/>
      <c r="L11" s="94"/>
      <c r="M11" s="92">
        <v>43182.883361806504</v>
      </c>
      <c r="N11" s="93">
        <v>1</v>
      </c>
      <c r="O11" s="93">
        <v>1.9939917688263715E-2</v>
      </c>
    </row>
    <row r="12" spans="2:64">
      <c r="B12" s="102" t="s">
        <v>259</v>
      </c>
      <c r="C12" s="83"/>
      <c r="D12" s="83"/>
      <c r="E12" s="83"/>
      <c r="F12" s="83"/>
      <c r="G12" s="92">
        <v>1.6540093032618148</v>
      </c>
      <c r="H12" s="83"/>
      <c r="I12" s="83"/>
      <c r="J12" s="93">
        <v>9.3911010622182416E-3</v>
      </c>
      <c r="K12" s="92"/>
      <c r="L12" s="94"/>
      <c r="M12" s="92">
        <v>6431.3852013352507</v>
      </c>
      <c r="N12" s="93">
        <v>0.1489336677092653</v>
      </c>
      <c r="O12" s="93">
        <v>2.9697250751339697E-3</v>
      </c>
    </row>
    <row r="13" spans="2:64">
      <c r="B13" s="88" t="s">
        <v>2312</v>
      </c>
      <c r="C13" s="85">
        <v>3306</v>
      </c>
      <c r="D13" s="85" t="s">
        <v>341</v>
      </c>
      <c r="E13" s="85" t="s">
        <v>338</v>
      </c>
      <c r="F13" s="85" t="s">
        <v>186</v>
      </c>
      <c r="G13" s="95">
        <v>1.1500000000000001</v>
      </c>
      <c r="H13" s="98" t="s">
        <v>188</v>
      </c>
      <c r="I13" s="99">
        <v>5.7599999999999998E-2</v>
      </c>
      <c r="J13" s="96">
        <v>9.6000000000000009E-3</v>
      </c>
      <c r="K13" s="95">
        <v>1170650</v>
      </c>
      <c r="L13" s="97">
        <v>133.47999999999999</v>
      </c>
      <c r="M13" s="95">
        <v>1562.5835204947498</v>
      </c>
      <c r="N13" s="96">
        <v>3.6185252091730194E-2</v>
      </c>
      <c r="O13" s="96">
        <v>7.2153094823817251E-4</v>
      </c>
    </row>
    <row r="14" spans="2:64">
      <c r="B14" s="88" t="s">
        <v>2313</v>
      </c>
      <c r="C14" s="85">
        <v>3296</v>
      </c>
      <c r="D14" s="85" t="s">
        <v>341</v>
      </c>
      <c r="E14" s="85" t="s">
        <v>338</v>
      </c>
      <c r="F14" s="85" t="s">
        <v>186</v>
      </c>
      <c r="G14" s="95">
        <v>0.97</v>
      </c>
      <c r="H14" s="98" t="s">
        <v>188</v>
      </c>
      <c r="I14" s="99">
        <v>6.2199999999999998E-2</v>
      </c>
      <c r="J14" s="96">
        <v>1.01E-2</v>
      </c>
      <c r="K14" s="95">
        <v>749216</v>
      </c>
      <c r="L14" s="97">
        <v>134.65</v>
      </c>
      <c r="M14" s="95">
        <v>1008.8192866381498</v>
      </c>
      <c r="N14" s="96">
        <v>2.3361554581378632E-2</v>
      </c>
      <c r="O14" s="96">
        <v>4.6582747542257E-4</v>
      </c>
    </row>
    <row r="15" spans="2:64">
      <c r="B15" s="88" t="s">
        <v>2314</v>
      </c>
      <c r="C15" s="85">
        <v>3327</v>
      </c>
      <c r="D15" s="85" t="s">
        <v>352</v>
      </c>
      <c r="E15" s="85" t="s">
        <v>338</v>
      </c>
      <c r="F15" s="85" t="s">
        <v>186</v>
      </c>
      <c r="G15" s="95">
        <v>1.53</v>
      </c>
      <c r="H15" s="98" t="s">
        <v>188</v>
      </c>
      <c r="I15" s="99">
        <v>5.2499999999999998E-2</v>
      </c>
      <c r="J15" s="96">
        <v>8.8999999999999982E-3</v>
      </c>
      <c r="K15" s="95">
        <v>351195</v>
      </c>
      <c r="L15" s="97">
        <v>132.84</v>
      </c>
      <c r="M15" s="95">
        <v>466.52741365047996</v>
      </c>
      <c r="N15" s="96">
        <v>1.0803526243064732E-2</v>
      </c>
      <c r="O15" s="96">
        <v>2.154214240297077E-4</v>
      </c>
    </row>
    <row r="16" spans="2:64">
      <c r="B16" s="88" t="s">
        <v>2315</v>
      </c>
      <c r="C16" s="85">
        <v>3310</v>
      </c>
      <c r="D16" s="85" t="s">
        <v>352</v>
      </c>
      <c r="E16" s="85" t="s">
        <v>338</v>
      </c>
      <c r="F16" s="85" t="s">
        <v>186</v>
      </c>
      <c r="G16" s="95">
        <v>1.1599999999999999</v>
      </c>
      <c r="H16" s="98" t="s">
        <v>188</v>
      </c>
      <c r="I16" s="99">
        <v>5.7000000000000002E-2</v>
      </c>
      <c r="J16" s="96">
        <v>1.04E-2</v>
      </c>
      <c r="K16" s="95">
        <v>468260</v>
      </c>
      <c r="L16" s="97">
        <v>132.68</v>
      </c>
      <c r="M16" s="95">
        <v>621.28736542457</v>
      </c>
      <c r="N16" s="96">
        <v>1.4387352512316797E-2</v>
      </c>
      <c r="O16" s="96">
        <v>2.8688262484763112E-4</v>
      </c>
    </row>
    <row r="17" spans="2:15">
      <c r="B17" s="88" t="s">
        <v>2316</v>
      </c>
      <c r="C17" s="85">
        <v>3350</v>
      </c>
      <c r="D17" s="85" t="s">
        <v>352</v>
      </c>
      <c r="E17" s="85" t="s">
        <v>338</v>
      </c>
      <c r="F17" s="85" t="s">
        <v>186</v>
      </c>
      <c r="G17" s="95">
        <v>0.5</v>
      </c>
      <c r="H17" s="98" t="s">
        <v>188</v>
      </c>
      <c r="I17" s="99">
        <v>5.7000000000000002E-2</v>
      </c>
      <c r="J17" s="96">
        <v>1.29E-2</v>
      </c>
      <c r="K17" s="95">
        <v>148345.20043810998</v>
      </c>
      <c r="L17" s="97">
        <v>129.25</v>
      </c>
      <c r="M17" s="95">
        <v>191.73616986940002</v>
      </c>
      <c r="N17" s="96">
        <v>4.4400965137724648E-3</v>
      </c>
      <c r="O17" s="96">
        <v>8.8535159012569624E-5</v>
      </c>
    </row>
    <row r="18" spans="2:15">
      <c r="B18" s="88" t="s">
        <v>2317</v>
      </c>
      <c r="C18" s="85">
        <v>3440</v>
      </c>
      <c r="D18" s="85" t="s">
        <v>352</v>
      </c>
      <c r="E18" s="85" t="s">
        <v>338</v>
      </c>
      <c r="F18" s="85" t="s">
        <v>186</v>
      </c>
      <c r="G18" s="95">
        <v>2.3799999999999994</v>
      </c>
      <c r="H18" s="98" t="s">
        <v>188</v>
      </c>
      <c r="I18" s="99">
        <v>5.3499999999999999E-2</v>
      </c>
      <c r="J18" s="96">
        <v>7.4999999999999989E-3</v>
      </c>
      <c r="K18" s="95">
        <v>527121.39762944996</v>
      </c>
      <c r="L18" s="97">
        <v>140.13</v>
      </c>
      <c r="M18" s="95">
        <v>738.65518986896006</v>
      </c>
      <c r="N18" s="96">
        <v>1.7105277192357896E-2</v>
      </c>
      <c r="O18" s="96">
        <v>3.4107781925055115E-4</v>
      </c>
    </row>
    <row r="19" spans="2:15">
      <c r="B19" s="88" t="s">
        <v>2318</v>
      </c>
      <c r="C19" s="85">
        <v>3123</v>
      </c>
      <c r="D19" s="85" t="s">
        <v>336</v>
      </c>
      <c r="E19" s="85" t="s">
        <v>338</v>
      </c>
      <c r="F19" s="85" t="s">
        <v>186</v>
      </c>
      <c r="G19" s="95">
        <v>3.9099999999999993</v>
      </c>
      <c r="H19" s="98" t="s">
        <v>188</v>
      </c>
      <c r="I19" s="99">
        <v>5.5999999999999994E-2</v>
      </c>
      <c r="J19" s="96">
        <v>9.2999999999999975E-3</v>
      </c>
      <c r="K19" s="95">
        <v>338705.78748916002</v>
      </c>
      <c r="L19" s="97">
        <v>160.28</v>
      </c>
      <c r="M19" s="95">
        <v>542.87763300121003</v>
      </c>
      <c r="N19" s="96">
        <v>1.2571592972445261E-2</v>
      </c>
      <c r="O19" s="96">
        <v>2.5067652908091306E-4</v>
      </c>
    </row>
    <row r="20" spans="2:15">
      <c r="B20" s="88" t="s">
        <v>2319</v>
      </c>
      <c r="C20" s="85">
        <v>3274</v>
      </c>
      <c r="D20" s="85" t="s">
        <v>352</v>
      </c>
      <c r="E20" s="85" t="s">
        <v>338</v>
      </c>
      <c r="F20" s="85" t="s">
        <v>186</v>
      </c>
      <c r="G20" s="95">
        <v>0.55999999999999994</v>
      </c>
      <c r="H20" s="98" t="s">
        <v>188</v>
      </c>
      <c r="I20" s="99">
        <v>5.9000000000000004E-2</v>
      </c>
      <c r="J20" s="96">
        <v>1.21E-2</v>
      </c>
      <c r="K20" s="95">
        <v>27138.139412800003</v>
      </c>
      <c r="L20" s="97">
        <v>127.78</v>
      </c>
      <c r="M20" s="95">
        <v>34.677117218250004</v>
      </c>
      <c r="N20" s="96">
        <v>8.030292217337321E-4</v>
      </c>
      <c r="O20" s="96">
        <v>1.601233658264109E-5</v>
      </c>
    </row>
    <row r="21" spans="2:15">
      <c r="B21" s="88" t="s">
        <v>2320</v>
      </c>
      <c r="C21" s="85">
        <v>3276</v>
      </c>
      <c r="D21" s="85" t="s">
        <v>352</v>
      </c>
      <c r="E21" s="85" t="s">
        <v>338</v>
      </c>
      <c r="F21" s="85" t="s">
        <v>186</v>
      </c>
      <c r="G21" s="95">
        <v>0.6</v>
      </c>
      <c r="H21" s="98" t="s">
        <v>188</v>
      </c>
      <c r="I21" s="99">
        <v>5.9000000000000004E-2</v>
      </c>
      <c r="J21" s="96">
        <v>1.3399999999999999E-2</v>
      </c>
      <c r="K21" s="95">
        <v>22615.11609929</v>
      </c>
      <c r="L21" s="97">
        <v>127.62</v>
      </c>
      <c r="M21" s="95">
        <v>28.86141136853</v>
      </c>
      <c r="N21" s="96">
        <v>6.6835303994676606E-4</v>
      </c>
      <c r="O21" s="96">
        <v>1.3326904603239345E-5</v>
      </c>
    </row>
    <row r="22" spans="2:15">
      <c r="B22" s="88" t="s">
        <v>2321</v>
      </c>
      <c r="C22" s="85">
        <v>3114</v>
      </c>
      <c r="D22" s="85" t="s">
        <v>336</v>
      </c>
      <c r="E22" s="85" t="s">
        <v>338</v>
      </c>
      <c r="F22" s="85" t="s">
        <v>186</v>
      </c>
      <c r="G22" s="95">
        <v>0.82</v>
      </c>
      <c r="H22" s="98" t="s">
        <v>188</v>
      </c>
      <c r="I22" s="99">
        <v>5.5999999999999994E-2</v>
      </c>
      <c r="J22" s="96">
        <v>1.0200000000000001E-2</v>
      </c>
      <c r="K22" s="95">
        <v>39085.671331069992</v>
      </c>
      <c r="L22" s="97">
        <v>147.91</v>
      </c>
      <c r="M22" s="95">
        <v>57.811612325219997</v>
      </c>
      <c r="N22" s="96">
        <v>1.338762209110659E-3</v>
      </c>
      <c r="O22" s="96">
        <v>2.6694808253824637E-5</v>
      </c>
    </row>
    <row r="23" spans="2:15">
      <c r="B23" s="88" t="s">
        <v>2322</v>
      </c>
      <c r="C23" s="85">
        <v>3129</v>
      </c>
      <c r="D23" s="85" t="s">
        <v>341</v>
      </c>
      <c r="E23" s="85" t="s">
        <v>338</v>
      </c>
      <c r="F23" s="85" t="s">
        <v>186</v>
      </c>
      <c r="G23" s="95">
        <v>3.7199999999999998</v>
      </c>
      <c r="H23" s="98" t="s">
        <v>188</v>
      </c>
      <c r="I23" s="99">
        <v>5.7500000000000002E-2</v>
      </c>
      <c r="J23" s="96">
        <v>9.0999999999999987E-3</v>
      </c>
      <c r="K23" s="95">
        <v>275352.44683544</v>
      </c>
      <c r="L23" s="97">
        <v>160.93</v>
      </c>
      <c r="M23" s="95">
        <v>443.12467088577995</v>
      </c>
      <c r="N23" s="96">
        <v>1.0261581357897597E-2</v>
      </c>
      <c r="O23" s="96">
        <v>2.0461508762789949E-4</v>
      </c>
    </row>
    <row r="24" spans="2:15">
      <c r="B24" s="88" t="s">
        <v>2323</v>
      </c>
      <c r="C24" s="85">
        <v>3266</v>
      </c>
      <c r="D24" s="85" t="s">
        <v>341</v>
      </c>
      <c r="E24" s="85" t="s">
        <v>338</v>
      </c>
      <c r="F24" s="85" t="s">
        <v>186</v>
      </c>
      <c r="G24" s="95">
        <v>0.54</v>
      </c>
      <c r="H24" s="98" t="s">
        <v>188</v>
      </c>
      <c r="I24" s="99">
        <v>5.8799999999999998E-2</v>
      </c>
      <c r="J24" s="96">
        <v>1.21E-2</v>
      </c>
      <c r="K24" s="95">
        <v>27107.685889569995</v>
      </c>
      <c r="L24" s="97">
        <v>129.47</v>
      </c>
      <c r="M24" s="95">
        <v>35.096319725219999</v>
      </c>
      <c r="N24" s="96">
        <v>8.1273682980283017E-4</v>
      </c>
      <c r="O24" s="96">
        <v>1.6205905488488831E-5</v>
      </c>
    </row>
    <row r="25" spans="2:15">
      <c r="B25" s="88" t="s">
        <v>2324</v>
      </c>
      <c r="C25" s="85">
        <v>3264</v>
      </c>
      <c r="D25" s="85" t="s">
        <v>341</v>
      </c>
      <c r="E25" s="85" t="s">
        <v>338</v>
      </c>
      <c r="F25" s="85" t="s">
        <v>186</v>
      </c>
      <c r="G25" s="95">
        <v>0.52</v>
      </c>
      <c r="H25" s="98" t="s">
        <v>188</v>
      </c>
      <c r="I25" s="99">
        <v>5.9500000000000004E-2</v>
      </c>
      <c r="J25" s="96">
        <v>1.2199999999999999E-2</v>
      </c>
      <c r="K25" s="95">
        <v>22678.601151179999</v>
      </c>
      <c r="L25" s="97">
        <v>129.58000000000001</v>
      </c>
      <c r="M25" s="95">
        <v>29.3869323085</v>
      </c>
      <c r="N25" s="96">
        <v>6.8052269836366554E-4</v>
      </c>
      <c r="O25" s="96">
        <v>1.3569566590366609E-5</v>
      </c>
    </row>
    <row r="26" spans="2:15">
      <c r="B26" s="88" t="s">
        <v>2325</v>
      </c>
      <c r="C26" s="85">
        <v>3115</v>
      </c>
      <c r="D26" s="85" t="s">
        <v>336</v>
      </c>
      <c r="E26" s="85" t="s">
        <v>338</v>
      </c>
      <c r="F26" s="85" t="s">
        <v>186</v>
      </c>
      <c r="G26" s="95">
        <v>0.98999999999999988</v>
      </c>
      <c r="H26" s="98" t="s">
        <v>188</v>
      </c>
      <c r="I26" s="99">
        <v>6.2E-2</v>
      </c>
      <c r="J26" s="96">
        <v>9.0999999999999987E-3</v>
      </c>
      <c r="K26" s="95">
        <v>113783.20634564001</v>
      </c>
      <c r="L26" s="97">
        <v>153.47</v>
      </c>
      <c r="M26" s="95">
        <v>174.62309003970998</v>
      </c>
      <c r="N26" s="96">
        <v>4.0438033879450714E-3</v>
      </c>
      <c r="O26" s="96">
        <v>8.0633106703146656E-5</v>
      </c>
    </row>
    <row r="27" spans="2:15">
      <c r="B27" s="88" t="s">
        <v>2326</v>
      </c>
      <c r="C27" s="85">
        <v>3116</v>
      </c>
      <c r="D27" s="85" t="s">
        <v>336</v>
      </c>
      <c r="E27" s="85" t="s">
        <v>338</v>
      </c>
      <c r="F27" s="85" t="s">
        <v>186</v>
      </c>
      <c r="G27" s="95">
        <v>1.05</v>
      </c>
      <c r="H27" s="98" t="s">
        <v>188</v>
      </c>
      <c r="I27" s="99">
        <v>5.5999999999999994E-2</v>
      </c>
      <c r="J27" s="96">
        <v>8.7999999999999988E-3</v>
      </c>
      <c r="K27" s="95">
        <v>182110.88445173</v>
      </c>
      <c r="L27" s="97">
        <v>151.58000000000001</v>
      </c>
      <c r="M27" s="95">
        <v>276.04366930270004</v>
      </c>
      <c r="N27" s="96">
        <v>6.39243255226559E-3</v>
      </c>
      <c r="O27" s="96">
        <v>1.2746457891995341E-4</v>
      </c>
    </row>
    <row r="28" spans="2:15">
      <c r="B28" s="88" t="s">
        <v>2327</v>
      </c>
      <c r="C28" s="85">
        <v>3326</v>
      </c>
      <c r="D28" s="85" t="s">
        <v>361</v>
      </c>
      <c r="E28" s="85" t="s">
        <v>362</v>
      </c>
      <c r="F28" s="85" t="s">
        <v>186</v>
      </c>
      <c r="G28" s="95">
        <v>1.07</v>
      </c>
      <c r="H28" s="98" t="s">
        <v>188</v>
      </c>
      <c r="I28" s="99">
        <v>5.2999999999999999E-2</v>
      </c>
      <c r="J28" s="96">
        <v>9.300000000000001E-3</v>
      </c>
      <c r="K28" s="95">
        <v>42615.562244710003</v>
      </c>
      <c r="L28" s="97">
        <v>130.34</v>
      </c>
      <c r="M28" s="95">
        <v>55.545122245209996</v>
      </c>
      <c r="N28" s="96">
        <v>1.2862763651011176E-3</v>
      </c>
      <c r="O28" s="96">
        <v>2.5648244844475331E-5</v>
      </c>
    </row>
    <row r="29" spans="2:15">
      <c r="B29" s="88" t="s">
        <v>2328</v>
      </c>
      <c r="C29" s="85">
        <v>3321</v>
      </c>
      <c r="D29" s="85" t="s">
        <v>477</v>
      </c>
      <c r="E29" s="85" t="s">
        <v>443</v>
      </c>
      <c r="F29" s="85" t="s">
        <v>186</v>
      </c>
      <c r="G29" s="95">
        <v>0.9900000000000001</v>
      </c>
      <c r="H29" s="98" t="s">
        <v>188</v>
      </c>
      <c r="I29" s="99">
        <v>5.8499999999999996E-2</v>
      </c>
      <c r="J29" s="96">
        <v>4.7999999999999996E-3</v>
      </c>
      <c r="K29" s="95">
        <v>124869.33325529</v>
      </c>
      <c r="L29" s="97">
        <v>131.12</v>
      </c>
      <c r="M29" s="95">
        <v>163.72867696860999</v>
      </c>
      <c r="N29" s="96">
        <v>3.7915179400322611E-3</v>
      </c>
      <c r="O29" s="96">
        <v>7.5602555637818483E-5</v>
      </c>
    </row>
    <row r="30" spans="2:15">
      <c r="B30" s="84"/>
      <c r="C30" s="85"/>
      <c r="D30" s="85"/>
      <c r="E30" s="85"/>
      <c r="F30" s="85"/>
      <c r="G30" s="85"/>
      <c r="H30" s="85"/>
      <c r="I30" s="85"/>
      <c r="J30" s="96"/>
      <c r="K30" s="95"/>
      <c r="L30" s="97"/>
      <c r="M30" s="85"/>
      <c r="N30" s="96"/>
      <c r="O30" s="85"/>
    </row>
    <row r="31" spans="2:15">
      <c r="B31" s="102" t="s">
        <v>75</v>
      </c>
      <c r="C31" s="83"/>
      <c r="D31" s="83"/>
      <c r="E31" s="83"/>
      <c r="F31" s="83"/>
      <c r="G31" s="92">
        <v>0.77829660886141061</v>
      </c>
      <c r="H31" s="83"/>
      <c r="I31" s="83"/>
      <c r="J31" s="93">
        <v>5.5752870976289283E-3</v>
      </c>
      <c r="K31" s="92"/>
      <c r="L31" s="94"/>
      <c r="M31" s="92">
        <v>36751.498160471252</v>
      </c>
      <c r="N31" s="93">
        <v>0.8510663322907347</v>
      </c>
      <c r="O31" s="93">
        <v>1.6970192613129747E-2</v>
      </c>
    </row>
    <row r="32" spans="2:15">
      <c r="B32" s="88" t="s">
        <v>2329</v>
      </c>
      <c r="C32" s="85" t="s">
        <v>2330</v>
      </c>
      <c r="D32" s="85" t="s">
        <v>341</v>
      </c>
      <c r="E32" s="85" t="s">
        <v>338</v>
      </c>
      <c r="F32" s="85" t="s">
        <v>186</v>
      </c>
      <c r="G32" s="95">
        <v>0.61</v>
      </c>
      <c r="H32" s="98" t="s">
        <v>188</v>
      </c>
      <c r="I32" s="99">
        <v>4.7999999999999996E-3</v>
      </c>
      <c r="J32" s="96">
        <v>5.3999999999999994E-3</v>
      </c>
      <c r="K32" s="95">
        <v>1984251.75</v>
      </c>
      <c r="L32" s="97">
        <v>100.15</v>
      </c>
      <c r="M32" s="95">
        <v>1987.2281472919199</v>
      </c>
      <c r="N32" s="96">
        <v>4.6018885090233275E-2</v>
      </c>
      <c r="O32" s="96">
        <v>9.1761278080491784E-4</v>
      </c>
    </row>
    <row r="33" spans="2:15">
      <c r="B33" s="88" t="s">
        <v>2331</v>
      </c>
      <c r="C33" s="85" t="s">
        <v>2332</v>
      </c>
      <c r="D33" s="85" t="s">
        <v>341</v>
      </c>
      <c r="E33" s="85" t="s">
        <v>338</v>
      </c>
      <c r="F33" s="85" t="s">
        <v>186</v>
      </c>
      <c r="G33" s="95">
        <v>0.62</v>
      </c>
      <c r="H33" s="98" t="s">
        <v>188</v>
      </c>
      <c r="I33" s="99">
        <v>4.7999999999999996E-3</v>
      </c>
      <c r="J33" s="96">
        <v>5.5000000000000005E-3</v>
      </c>
      <c r="K33" s="95">
        <v>1984251.75</v>
      </c>
      <c r="L33" s="97">
        <v>100.15</v>
      </c>
      <c r="M33" s="95">
        <v>1987.22802999279</v>
      </c>
      <c r="N33" s="96">
        <v>4.6018882373899374E-2</v>
      </c>
      <c r="O33" s="96">
        <v>9.1761272664144346E-4</v>
      </c>
    </row>
    <row r="34" spans="2:15">
      <c r="B34" s="88" t="s">
        <v>2333</v>
      </c>
      <c r="C34" s="85" t="s">
        <v>2334</v>
      </c>
      <c r="D34" s="85" t="s">
        <v>341</v>
      </c>
      <c r="E34" s="85" t="s">
        <v>338</v>
      </c>
      <c r="F34" s="85" t="s">
        <v>186</v>
      </c>
      <c r="G34" s="95">
        <v>0.84999999999999987</v>
      </c>
      <c r="H34" s="98" t="s">
        <v>188</v>
      </c>
      <c r="I34" s="99">
        <v>1.2E-2</v>
      </c>
      <c r="J34" s="96">
        <v>6.0999999999999987E-3</v>
      </c>
      <c r="K34" s="95">
        <v>2341300</v>
      </c>
      <c r="L34" s="97">
        <v>102.47</v>
      </c>
      <c r="M34" s="95">
        <v>2399.1301903065905</v>
      </c>
      <c r="N34" s="96">
        <v>5.5557433953762413E-2</v>
      </c>
      <c r="O34" s="96">
        <v>1.1078106600091702E-3</v>
      </c>
    </row>
    <row r="35" spans="2:15">
      <c r="B35" s="88" t="s">
        <v>2335</v>
      </c>
      <c r="C35" s="85" t="s">
        <v>2336</v>
      </c>
      <c r="D35" s="85" t="s">
        <v>341</v>
      </c>
      <c r="E35" s="85" t="s">
        <v>338</v>
      </c>
      <c r="F35" s="85" t="s">
        <v>186</v>
      </c>
      <c r="G35" s="95">
        <v>0.84000000000000019</v>
      </c>
      <c r="H35" s="98" t="s">
        <v>188</v>
      </c>
      <c r="I35" s="99">
        <v>5.0000000000000001E-3</v>
      </c>
      <c r="J35" s="96">
        <v>5.0000000000000001E-3</v>
      </c>
      <c r="K35" s="95">
        <v>3511950</v>
      </c>
      <c r="L35" s="97">
        <v>100.08</v>
      </c>
      <c r="M35" s="95">
        <v>3514.7595983973192</v>
      </c>
      <c r="N35" s="96">
        <v>8.1392425071503696E-2</v>
      </c>
      <c r="O35" s="96">
        <v>1.6229582563739556E-3</v>
      </c>
    </row>
    <row r="36" spans="2:15">
      <c r="B36" s="88" t="s">
        <v>2337</v>
      </c>
      <c r="C36" s="85" t="s">
        <v>2338</v>
      </c>
      <c r="D36" s="85" t="s">
        <v>341</v>
      </c>
      <c r="E36" s="85" t="s">
        <v>338</v>
      </c>
      <c r="F36" s="85" t="s">
        <v>186</v>
      </c>
      <c r="G36" s="95">
        <v>1.08</v>
      </c>
      <c r="H36" s="98" t="s">
        <v>188</v>
      </c>
      <c r="I36" s="99">
        <v>5.5000000000000005E-3</v>
      </c>
      <c r="J36" s="96">
        <v>5.5000000000000005E-3</v>
      </c>
      <c r="K36" s="95">
        <v>1053585</v>
      </c>
      <c r="L36" s="97">
        <v>100</v>
      </c>
      <c r="M36" s="95">
        <v>1053.6325265169601</v>
      </c>
      <c r="N36" s="96">
        <v>2.4399309274675599E-2</v>
      </c>
      <c r="O36" s="96">
        <v>4.8652021858752091E-4</v>
      </c>
    </row>
    <row r="37" spans="2:15">
      <c r="B37" s="88" t="s">
        <v>2339</v>
      </c>
      <c r="C37" s="85" t="s">
        <v>2340</v>
      </c>
      <c r="D37" s="85" t="s">
        <v>341</v>
      </c>
      <c r="E37" s="85" t="s">
        <v>338</v>
      </c>
      <c r="F37" s="85" t="s">
        <v>186</v>
      </c>
      <c r="G37" s="95">
        <v>0.91999999999999993</v>
      </c>
      <c r="H37" s="98" t="s">
        <v>188</v>
      </c>
      <c r="I37" s="99">
        <v>5.0000000000000001E-3</v>
      </c>
      <c r="J37" s="96">
        <v>4.8000000000000013E-3</v>
      </c>
      <c r="K37" s="95">
        <v>2341300</v>
      </c>
      <c r="L37" s="97">
        <v>100.07</v>
      </c>
      <c r="M37" s="95">
        <v>2342.9388128360497</v>
      </c>
      <c r="N37" s="96">
        <v>5.4256192047339835E-2</v>
      </c>
      <c r="O37" s="96">
        <v>1.0818640035025848E-3</v>
      </c>
    </row>
    <row r="38" spans="2:15">
      <c r="B38" s="88" t="s">
        <v>2341</v>
      </c>
      <c r="C38" s="85" t="s">
        <v>2342</v>
      </c>
      <c r="D38" s="85" t="s">
        <v>341</v>
      </c>
      <c r="E38" s="85" t="s">
        <v>338</v>
      </c>
      <c r="F38" s="85" t="s">
        <v>186</v>
      </c>
      <c r="G38" s="95">
        <v>0.69000000000000006</v>
      </c>
      <c r="H38" s="98" t="s">
        <v>188</v>
      </c>
      <c r="I38" s="99">
        <v>4.7999999999999996E-3</v>
      </c>
      <c r="J38" s="96">
        <v>5.1999999999999998E-3</v>
      </c>
      <c r="K38" s="95">
        <v>2797853.5</v>
      </c>
      <c r="L38" s="97">
        <v>100.12</v>
      </c>
      <c r="M38" s="95">
        <v>2801.2109150689298</v>
      </c>
      <c r="N38" s="96">
        <v>6.486854737325129E-2</v>
      </c>
      <c r="O38" s="96">
        <v>1.2934734951798661E-3</v>
      </c>
    </row>
    <row r="39" spans="2:15">
      <c r="B39" s="88" t="s">
        <v>2343</v>
      </c>
      <c r="C39" s="85" t="s">
        <v>2344</v>
      </c>
      <c r="D39" s="85" t="s">
        <v>352</v>
      </c>
      <c r="E39" s="85" t="s">
        <v>338</v>
      </c>
      <c r="F39" s="85" t="s">
        <v>186</v>
      </c>
      <c r="G39" s="95">
        <v>0.61</v>
      </c>
      <c r="H39" s="98" t="s">
        <v>188</v>
      </c>
      <c r="I39" s="99">
        <v>4.1999999999999997E-3</v>
      </c>
      <c r="J39" s="96">
        <v>4.7999999999999996E-3</v>
      </c>
      <c r="K39" s="95">
        <v>1984251.75</v>
      </c>
      <c r="L39" s="97">
        <v>100.14</v>
      </c>
      <c r="M39" s="95">
        <v>1987.0296212068902</v>
      </c>
      <c r="N39" s="96">
        <v>4.6014287757457549E-2</v>
      </c>
      <c r="O39" s="96">
        <v>9.1752111036778427E-4</v>
      </c>
    </row>
    <row r="40" spans="2:15">
      <c r="B40" s="88" t="s">
        <v>2345</v>
      </c>
      <c r="C40" s="85" t="s">
        <v>2346</v>
      </c>
      <c r="D40" s="85" t="s">
        <v>352</v>
      </c>
      <c r="E40" s="85" t="s">
        <v>338</v>
      </c>
      <c r="F40" s="85" t="s">
        <v>186</v>
      </c>
      <c r="G40" s="95">
        <v>0.62</v>
      </c>
      <c r="H40" s="98" t="s">
        <v>188</v>
      </c>
      <c r="I40" s="99">
        <v>4.5000000000000005E-3</v>
      </c>
      <c r="J40" s="96">
        <v>5.1000000000000004E-3</v>
      </c>
      <c r="K40" s="95">
        <v>1984251.75</v>
      </c>
      <c r="L40" s="97">
        <v>100.14</v>
      </c>
      <c r="M40" s="95">
        <v>1987.0297349940699</v>
      </c>
      <c r="N40" s="96">
        <v>4.6014290392464081E-2</v>
      </c>
      <c r="O40" s="96">
        <v>9.1752116290959762E-4</v>
      </c>
    </row>
    <row r="41" spans="2:15">
      <c r="B41" s="88" t="s">
        <v>2347</v>
      </c>
      <c r="C41" s="85" t="s">
        <v>2348</v>
      </c>
      <c r="D41" s="85" t="s">
        <v>407</v>
      </c>
      <c r="E41" s="85" t="s">
        <v>362</v>
      </c>
      <c r="F41" s="85" t="s">
        <v>186</v>
      </c>
      <c r="G41" s="95">
        <v>0.84000000000000008</v>
      </c>
      <c r="H41" s="98" t="s">
        <v>188</v>
      </c>
      <c r="I41" s="99">
        <v>4.5000000000000005E-3</v>
      </c>
      <c r="J41" s="96">
        <v>4.4999999999999997E-3</v>
      </c>
      <c r="K41" s="95">
        <v>3511950</v>
      </c>
      <c r="L41" s="97">
        <v>100.07</v>
      </c>
      <c r="M41" s="95">
        <v>3514.4083996512395</v>
      </c>
      <c r="N41" s="96">
        <v>8.1384292248525267E-2</v>
      </c>
      <c r="O41" s="96">
        <v>1.6227960885531925E-3</v>
      </c>
    </row>
    <row r="42" spans="2:15">
      <c r="B42" s="88" t="s">
        <v>2349</v>
      </c>
      <c r="C42" s="85" t="s">
        <v>2350</v>
      </c>
      <c r="D42" s="85" t="s">
        <v>407</v>
      </c>
      <c r="E42" s="85" t="s">
        <v>362</v>
      </c>
      <c r="F42" s="85" t="s">
        <v>186</v>
      </c>
      <c r="G42" s="95">
        <v>0.91999999999999993</v>
      </c>
      <c r="H42" s="98" t="s">
        <v>188</v>
      </c>
      <c r="I42" s="99">
        <v>5.0000000000000001E-3</v>
      </c>
      <c r="J42" s="96">
        <v>4.7999999999999996E-3</v>
      </c>
      <c r="K42" s="95">
        <v>1170650</v>
      </c>
      <c r="L42" s="97">
        <v>100.07</v>
      </c>
      <c r="M42" s="95">
        <v>1171.4694063009601</v>
      </c>
      <c r="N42" s="96">
        <v>2.7128096020959013E-2</v>
      </c>
      <c r="O42" s="96">
        <v>5.4093200169723712E-4</v>
      </c>
    </row>
    <row r="43" spans="2:15">
      <c r="B43" s="88" t="s">
        <v>2351</v>
      </c>
      <c r="C43" s="85" t="s">
        <v>2352</v>
      </c>
      <c r="D43" s="85" t="s">
        <v>407</v>
      </c>
      <c r="E43" s="85" t="s">
        <v>362</v>
      </c>
      <c r="F43" s="85" t="s">
        <v>186</v>
      </c>
      <c r="G43" s="95">
        <v>0.99</v>
      </c>
      <c r="H43" s="98" t="s">
        <v>188</v>
      </c>
      <c r="I43" s="99">
        <v>5.1999999999999998E-3</v>
      </c>
      <c r="J43" s="96">
        <v>5.1999999999999998E-3</v>
      </c>
      <c r="K43" s="95">
        <v>1287715</v>
      </c>
      <c r="L43" s="97">
        <v>100</v>
      </c>
      <c r="M43" s="95">
        <v>1287.76989599284</v>
      </c>
      <c r="N43" s="96">
        <v>2.9821304084845335E-2</v>
      </c>
      <c r="O43" s="96">
        <v>5.946343488084985E-4</v>
      </c>
    </row>
    <row r="44" spans="2:15">
      <c r="B44" s="88" t="s">
        <v>2353</v>
      </c>
      <c r="C44" s="85" t="s">
        <v>2354</v>
      </c>
      <c r="D44" s="85" t="s">
        <v>407</v>
      </c>
      <c r="E44" s="85" t="s">
        <v>362</v>
      </c>
      <c r="F44" s="85" t="s">
        <v>186</v>
      </c>
      <c r="G44" s="95">
        <v>1.08</v>
      </c>
      <c r="H44" s="98" t="s">
        <v>188</v>
      </c>
      <c r="I44" s="99">
        <v>5.6999999999999993E-3</v>
      </c>
      <c r="J44" s="96">
        <v>5.7000000000000002E-3</v>
      </c>
      <c r="K44" s="95">
        <v>1638910</v>
      </c>
      <c r="L44" s="97">
        <v>100</v>
      </c>
      <c r="M44" s="95">
        <v>1638.98652913658</v>
      </c>
      <c r="N44" s="96">
        <v>3.7954541279802467E-2</v>
      </c>
      <c r="O44" s="96">
        <v>7.5681042901506849E-4</v>
      </c>
    </row>
    <row r="45" spans="2:15">
      <c r="B45" s="88" t="s">
        <v>2355</v>
      </c>
      <c r="C45" s="85" t="s">
        <v>2356</v>
      </c>
      <c r="D45" s="85" t="s">
        <v>407</v>
      </c>
      <c r="E45" s="85" t="s">
        <v>362</v>
      </c>
      <c r="F45" s="85" t="s">
        <v>186</v>
      </c>
      <c r="G45" s="95">
        <v>0.69000000000000006</v>
      </c>
      <c r="H45" s="98" t="s">
        <v>188</v>
      </c>
      <c r="I45" s="99">
        <v>4.4000000000000003E-3</v>
      </c>
      <c r="J45" s="96">
        <v>7.6E-3</v>
      </c>
      <c r="K45" s="95">
        <v>1170650</v>
      </c>
      <c r="L45" s="97">
        <v>99.93</v>
      </c>
      <c r="M45" s="95">
        <v>1169.8305609208398</v>
      </c>
      <c r="N45" s="96">
        <v>2.7090144748312641E-2</v>
      </c>
      <c r="O45" s="96">
        <v>5.4017525644450371E-4</v>
      </c>
    </row>
    <row r="46" spans="2:15">
      <c r="B46" s="88" t="s">
        <v>2357</v>
      </c>
      <c r="C46" s="85" t="s">
        <v>2358</v>
      </c>
      <c r="D46" s="85" t="s">
        <v>361</v>
      </c>
      <c r="E46" s="85" t="s">
        <v>362</v>
      </c>
      <c r="F46" s="85" t="s">
        <v>186</v>
      </c>
      <c r="G46" s="95">
        <v>0.72000000000000008</v>
      </c>
      <c r="H46" s="98" t="s">
        <v>188</v>
      </c>
      <c r="I46" s="99">
        <v>4.1999999999999997E-3</v>
      </c>
      <c r="J46" s="96">
        <v>6.8000000000000005E-3</v>
      </c>
      <c r="K46" s="95">
        <v>3956797</v>
      </c>
      <c r="L46" s="97">
        <v>99.93</v>
      </c>
      <c r="M46" s="95">
        <v>3954.0272097900597</v>
      </c>
      <c r="N46" s="96">
        <v>9.1564687254932942E-2</v>
      </c>
      <c r="O46" s="96">
        <v>1.8257923270149725E-3</v>
      </c>
    </row>
    <row r="47" spans="2:15">
      <c r="B47" s="88" t="s">
        <v>2357</v>
      </c>
      <c r="C47" s="85" t="s">
        <v>2359</v>
      </c>
      <c r="D47" s="85" t="s">
        <v>361</v>
      </c>
      <c r="E47" s="85" t="s">
        <v>362</v>
      </c>
      <c r="F47" s="85" t="s">
        <v>186</v>
      </c>
      <c r="G47" s="95">
        <v>0.70000000000000007</v>
      </c>
      <c r="H47" s="98" t="s">
        <v>188</v>
      </c>
      <c r="I47" s="99">
        <v>4.1999999999999997E-3</v>
      </c>
      <c r="J47" s="96">
        <v>6.7000000000000002E-3</v>
      </c>
      <c r="K47" s="95">
        <v>3956797</v>
      </c>
      <c r="L47" s="97">
        <v>99.95</v>
      </c>
      <c r="M47" s="95">
        <v>3954.8185820672093</v>
      </c>
      <c r="N47" s="96">
        <v>9.1583013318769835E-2</v>
      </c>
      <c r="O47" s="96">
        <v>1.8261577472194301E-3</v>
      </c>
    </row>
    <row r="48" spans="2:15">
      <c r="B48" s="152"/>
      <c r="C48" s="152"/>
      <c r="D48" s="152"/>
      <c r="E48" s="153"/>
      <c r="F48" s="153"/>
      <c r="G48" s="153"/>
      <c r="H48" s="153"/>
      <c r="I48" s="153"/>
      <c r="J48" s="153"/>
      <c r="K48" s="153"/>
      <c r="L48" s="153"/>
      <c r="M48" s="153"/>
      <c r="N48" s="153"/>
      <c r="O48" s="153"/>
    </row>
    <row r="49" spans="2:15">
      <c r="B49" s="152"/>
      <c r="C49" s="152"/>
      <c r="D49" s="152"/>
      <c r="E49" s="153"/>
      <c r="F49" s="153"/>
      <c r="G49" s="153"/>
      <c r="H49" s="153"/>
      <c r="I49" s="153"/>
      <c r="J49" s="153"/>
      <c r="K49" s="153"/>
      <c r="L49" s="153"/>
      <c r="M49" s="153"/>
      <c r="N49" s="153"/>
      <c r="O49" s="153"/>
    </row>
    <row r="50" spans="2:15">
      <c r="B50" s="154" t="s">
        <v>2400</v>
      </c>
      <c r="C50" s="152"/>
      <c r="D50" s="152"/>
      <c r="E50" s="153"/>
      <c r="F50" s="153"/>
      <c r="G50" s="153"/>
      <c r="H50" s="153"/>
      <c r="I50" s="153"/>
      <c r="J50" s="153"/>
      <c r="K50" s="153"/>
      <c r="L50" s="153"/>
      <c r="M50" s="153"/>
      <c r="N50" s="153"/>
      <c r="O50" s="153"/>
    </row>
    <row r="51" spans="2:15">
      <c r="B51" s="154" t="s">
        <v>136</v>
      </c>
      <c r="C51" s="152"/>
      <c r="D51" s="152"/>
      <c r="E51" s="153"/>
      <c r="F51" s="153"/>
      <c r="G51" s="153"/>
      <c r="H51" s="153"/>
      <c r="I51" s="153"/>
      <c r="J51" s="153"/>
      <c r="K51" s="153"/>
      <c r="L51" s="153"/>
      <c r="M51" s="153"/>
      <c r="N51" s="153"/>
      <c r="O51" s="153"/>
    </row>
    <row r="52" spans="2:15">
      <c r="B52" s="155"/>
      <c r="C52" s="152"/>
      <c r="D52" s="152"/>
      <c r="E52" s="153"/>
      <c r="F52" s="153"/>
      <c r="G52" s="153"/>
      <c r="H52" s="153"/>
      <c r="I52" s="153"/>
      <c r="J52" s="153"/>
      <c r="K52" s="153"/>
      <c r="L52" s="153"/>
      <c r="M52" s="153"/>
      <c r="N52" s="153"/>
      <c r="O52" s="153"/>
    </row>
  </sheetData>
  <mergeCells count="1">
    <mergeCell ref="B6:O6"/>
  </mergeCells>
  <phoneticPr fontId="3" type="noConversion"/>
  <dataValidations count="1">
    <dataValidation allowBlank="1" showInputMessage="1" showErrorMessage="1" sqref="C5:C1048576 AH1:XFD2 D3:XFD1048576 D1:AF2 A1:A1048576 B1:B49 B52:B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8.7109375" style="2" bestFit="1" customWidth="1"/>
    <col min="3" max="3" width="29.42578125" style="2" bestFit="1" customWidth="1"/>
    <col min="4" max="4" width="8.85546875" style="1" bestFit="1" customWidth="1"/>
    <col min="5" max="5" width="8.85546875" style="1" customWidth="1"/>
    <col min="6" max="6" width="9.7109375" style="1" bestFit="1" customWidth="1"/>
    <col min="7" max="7" width="11.2851562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7" t="s">
        <v>203</v>
      </c>
      <c r="C1" s="79" t="s" vm="1">
        <v>267</v>
      </c>
    </row>
    <row r="2" spans="2:55">
      <c r="B2" s="57" t="s">
        <v>202</v>
      </c>
      <c r="C2" s="79" t="s">
        <v>268</v>
      </c>
    </row>
    <row r="3" spans="2:55">
      <c r="B3" s="57" t="s">
        <v>204</v>
      </c>
      <c r="C3" s="79" t="s">
        <v>269</v>
      </c>
    </row>
    <row r="4" spans="2:55">
      <c r="B4" s="57" t="s">
        <v>205</v>
      </c>
      <c r="C4" s="79">
        <v>17011</v>
      </c>
    </row>
    <row r="6" spans="2:55" ht="26.25" customHeight="1">
      <c r="B6" s="173" t="s">
        <v>238</v>
      </c>
      <c r="C6" s="174"/>
      <c r="D6" s="174"/>
      <c r="E6" s="174"/>
      <c r="F6" s="174"/>
      <c r="G6" s="174"/>
      <c r="H6" s="174"/>
      <c r="I6" s="175"/>
    </row>
    <row r="7" spans="2:55" s="3" customFormat="1" ht="63">
      <c r="B7" s="60" t="s">
        <v>140</v>
      </c>
      <c r="C7" s="62" t="s">
        <v>69</v>
      </c>
      <c r="D7" s="62" t="s">
        <v>107</v>
      </c>
      <c r="E7" s="62" t="s">
        <v>70</v>
      </c>
      <c r="F7" s="62" t="s">
        <v>125</v>
      </c>
      <c r="G7" s="62" t="s">
        <v>252</v>
      </c>
      <c r="H7" s="77" t="s">
        <v>206</v>
      </c>
      <c r="I7" s="64" t="s">
        <v>207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246</v>
      </c>
      <c r="H8" s="33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80" t="s">
        <v>55</v>
      </c>
      <c r="C10" s="80"/>
      <c r="D10" s="80"/>
      <c r="E10" s="157">
        <v>6.1963899887667512E-2</v>
      </c>
      <c r="F10" s="81"/>
      <c r="G10" s="89">
        <v>120190.87131433121</v>
      </c>
      <c r="H10" s="90">
        <v>1</v>
      </c>
      <c r="I10" s="90">
        <v>5.5498750762163145E-2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19.5" customHeight="1">
      <c r="B11" s="82" t="s">
        <v>265</v>
      </c>
      <c r="C11" s="113"/>
      <c r="D11" s="113"/>
      <c r="E11" s="129">
        <v>6.1963899887667512E-2</v>
      </c>
      <c r="F11" s="158"/>
      <c r="G11" s="92">
        <v>120190.87131433121</v>
      </c>
      <c r="H11" s="93">
        <v>1</v>
      </c>
      <c r="I11" s="93">
        <v>5.5498750762163145E-2</v>
      </c>
    </row>
    <row r="12" spans="2:55">
      <c r="B12" s="102" t="s">
        <v>108</v>
      </c>
      <c r="C12" s="113"/>
      <c r="D12" s="113"/>
      <c r="E12" s="129">
        <v>6.5921977978470686E-2</v>
      </c>
      <c r="F12" s="158"/>
      <c r="G12" s="92">
        <v>112974.3879949265</v>
      </c>
      <c r="H12" s="93">
        <v>0.93995814124242694</v>
      </c>
      <c r="I12" s="93">
        <v>5.2166502607679598E-2</v>
      </c>
    </row>
    <row r="13" spans="2:55">
      <c r="B13" s="88" t="s">
        <v>2360</v>
      </c>
      <c r="C13" s="114">
        <v>42735</v>
      </c>
      <c r="D13" s="101" t="s">
        <v>2361</v>
      </c>
      <c r="E13" s="96">
        <v>0.12509999999999999</v>
      </c>
      <c r="F13" s="98" t="s">
        <v>188</v>
      </c>
      <c r="G13" s="95">
        <v>421.43489788854998</v>
      </c>
      <c r="H13" s="96">
        <v>3.5063802540076881E-3</v>
      </c>
      <c r="I13" s="96">
        <v>1.9459972379454296E-4</v>
      </c>
    </row>
    <row r="14" spans="2:55">
      <c r="B14" s="88" t="s">
        <v>2362</v>
      </c>
      <c r="C14" s="114">
        <v>42735</v>
      </c>
      <c r="D14" s="101" t="s">
        <v>2361</v>
      </c>
      <c r="E14" s="96">
        <v>6.4399999999999999E-2</v>
      </c>
      <c r="F14" s="98" t="s">
        <v>188</v>
      </c>
      <c r="G14" s="95">
        <v>4214.3399967221803</v>
      </c>
      <c r="H14" s="96">
        <v>3.506372780758496E-2</v>
      </c>
      <c r="I14" s="96">
        <v>1.9459930903854867E-3</v>
      </c>
    </row>
    <row r="15" spans="2:55">
      <c r="B15" s="88" t="s">
        <v>2363</v>
      </c>
      <c r="C15" s="114">
        <v>42735</v>
      </c>
      <c r="D15" s="101" t="s">
        <v>2361</v>
      </c>
      <c r="E15" s="96">
        <v>6.3299999999999995E-2</v>
      </c>
      <c r="F15" s="98" t="s">
        <v>188</v>
      </c>
      <c r="G15" s="95">
        <v>599.37277658699998</v>
      </c>
      <c r="H15" s="96">
        <v>4.9868410972700268E-3</v>
      </c>
      <c r="I15" s="96">
        <v>2.7676345114790139E-4</v>
      </c>
    </row>
    <row r="16" spans="2:55">
      <c r="B16" s="88" t="s">
        <v>2364</v>
      </c>
      <c r="C16" s="114">
        <v>42735</v>
      </c>
      <c r="D16" s="101" t="s">
        <v>2361</v>
      </c>
      <c r="E16" s="96">
        <v>6.8599999999999994E-2</v>
      </c>
      <c r="F16" s="98" t="s">
        <v>188</v>
      </c>
      <c r="G16" s="95">
        <v>5710.6121418530593</v>
      </c>
      <c r="H16" s="96">
        <v>4.7512860830489237E-2</v>
      </c>
      <c r="I16" s="96">
        <v>2.6369044212286659E-3</v>
      </c>
    </row>
    <row r="17" spans="2:9">
      <c r="B17" s="88" t="s">
        <v>2365</v>
      </c>
      <c r="C17" s="114">
        <v>42735</v>
      </c>
      <c r="D17" s="101" t="s">
        <v>2361</v>
      </c>
      <c r="E17" s="96">
        <v>6.6000000000000003E-2</v>
      </c>
      <c r="F17" s="98" t="s">
        <v>188</v>
      </c>
      <c r="G17" s="95">
        <v>17117.244304682601</v>
      </c>
      <c r="H17" s="96">
        <v>0.14241717459486952</v>
      </c>
      <c r="I17" s="96">
        <v>7.9039752770921363E-3</v>
      </c>
    </row>
    <row r="18" spans="2:9">
      <c r="B18" s="88" t="s">
        <v>2366</v>
      </c>
      <c r="C18" s="114">
        <v>42735</v>
      </c>
      <c r="D18" s="101" t="s">
        <v>2430</v>
      </c>
      <c r="E18" s="96">
        <v>7.2099999999999997E-2</v>
      </c>
      <c r="F18" s="98" t="s">
        <v>188</v>
      </c>
      <c r="G18" s="95">
        <v>10517.728330741969</v>
      </c>
      <c r="H18" s="96">
        <v>8.7508545497064438E-2</v>
      </c>
      <c r="I18" s="96">
        <v>4.8566149561009931E-3</v>
      </c>
    </row>
    <row r="19" spans="2:9">
      <c r="B19" s="88" t="s">
        <v>2367</v>
      </c>
      <c r="C19" s="114">
        <v>42735</v>
      </c>
      <c r="D19" s="101" t="s">
        <v>2361</v>
      </c>
      <c r="E19" s="96">
        <v>7.0400000000000004E-2</v>
      </c>
      <c r="F19" s="98" t="s">
        <v>188</v>
      </c>
      <c r="G19" s="95">
        <v>1352.8034188488298</v>
      </c>
      <c r="H19" s="96">
        <v>1.1255458955039004E-2</v>
      </c>
      <c r="I19" s="96">
        <v>6.2466391125946688E-4</v>
      </c>
    </row>
    <row r="20" spans="2:9">
      <c r="B20" s="88" t="s">
        <v>2368</v>
      </c>
      <c r="C20" s="114">
        <v>42735</v>
      </c>
      <c r="D20" s="101" t="s">
        <v>2361</v>
      </c>
      <c r="E20" s="96">
        <v>6.7500000000000004E-2</v>
      </c>
      <c r="F20" s="98" t="s">
        <v>188</v>
      </c>
      <c r="G20" s="95">
        <v>6355.9739348293497</v>
      </c>
      <c r="H20" s="96">
        <v>5.2882335116839131E-2</v>
      </c>
      <c r="I20" s="96">
        <v>2.9349035363706423E-3</v>
      </c>
    </row>
    <row r="21" spans="2:9">
      <c r="B21" s="88" t="s">
        <v>2369</v>
      </c>
      <c r="C21" s="114">
        <v>42735</v>
      </c>
      <c r="D21" s="101" t="s">
        <v>2361</v>
      </c>
      <c r="E21" s="96">
        <v>7.4300000000000005E-2</v>
      </c>
      <c r="F21" s="98" t="s">
        <v>188</v>
      </c>
      <c r="G21" s="95">
        <v>2457.85928200956</v>
      </c>
      <c r="H21" s="96">
        <v>2.0449633613035402E-2</v>
      </c>
      <c r="I21" s="96">
        <v>1.1349291190674057E-3</v>
      </c>
    </row>
    <row r="22" spans="2:9">
      <c r="B22" s="88" t="s">
        <v>2370</v>
      </c>
      <c r="C22" s="114">
        <v>42735</v>
      </c>
      <c r="D22" s="101" t="s">
        <v>2361</v>
      </c>
      <c r="E22" s="96">
        <v>6.54E-2</v>
      </c>
      <c r="F22" s="98" t="s">
        <v>188</v>
      </c>
      <c r="G22" s="95">
        <v>2250.5699634716998</v>
      </c>
      <c r="H22" s="96">
        <v>1.8724965871874402E-2</v>
      </c>
      <c r="I22" s="96">
        <v>1.0392122139531682E-3</v>
      </c>
    </row>
    <row r="23" spans="2:9">
      <c r="B23" s="88" t="s">
        <v>2371</v>
      </c>
      <c r="C23" s="114">
        <v>42735</v>
      </c>
      <c r="D23" s="101" t="s">
        <v>2430</v>
      </c>
      <c r="E23" s="96">
        <v>6.9900000000000004E-2</v>
      </c>
      <c r="F23" s="98" t="s">
        <v>188</v>
      </c>
      <c r="G23" s="95">
        <v>20049.301130281929</v>
      </c>
      <c r="H23" s="96">
        <v>0.16681217892037453</v>
      </c>
      <c r="I23" s="96">
        <v>9.2578675419952312E-3</v>
      </c>
    </row>
    <row r="24" spans="2:9">
      <c r="B24" s="88" t="s">
        <v>2372</v>
      </c>
      <c r="C24" s="114">
        <v>42735</v>
      </c>
      <c r="D24" s="101" t="s">
        <v>2361</v>
      </c>
      <c r="E24" s="96">
        <v>7.0000000000000007E-2</v>
      </c>
      <c r="F24" s="98" t="s">
        <v>188</v>
      </c>
      <c r="G24" s="95">
        <v>7036.5664308928299</v>
      </c>
      <c r="H24" s="96">
        <v>5.8544932355888583E-2</v>
      </c>
      <c r="I24" s="96">
        <v>3.2491706092071613E-3</v>
      </c>
    </row>
    <row r="25" spans="2:9">
      <c r="B25" s="88" t="s">
        <v>2373</v>
      </c>
      <c r="C25" s="114">
        <v>42735</v>
      </c>
      <c r="D25" s="101" t="s">
        <v>2361</v>
      </c>
      <c r="E25" s="96">
        <v>7.0800000000000002E-2</v>
      </c>
      <c r="F25" s="98" t="s">
        <v>188</v>
      </c>
      <c r="G25" s="95">
        <v>2716.9849926150096</v>
      </c>
      <c r="H25" s="96">
        <v>2.2605585290328488E-2</v>
      </c>
      <c r="I25" s="96">
        <v>1.2545817438607621E-3</v>
      </c>
    </row>
    <row r="26" spans="2:9">
      <c r="B26" s="88" t="s">
        <v>2374</v>
      </c>
      <c r="C26" s="114">
        <v>42735</v>
      </c>
      <c r="D26" s="101" t="s">
        <v>2361</v>
      </c>
      <c r="E26" s="96">
        <v>4.7E-2</v>
      </c>
      <c r="F26" s="98" t="s">
        <v>188</v>
      </c>
      <c r="G26" s="95">
        <v>5357.859035501051</v>
      </c>
      <c r="H26" s="96">
        <v>4.4577919911145493E-2</v>
      </c>
      <c r="I26" s="96">
        <v>2.4740188666443337E-3</v>
      </c>
    </row>
    <row r="27" spans="2:9">
      <c r="B27" s="88" t="s">
        <v>2375</v>
      </c>
      <c r="C27" s="114">
        <v>42735</v>
      </c>
      <c r="D27" s="101" t="s">
        <v>2361</v>
      </c>
      <c r="E27" s="96">
        <v>6.83E-2</v>
      </c>
      <c r="F27" s="98" t="s">
        <v>188</v>
      </c>
      <c r="G27" s="95">
        <v>1311.58688215698</v>
      </c>
      <c r="H27" s="96">
        <v>1.0912533271572933E-2</v>
      </c>
      <c r="I27" s="96">
        <v>6.0563196422283897E-4</v>
      </c>
    </row>
    <row r="28" spans="2:9">
      <c r="B28" s="88" t="s">
        <v>2376</v>
      </c>
      <c r="C28" s="114">
        <v>42735</v>
      </c>
      <c r="D28" s="101" t="s">
        <v>2361</v>
      </c>
      <c r="E28" s="96">
        <v>1.2800000000000001E-2</v>
      </c>
      <c r="F28" s="98" t="s">
        <v>188</v>
      </c>
      <c r="G28" s="95">
        <v>633.63277973788001</v>
      </c>
      <c r="H28" s="96">
        <v>5.2718877299820985E-3</v>
      </c>
      <c r="I28" s="96">
        <v>2.925831831723825E-4</v>
      </c>
    </row>
    <row r="29" spans="2:9">
      <c r="B29" s="88" t="s">
        <v>2377</v>
      </c>
      <c r="C29" s="114">
        <v>42735</v>
      </c>
      <c r="D29" s="101" t="s">
        <v>2361</v>
      </c>
      <c r="E29" s="96">
        <v>3.0800000000000001E-2</v>
      </c>
      <c r="F29" s="98" t="s">
        <v>188</v>
      </c>
      <c r="G29" s="95">
        <v>1274.42037584069</v>
      </c>
      <c r="H29" s="96">
        <v>1.060330424352895E-2</v>
      </c>
      <c r="I29" s="96">
        <v>5.8847013946700002E-4</v>
      </c>
    </row>
    <row r="30" spans="2:9">
      <c r="B30" s="88" t="s">
        <v>2378</v>
      </c>
      <c r="C30" s="114">
        <v>42735</v>
      </c>
      <c r="D30" s="101" t="s">
        <v>2361</v>
      </c>
      <c r="E30" s="96">
        <v>6.4699999999999994E-2</v>
      </c>
      <c r="F30" s="98" t="s">
        <v>188</v>
      </c>
      <c r="G30" s="95">
        <v>1628.4276051568199</v>
      </c>
      <c r="H30" s="96">
        <v>1.354867959063253E-2</v>
      </c>
      <c r="I30" s="96">
        <v>7.5193479175692131E-4</v>
      </c>
    </row>
    <row r="31" spans="2:9">
      <c r="B31" s="88" t="s">
        <v>2379</v>
      </c>
      <c r="C31" s="114">
        <v>42735</v>
      </c>
      <c r="D31" s="101" t="s">
        <v>2361</v>
      </c>
      <c r="E31" s="96">
        <v>8.4000000000000005E-2</v>
      </c>
      <c r="F31" s="98" t="s">
        <v>188</v>
      </c>
      <c r="G31" s="95">
        <v>2267.5500616757304</v>
      </c>
      <c r="H31" s="96">
        <v>1.8866241977275312E-2</v>
      </c>
      <c r="I31" s="96">
        <v>1.0470528613154625E-3</v>
      </c>
    </row>
    <row r="32" spans="2:9">
      <c r="B32" s="88" t="s">
        <v>2405</v>
      </c>
      <c r="C32" s="114">
        <v>42735</v>
      </c>
      <c r="D32" s="101" t="s">
        <v>2361</v>
      </c>
      <c r="E32" s="96">
        <v>-1E-4</v>
      </c>
      <c r="F32" s="98" t="s">
        <v>188</v>
      </c>
      <c r="G32" s="95">
        <v>875.06087500000001</v>
      </c>
      <c r="H32" s="96">
        <v>7.2805934879320603E-3</v>
      </c>
      <c r="I32" s="96">
        <v>4.0406384338736946E-4</v>
      </c>
    </row>
    <row r="33" spans="2:9">
      <c r="B33" s="88" t="s">
        <v>2380</v>
      </c>
      <c r="C33" s="114">
        <v>42735</v>
      </c>
      <c r="D33" s="101" t="s">
        <v>2361</v>
      </c>
      <c r="E33" s="96">
        <v>7.1800000000000003E-2</v>
      </c>
      <c r="F33" s="98" t="s">
        <v>188</v>
      </c>
      <c r="G33" s="95">
        <v>3962.7965777380496</v>
      </c>
      <c r="H33" s="96">
        <v>3.2970861550493953E-2</v>
      </c>
      <c r="I33" s="96">
        <v>1.8298416276046519E-3</v>
      </c>
    </row>
    <row r="34" spans="2:9">
      <c r="B34" s="88" t="s">
        <v>2381</v>
      </c>
      <c r="C34" s="114">
        <v>42735</v>
      </c>
      <c r="D34" s="101" t="s">
        <v>2361</v>
      </c>
      <c r="E34" s="96">
        <v>4.65E-2</v>
      </c>
      <c r="F34" s="98" t="s">
        <v>188</v>
      </c>
      <c r="G34" s="95">
        <v>4221.0127265399606</v>
      </c>
      <c r="H34" s="96">
        <v>3.5119245583143215E-2</v>
      </c>
      <c r="I34" s="96">
        <v>1.9490742575740639E-3</v>
      </c>
    </row>
    <row r="35" spans="2:9">
      <c r="B35" s="88" t="s">
        <v>2382</v>
      </c>
      <c r="C35" s="114">
        <v>42735</v>
      </c>
      <c r="D35" s="101" t="s">
        <v>2361</v>
      </c>
      <c r="E35" s="96">
        <v>5.1700000000000003E-2</v>
      </c>
      <c r="F35" s="98" t="s">
        <v>188</v>
      </c>
      <c r="G35" s="95">
        <v>1831.3941552821198</v>
      </c>
      <c r="H35" s="96">
        <v>1.5237381468785057E-2</v>
      </c>
      <c r="I35" s="96">
        <v>8.4565563640410526E-4</v>
      </c>
    </row>
    <row r="36" spans="2:9">
      <c r="B36" s="88" t="s">
        <v>2383</v>
      </c>
      <c r="C36" s="114">
        <v>42735</v>
      </c>
      <c r="D36" s="101" t="s">
        <v>2361</v>
      </c>
      <c r="E36" s="96">
        <v>6.54E-2</v>
      </c>
      <c r="F36" s="98" t="s">
        <v>188</v>
      </c>
      <c r="G36" s="95">
        <v>2582.9221703017201</v>
      </c>
      <c r="H36" s="96">
        <v>2.1490169278719093E-2</v>
      </c>
      <c r="I36" s="96">
        <v>1.1926775486363261E-3</v>
      </c>
    </row>
    <row r="37" spans="2:9">
      <c r="B37" s="88" t="s">
        <v>2384</v>
      </c>
      <c r="C37" s="114">
        <v>42735</v>
      </c>
      <c r="D37" s="101" t="s">
        <v>2361</v>
      </c>
      <c r="E37" s="96">
        <v>7.0099999999999996E-2</v>
      </c>
      <c r="F37" s="98" t="s">
        <v>188</v>
      </c>
      <c r="G37" s="95">
        <v>939.34125807132</v>
      </c>
      <c r="H37" s="96">
        <v>7.8154126665301547E-3</v>
      </c>
      <c r="I37" s="96">
        <v>4.3374563968320997E-4</v>
      </c>
    </row>
    <row r="38" spans="2:9">
      <c r="B38" s="88" t="s">
        <v>2385</v>
      </c>
      <c r="C38" s="114">
        <v>42735</v>
      </c>
      <c r="D38" s="101" t="s">
        <v>2361</v>
      </c>
      <c r="E38" s="96">
        <v>7.1599999999999997E-2</v>
      </c>
      <c r="F38" s="98" t="s">
        <v>188</v>
      </c>
      <c r="G38" s="95">
        <v>680.0305765713199</v>
      </c>
      <c r="H38" s="96">
        <v>5.6579220130026217E-3</v>
      </c>
      <c r="I38" s="96">
        <v>3.140076036313889E-4</v>
      </c>
    </row>
    <row r="39" spans="2:9">
      <c r="B39" s="88" t="s">
        <v>2386</v>
      </c>
      <c r="C39" s="114">
        <v>42735</v>
      </c>
      <c r="D39" s="101" t="s">
        <v>2361</v>
      </c>
      <c r="E39" s="96">
        <v>7.7100000000000002E-2</v>
      </c>
      <c r="F39" s="98" t="s">
        <v>188</v>
      </c>
      <c r="G39" s="95">
        <v>1836.7264166306898</v>
      </c>
      <c r="H39" s="96">
        <v>1.528174641339574E-2</v>
      </c>
      <c r="I39" s="96">
        <v>8.4811783540763067E-4</v>
      </c>
    </row>
    <row r="40" spans="2:9">
      <c r="B40" s="88" t="s">
        <v>2387</v>
      </c>
      <c r="C40" s="114">
        <v>42735</v>
      </c>
      <c r="D40" s="101" t="s">
        <v>2361</v>
      </c>
      <c r="E40" s="96">
        <v>6.5000000000000002E-2</v>
      </c>
      <c r="F40" s="98" t="s">
        <v>188</v>
      </c>
      <c r="G40" s="95">
        <v>2770.83489729761</v>
      </c>
      <c r="H40" s="96">
        <v>2.305362185162247E-2</v>
      </c>
      <c r="I40" s="96">
        <v>1.2794472133083534E-3</v>
      </c>
    </row>
    <row r="41" spans="2:9">
      <c r="B41" s="111"/>
      <c r="C41" s="114"/>
      <c r="D41" s="101"/>
      <c r="E41" s="85"/>
      <c r="F41" s="85"/>
      <c r="G41" s="85"/>
      <c r="H41" s="96"/>
      <c r="I41" s="85"/>
    </row>
    <row r="42" spans="2:9">
      <c r="B42" s="102" t="s">
        <v>109</v>
      </c>
      <c r="C42" s="114"/>
      <c r="D42" s="113"/>
      <c r="E42" s="129">
        <v>0</v>
      </c>
      <c r="F42" s="158"/>
      <c r="G42" s="92">
        <v>7216.4833194047105</v>
      </c>
      <c r="H42" s="93">
        <v>6.0041858757573036E-2</v>
      </c>
      <c r="I42" s="93">
        <v>3.3322481544835482E-3</v>
      </c>
    </row>
    <row r="43" spans="2:9">
      <c r="B43" s="88" t="s">
        <v>2388</v>
      </c>
      <c r="C43" s="114">
        <v>42735</v>
      </c>
      <c r="D43" s="101" t="s">
        <v>32</v>
      </c>
      <c r="E43" s="96">
        <v>0</v>
      </c>
      <c r="F43" s="98" t="s">
        <v>188</v>
      </c>
      <c r="G43" s="95">
        <v>580.56747746347992</v>
      </c>
      <c r="H43" s="96">
        <v>4.8303791387379249E-3</v>
      </c>
      <c r="I43" s="96">
        <v>2.6808000790756834E-4</v>
      </c>
    </row>
    <row r="44" spans="2:9">
      <c r="B44" s="88" t="s">
        <v>2389</v>
      </c>
      <c r="C44" s="114">
        <v>42735</v>
      </c>
      <c r="D44" s="101" t="s">
        <v>32</v>
      </c>
      <c r="E44" s="96">
        <v>0</v>
      </c>
      <c r="F44" s="98" t="s">
        <v>188</v>
      </c>
      <c r="G44" s="95">
        <v>605.34631766426992</v>
      </c>
      <c r="H44" s="96">
        <v>5.0365415529863974E-3</v>
      </c>
      <c r="I44" s="96">
        <v>2.7952176435247017E-4</v>
      </c>
    </row>
    <row r="45" spans="2:9">
      <c r="B45" s="88" t="s">
        <v>2390</v>
      </c>
      <c r="C45" s="114">
        <v>42735</v>
      </c>
      <c r="D45" s="101" t="s">
        <v>32</v>
      </c>
      <c r="E45" s="96">
        <v>0</v>
      </c>
      <c r="F45" s="98" t="s">
        <v>188</v>
      </c>
      <c r="G45" s="95">
        <v>5721.6056996139596</v>
      </c>
      <c r="H45" s="96">
        <v>4.7604328324157279E-2</v>
      </c>
      <c r="I45" s="96">
        <v>2.6419807528625882E-3</v>
      </c>
    </row>
    <row r="46" spans="2:9">
      <c r="B46" s="88" t="s">
        <v>2391</v>
      </c>
      <c r="C46" s="114">
        <v>42735</v>
      </c>
      <c r="D46" s="101" t="s">
        <v>32</v>
      </c>
      <c r="E46" s="96">
        <v>0</v>
      </c>
      <c r="F46" s="98" t="s">
        <v>188</v>
      </c>
      <c r="G46" s="95">
        <v>308.96382466300003</v>
      </c>
      <c r="H46" s="96">
        <v>2.5706097416914233E-3</v>
      </c>
      <c r="I46" s="96">
        <v>1.4266562936092087E-4</v>
      </c>
    </row>
    <row r="47" spans="2:9">
      <c r="B47" s="152"/>
      <c r="C47" s="152"/>
      <c r="D47" s="153"/>
      <c r="E47" s="153"/>
      <c r="F47" s="159"/>
      <c r="G47" s="159"/>
      <c r="H47" s="159"/>
      <c r="I47" s="153"/>
    </row>
    <row r="48" spans="2:9">
      <c r="B48" s="152"/>
      <c r="C48" s="152"/>
      <c r="D48" s="153"/>
      <c r="E48" s="153"/>
      <c r="F48" s="159"/>
      <c r="G48" s="159"/>
      <c r="H48" s="159"/>
      <c r="I48" s="153"/>
    </row>
    <row r="49" spans="2:9">
      <c r="B49" s="154" t="s">
        <v>2400</v>
      </c>
      <c r="C49" s="152"/>
      <c r="D49" s="153"/>
      <c r="E49" s="153"/>
      <c r="F49" s="159"/>
      <c r="G49" s="159"/>
      <c r="H49" s="159"/>
      <c r="I49" s="153"/>
    </row>
    <row r="50" spans="2:9">
      <c r="B50" s="154" t="s">
        <v>136</v>
      </c>
      <c r="C50" s="152"/>
      <c r="D50" s="153"/>
      <c r="E50" s="153"/>
      <c r="F50" s="159"/>
      <c r="G50" s="159"/>
      <c r="H50" s="159"/>
      <c r="I50" s="153"/>
    </row>
    <row r="51" spans="2:9">
      <c r="B51" s="155"/>
      <c r="C51" s="152"/>
      <c r="D51" s="153"/>
      <c r="E51" s="153"/>
      <c r="F51" s="159"/>
      <c r="G51" s="159"/>
      <c r="H51" s="159"/>
      <c r="I51" s="153"/>
    </row>
    <row r="52" spans="2:9">
      <c r="F52" s="3"/>
      <c r="G52" s="3"/>
      <c r="H52" s="3"/>
    </row>
    <row r="53" spans="2:9">
      <c r="F53" s="3"/>
      <c r="G53" s="3"/>
      <c r="H53" s="3"/>
    </row>
    <row r="54" spans="2:9">
      <c r="F54" s="3"/>
      <c r="G54" s="3"/>
      <c r="H54" s="3"/>
    </row>
    <row r="55" spans="2:9">
      <c r="F55" s="3"/>
      <c r="G55" s="3"/>
      <c r="H55" s="3"/>
    </row>
    <row r="56" spans="2:9">
      <c r="F56" s="3"/>
      <c r="G56" s="3"/>
      <c r="H56" s="3"/>
    </row>
    <row r="57" spans="2:9">
      <c r="F57" s="3"/>
      <c r="G57" s="3"/>
      <c r="H57" s="3"/>
    </row>
    <row r="58" spans="2:9">
      <c r="F58" s="3"/>
      <c r="G58" s="3"/>
      <c r="H58" s="3"/>
    </row>
    <row r="59" spans="2:9">
      <c r="F59" s="3"/>
      <c r="G59" s="3"/>
      <c r="H59" s="3"/>
    </row>
    <row r="60" spans="2:9">
      <c r="F60" s="3"/>
      <c r="G60" s="3"/>
      <c r="H60" s="3"/>
    </row>
    <row r="61" spans="2:9">
      <c r="F61" s="3"/>
      <c r="G61" s="3"/>
      <c r="H61" s="3"/>
    </row>
    <row r="62" spans="2:9">
      <c r="F62" s="3"/>
      <c r="G62" s="3"/>
      <c r="H62" s="3"/>
    </row>
    <row r="63" spans="2:9">
      <c r="F63" s="3"/>
      <c r="G63" s="3"/>
      <c r="H63" s="3"/>
    </row>
    <row r="64" spans="2:9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</sheetData>
  <mergeCells count="1">
    <mergeCell ref="B6:I6"/>
  </mergeCells>
  <phoneticPr fontId="3" type="noConversion"/>
  <dataValidations count="1">
    <dataValidation allowBlank="1" showInputMessage="1" showErrorMessage="1" sqref="AH1:XFD2 D1:AF2 A1:A1048576 B51:B1048576 B1:B48 C5:C1048576 D3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203</v>
      </c>
      <c r="C1" s="79" t="s" vm="1">
        <v>267</v>
      </c>
    </row>
    <row r="2" spans="2:60">
      <c r="B2" s="57" t="s">
        <v>202</v>
      </c>
      <c r="C2" s="79" t="s">
        <v>268</v>
      </c>
    </row>
    <row r="3" spans="2:60">
      <c r="B3" s="57" t="s">
        <v>204</v>
      </c>
      <c r="C3" s="79" t="s">
        <v>269</v>
      </c>
    </row>
    <row r="4" spans="2:60">
      <c r="B4" s="57" t="s">
        <v>205</v>
      </c>
      <c r="C4" s="79">
        <v>17011</v>
      </c>
    </row>
    <row r="6" spans="2:60" ht="26.25" customHeight="1">
      <c r="B6" s="173" t="s">
        <v>239</v>
      </c>
      <c r="C6" s="174"/>
      <c r="D6" s="174"/>
      <c r="E6" s="174"/>
      <c r="F6" s="174"/>
      <c r="G6" s="174"/>
      <c r="H6" s="174"/>
      <c r="I6" s="174"/>
      <c r="J6" s="174"/>
      <c r="K6" s="175"/>
    </row>
    <row r="7" spans="2:60" s="3" customFormat="1" ht="66">
      <c r="B7" s="60" t="s">
        <v>140</v>
      </c>
      <c r="C7" s="60" t="s">
        <v>141</v>
      </c>
      <c r="D7" s="60" t="s">
        <v>15</v>
      </c>
      <c r="E7" s="60" t="s">
        <v>16</v>
      </c>
      <c r="F7" s="60" t="s">
        <v>71</v>
      </c>
      <c r="G7" s="60" t="s">
        <v>125</v>
      </c>
      <c r="H7" s="60" t="s">
        <v>68</v>
      </c>
      <c r="I7" s="60" t="s">
        <v>134</v>
      </c>
      <c r="J7" s="78" t="s">
        <v>206</v>
      </c>
      <c r="K7" s="60" t="s">
        <v>207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0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5.28515625" style="2" customWidth="1"/>
    <col min="3" max="3" width="29.42578125" style="1" bestFit="1" customWidth="1"/>
    <col min="4" max="4" width="6.140625" style="1" customWidth="1"/>
    <col min="5" max="5" width="9" style="1" bestFit="1" customWidth="1"/>
    <col min="6" max="6" width="8.85546875" style="1" customWidth="1"/>
    <col min="7" max="7" width="10.7109375" style="1" customWidth="1"/>
    <col min="8" max="8" width="7.5703125" style="1" customWidth="1"/>
    <col min="9" max="9" width="6.85546875" style="1" bestFit="1" customWidth="1"/>
    <col min="10" max="10" width="9.42578125" style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203</v>
      </c>
      <c r="C1" s="79" t="s" vm="1">
        <v>267</v>
      </c>
    </row>
    <row r="2" spans="2:60">
      <c r="B2" s="57" t="s">
        <v>202</v>
      </c>
      <c r="C2" s="79" t="s">
        <v>268</v>
      </c>
    </row>
    <row r="3" spans="2:60">
      <c r="B3" s="57" t="s">
        <v>204</v>
      </c>
      <c r="C3" s="79" t="s">
        <v>269</v>
      </c>
    </row>
    <row r="4" spans="2:60">
      <c r="B4" s="57" t="s">
        <v>205</v>
      </c>
      <c r="C4" s="79">
        <v>17011</v>
      </c>
    </row>
    <row r="6" spans="2:60" ht="26.25" customHeight="1">
      <c r="B6" s="173" t="s">
        <v>240</v>
      </c>
      <c r="C6" s="174"/>
      <c r="D6" s="174"/>
      <c r="E6" s="174"/>
      <c r="F6" s="174"/>
      <c r="G6" s="174"/>
      <c r="H6" s="174"/>
      <c r="I6" s="174"/>
      <c r="J6" s="174"/>
      <c r="K6" s="175"/>
    </row>
    <row r="7" spans="2:60" s="3" customFormat="1" ht="63">
      <c r="B7" s="60" t="s">
        <v>140</v>
      </c>
      <c r="C7" s="77" t="s">
        <v>266</v>
      </c>
      <c r="D7" s="62" t="s">
        <v>15</v>
      </c>
      <c r="E7" s="62" t="s">
        <v>16</v>
      </c>
      <c r="F7" s="62" t="s">
        <v>71</v>
      </c>
      <c r="G7" s="62" t="s">
        <v>125</v>
      </c>
      <c r="H7" s="62" t="s">
        <v>68</v>
      </c>
      <c r="I7" s="62" t="s">
        <v>134</v>
      </c>
      <c r="J7" s="77" t="s">
        <v>206</v>
      </c>
      <c r="K7" s="64" t="s">
        <v>207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13" t="s">
        <v>2402</v>
      </c>
      <c r="C10" s="101"/>
      <c r="D10" s="101"/>
      <c r="E10" s="101"/>
      <c r="F10" s="101"/>
      <c r="G10" s="101"/>
      <c r="H10" s="129">
        <v>0</v>
      </c>
      <c r="I10" s="128">
        <v>0</v>
      </c>
      <c r="J10" s="129">
        <v>1</v>
      </c>
      <c r="K10" s="132">
        <v>0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82" t="s">
        <v>263</v>
      </c>
      <c r="C11" s="101"/>
      <c r="D11" s="101"/>
      <c r="E11" s="101"/>
      <c r="F11" s="101"/>
      <c r="G11" s="101"/>
      <c r="H11" s="129">
        <v>0</v>
      </c>
      <c r="I11" s="128">
        <v>0</v>
      </c>
      <c r="J11" s="129">
        <v>1</v>
      </c>
      <c r="K11" s="132">
        <v>0</v>
      </c>
    </row>
    <row r="12" spans="2:60">
      <c r="B12" s="88" t="s">
        <v>1808</v>
      </c>
      <c r="C12" s="85" t="s">
        <v>1809</v>
      </c>
      <c r="D12" s="85" t="s">
        <v>710</v>
      </c>
      <c r="E12" s="101"/>
      <c r="F12" s="99">
        <v>0</v>
      </c>
      <c r="G12" s="98" t="s">
        <v>188</v>
      </c>
      <c r="H12" s="96">
        <v>0</v>
      </c>
      <c r="I12" s="97">
        <v>0</v>
      </c>
      <c r="J12" s="96">
        <v>1</v>
      </c>
      <c r="K12" s="99">
        <v>0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54" t="s">
        <v>2400</v>
      </c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54" t="s">
        <v>136</v>
      </c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conditionalFormatting sqref="B12">
    <cfRule type="cellIs" dxfId="1" priority="2" operator="equal">
      <formula>"NR3"</formula>
    </cfRule>
  </conditionalFormatting>
  <conditionalFormatting sqref="B11">
    <cfRule type="cellIs" dxfId="0" priority="1" operator="equal">
      <formula>"NR3"</formula>
    </cfRule>
  </conditionalFormatting>
  <dataValidations count="1">
    <dataValidation allowBlank="1" showInputMessage="1" showErrorMessage="1" sqref="B17:B1048576 AH1:XFD2 D1:AF2 D3:XFD1048576 A1:A1048576 B1:B14 C5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U108"/>
  <sheetViews>
    <sheetView rightToLeft="1" workbookViewId="0"/>
  </sheetViews>
  <sheetFormatPr defaultColWidth="9.140625" defaultRowHeight="18"/>
  <cols>
    <col min="1" max="1" width="6.28515625" style="1" customWidth="1"/>
    <col min="2" max="2" width="38" style="2" bestFit="1" customWidth="1"/>
    <col min="3" max="3" width="10.5703125" style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203</v>
      </c>
      <c r="C1" s="79" t="s" vm="1">
        <v>267</v>
      </c>
    </row>
    <row r="2" spans="2:47">
      <c r="B2" s="57" t="s">
        <v>202</v>
      </c>
      <c r="C2" s="79" t="s">
        <v>268</v>
      </c>
    </row>
    <row r="3" spans="2:47">
      <c r="B3" s="57" t="s">
        <v>204</v>
      </c>
      <c r="C3" s="79" t="s">
        <v>269</v>
      </c>
    </row>
    <row r="4" spans="2:47">
      <c r="B4" s="57" t="s">
        <v>205</v>
      </c>
      <c r="C4" s="79">
        <v>17011</v>
      </c>
    </row>
    <row r="6" spans="2:47" ht="26.25" customHeight="1">
      <c r="B6" s="176" t="s">
        <v>241</v>
      </c>
      <c r="C6" s="177"/>
      <c r="D6" s="178"/>
    </row>
    <row r="7" spans="2:47" s="3" customFormat="1" ht="47.25" customHeight="1">
      <c r="B7" s="136" t="s">
        <v>140</v>
      </c>
      <c r="C7" s="137" t="s">
        <v>131</v>
      </c>
      <c r="D7" s="138" t="s">
        <v>130</v>
      </c>
    </row>
    <row r="8" spans="2:47" s="3" customFormat="1">
      <c r="B8" s="139"/>
      <c r="C8" s="140" t="s">
        <v>23</v>
      </c>
      <c r="D8" s="141" t="s">
        <v>24</v>
      </c>
    </row>
    <row r="9" spans="2:47" s="4" customFormat="1" ht="18" customHeight="1">
      <c r="B9" s="142"/>
      <c r="C9" s="143" t="s">
        <v>1</v>
      </c>
      <c r="D9" s="14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45" t="s">
        <v>2406</v>
      </c>
      <c r="C10" s="146">
        <v>57667.280424461009</v>
      </c>
      <c r="D10" s="14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45" t="s">
        <v>30</v>
      </c>
      <c r="C11" s="146">
        <v>19269.782071937869</v>
      </c>
      <c r="D11" s="147"/>
    </row>
    <row r="12" spans="2:47">
      <c r="B12" s="148" t="s">
        <v>1849</v>
      </c>
      <c r="C12" s="149">
        <v>1624.86805325</v>
      </c>
      <c r="D12" s="150">
        <v>45627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48" t="s">
        <v>1839</v>
      </c>
      <c r="C13" s="149">
        <v>12.09609232</v>
      </c>
      <c r="D13" s="150">
        <v>43344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48" t="s">
        <v>1840</v>
      </c>
      <c r="C14" s="149">
        <v>199.33757960999998</v>
      </c>
      <c r="D14" s="150">
        <v>44501</v>
      </c>
    </row>
    <row r="15" spans="2:47">
      <c r="B15" s="148" t="s">
        <v>1841</v>
      </c>
      <c r="C15" s="149">
        <v>53.866289099999996</v>
      </c>
      <c r="D15" s="150">
        <v>43101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48" t="s">
        <v>2407</v>
      </c>
      <c r="C16" s="149">
        <v>2056.93108699</v>
      </c>
      <c r="D16" s="150">
        <v>46054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48" t="s">
        <v>1851</v>
      </c>
      <c r="C17" s="149">
        <v>101.71918328000001</v>
      </c>
      <c r="D17" s="150">
        <v>43009</v>
      </c>
    </row>
    <row r="18" spans="2:4">
      <c r="B18" s="148" t="s">
        <v>2408</v>
      </c>
      <c r="C18" s="149">
        <v>130.53332825000001</v>
      </c>
      <c r="D18" s="150">
        <v>43191</v>
      </c>
    </row>
    <row r="19" spans="2:4">
      <c r="B19" s="148" t="s">
        <v>1843</v>
      </c>
      <c r="C19" s="149">
        <v>97.22482380000001</v>
      </c>
      <c r="D19" s="150">
        <v>43070</v>
      </c>
    </row>
    <row r="20" spans="2:4">
      <c r="B20" s="148" t="s">
        <v>2409</v>
      </c>
      <c r="C20" s="149">
        <v>187.01180576000002</v>
      </c>
      <c r="D20" s="150">
        <v>45505</v>
      </c>
    </row>
    <row r="21" spans="2:4">
      <c r="B21" s="148" t="s">
        <v>1854</v>
      </c>
      <c r="C21" s="149">
        <v>1421.5938118199999</v>
      </c>
      <c r="D21" s="150">
        <v>45505</v>
      </c>
    </row>
    <row r="22" spans="2:4">
      <c r="B22" s="148" t="s">
        <v>2410</v>
      </c>
      <c r="C22" s="149">
        <v>1022.1366584000001</v>
      </c>
      <c r="D22" s="150">
        <v>46113</v>
      </c>
    </row>
    <row r="23" spans="2:4">
      <c r="B23" s="148" t="s">
        <v>1846</v>
      </c>
      <c r="C23" s="149">
        <v>90.455188980000003</v>
      </c>
      <c r="D23" s="150">
        <v>44287</v>
      </c>
    </row>
    <row r="24" spans="2:4">
      <c r="B24" s="148" t="s">
        <v>1856</v>
      </c>
      <c r="C24" s="149">
        <v>132.78401994000001</v>
      </c>
      <c r="D24" s="150">
        <v>43070</v>
      </c>
    </row>
    <row r="25" spans="2:4">
      <c r="B25" s="148" t="s">
        <v>1857</v>
      </c>
      <c r="C25" s="149">
        <v>3.1710567199999997</v>
      </c>
      <c r="D25" s="150">
        <v>42736</v>
      </c>
    </row>
    <row r="26" spans="2:4">
      <c r="B26" s="148" t="s">
        <v>1858</v>
      </c>
      <c r="C26" s="149">
        <v>175.83678086</v>
      </c>
      <c r="D26" s="150">
        <v>43252</v>
      </c>
    </row>
    <row r="27" spans="2:4">
      <c r="B27" s="148" t="s">
        <v>1848</v>
      </c>
      <c r="C27" s="149">
        <v>904.26554881000004</v>
      </c>
      <c r="D27" s="150">
        <v>44713</v>
      </c>
    </row>
    <row r="28" spans="2:4">
      <c r="B28" s="148" t="s">
        <v>1859</v>
      </c>
      <c r="C28" s="149">
        <v>59.30185118</v>
      </c>
      <c r="D28" s="150">
        <v>42948</v>
      </c>
    </row>
    <row r="29" spans="2:4">
      <c r="B29" s="148" t="s">
        <v>1860</v>
      </c>
      <c r="C29" s="149">
        <v>356.49851275999998</v>
      </c>
      <c r="D29" s="150">
        <v>43983</v>
      </c>
    </row>
    <row r="30" spans="2:4">
      <c r="B30" s="148" t="s">
        <v>2411</v>
      </c>
      <c r="C30" s="149">
        <v>1.2446350799999999</v>
      </c>
      <c r="D30" s="150">
        <v>44927</v>
      </c>
    </row>
    <row r="31" spans="2:4">
      <c r="B31" s="148" t="s">
        <v>1862</v>
      </c>
      <c r="C31" s="149">
        <v>561.86587638999993</v>
      </c>
      <c r="D31" s="150">
        <v>45231</v>
      </c>
    </row>
    <row r="32" spans="2:4">
      <c r="B32" s="148" t="s">
        <v>2426</v>
      </c>
      <c r="C32" s="149">
        <v>647.56345826572408</v>
      </c>
      <c r="D32" s="150">
        <v>43404</v>
      </c>
    </row>
    <row r="33" spans="2:4">
      <c r="B33" s="148" t="s">
        <v>2479</v>
      </c>
      <c r="C33" s="149">
        <v>100.38343493268763</v>
      </c>
      <c r="D33" s="150">
        <v>43404</v>
      </c>
    </row>
    <row r="34" spans="2:4">
      <c r="B34" s="148" t="s">
        <v>2427</v>
      </c>
      <c r="C34" s="149">
        <v>37.894401014104261</v>
      </c>
      <c r="D34" s="150">
        <v>43404</v>
      </c>
    </row>
    <row r="35" spans="2:4">
      <c r="B35" s="148" t="s">
        <v>2480</v>
      </c>
      <c r="C35" s="149">
        <v>53.942269356907367</v>
      </c>
      <c r="D35" s="150">
        <v>45143</v>
      </c>
    </row>
    <row r="36" spans="2:4">
      <c r="B36" s="148" t="s">
        <v>2481</v>
      </c>
      <c r="C36" s="149">
        <v>1404.0071368699998</v>
      </c>
      <c r="D36" s="150">
        <v>49485</v>
      </c>
    </row>
    <row r="37" spans="2:4">
      <c r="B37" s="148" t="s">
        <v>2482</v>
      </c>
      <c r="C37" s="149">
        <v>687.91909368992106</v>
      </c>
      <c r="D37" s="150">
        <v>43830</v>
      </c>
    </row>
    <row r="38" spans="2:4">
      <c r="B38" s="148" t="s">
        <v>2483</v>
      </c>
      <c r="C38" s="149">
        <v>1898.819188019</v>
      </c>
      <c r="D38" s="150">
        <v>42901</v>
      </c>
    </row>
    <row r="39" spans="2:4">
      <c r="B39" s="148" t="s">
        <v>2484</v>
      </c>
      <c r="C39" s="149">
        <v>699.22073156493968</v>
      </c>
      <c r="D39" s="150">
        <v>43100</v>
      </c>
    </row>
    <row r="40" spans="2:4">
      <c r="B40" s="148" t="s">
        <v>2485</v>
      </c>
      <c r="C40" s="149">
        <v>2233.1866554499275</v>
      </c>
      <c r="D40" s="150">
        <v>42973</v>
      </c>
    </row>
    <row r="41" spans="2:4">
      <c r="B41" s="148" t="s">
        <v>2486</v>
      </c>
      <c r="C41" s="149">
        <v>63.219724067500003</v>
      </c>
      <c r="D41" s="150">
        <v>43948</v>
      </c>
    </row>
    <row r="42" spans="2:4">
      <c r="B42" s="148" t="s">
        <v>2487</v>
      </c>
      <c r="C42" s="149">
        <v>292.20670012740169</v>
      </c>
      <c r="D42" s="150">
        <v>43297</v>
      </c>
    </row>
    <row r="43" spans="2:4">
      <c r="B43" s="148" t="s">
        <v>2488</v>
      </c>
      <c r="C43" s="149">
        <v>650.39556002100608</v>
      </c>
      <c r="D43" s="150">
        <v>43297</v>
      </c>
    </row>
    <row r="44" spans="2:4">
      <c r="B44" s="148" t="s">
        <v>2489</v>
      </c>
      <c r="C44" s="149">
        <v>1308.28153525875</v>
      </c>
      <c r="D44" s="150">
        <v>43908</v>
      </c>
    </row>
    <row r="45" spans="2:4">
      <c r="B45" s="148"/>
      <c r="C45" s="149"/>
      <c r="D45" s="150"/>
    </row>
    <row r="46" spans="2:4">
      <c r="B46" s="145" t="s">
        <v>54</v>
      </c>
      <c r="C46" s="146">
        <v>38397.498352523136</v>
      </c>
      <c r="D46" s="151"/>
    </row>
    <row r="47" spans="2:4">
      <c r="B47" s="148" t="s">
        <v>2412</v>
      </c>
      <c r="C47" s="149">
        <v>1538.64172033</v>
      </c>
      <c r="D47" s="150">
        <v>46054</v>
      </c>
    </row>
    <row r="48" spans="2:4">
      <c r="B48" s="148" t="s">
        <v>1903</v>
      </c>
      <c r="C48" s="149">
        <v>14.6916575</v>
      </c>
      <c r="D48" s="150">
        <v>42856</v>
      </c>
    </row>
    <row r="49" spans="2:4">
      <c r="B49" s="148" t="s">
        <v>2413</v>
      </c>
      <c r="C49" s="149">
        <v>2216.5843339899998</v>
      </c>
      <c r="D49" s="150">
        <v>44409</v>
      </c>
    </row>
    <row r="50" spans="2:4">
      <c r="B50" s="148" t="s">
        <v>2414</v>
      </c>
      <c r="C50" s="149">
        <v>1074.80841624</v>
      </c>
      <c r="D50" s="150">
        <v>44621</v>
      </c>
    </row>
    <row r="51" spans="2:4">
      <c r="B51" s="148" t="s">
        <v>1906</v>
      </c>
      <c r="C51" s="149">
        <v>0.34604414</v>
      </c>
      <c r="D51" s="150">
        <v>42736</v>
      </c>
    </row>
    <row r="52" spans="2:4">
      <c r="B52" s="148" t="s">
        <v>1907</v>
      </c>
      <c r="C52" s="149">
        <v>1.7529313100000001</v>
      </c>
      <c r="D52" s="150">
        <v>42736</v>
      </c>
    </row>
    <row r="53" spans="2:4">
      <c r="B53" s="148" t="s">
        <v>1897</v>
      </c>
      <c r="C53" s="149">
        <v>1699.2626266200002</v>
      </c>
      <c r="D53" s="150">
        <v>45748</v>
      </c>
    </row>
    <row r="54" spans="2:4">
      <c r="B54" s="148" t="s">
        <v>2477</v>
      </c>
      <c r="C54" s="149">
        <v>2336.19666839</v>
      </c>
      <c r="D54" s="150">
        <v>44348</v>
      </c>
    </row>
    <row r="55" spans="2:4">
      <c r="B55" s="148" t="s">
        <v>1898</v>
      </c>
      <c r="C55" s="149">
        <v>1657.0218285400001</v>
      </c>
      <c r="D55" s="150">
        <v>46082</v>
      </c>
    </row>
    <row r="56" spans="2:4">
      <c r="B56" s="148" t="s">
        <v>1908</v>
      </c>
      <c r="C56" s="149">
        <v>1563.5931885599998</v>
      </c>
      <c r="D56" s="150">
        <v>44713</v>
      </c>
    </row>
    <row r="57" spans="2:4">
      <c r="B57" s="148" t="s">
        <v>1909</v>
      </c>
      <c r="C57" s="149">
        <v>19.050455709999998</v>
      </c>
      <c r="D57" s="150">
        <v>44166</v>
      </c>
    </row>
    <row r="58" spans="2:4">
      <c r="B58" s="148" t="s">
        <v>1912</v>
      </c>
      <c r="C58" s="149">
        <v>0.88360662000000001</v>
      </c>
      <c r="D58" s="150">
        <v>42736</v>
      </c>
    </row>
    <row r="59" spans="2:4">
      <c r="B59" s="148" t="s">
        <v>2415</v>
      </c>
      <c r="C59" s="149">
        <v>36.86447089</v>
      </c>
      <c r="D59" s="150">
        <v>43009</v>
      </c>
    </row>
    <row r="60" spans="2:4">
      <c r="B60" s="148" t="s">
        <v>1914</v>
      </c>
      <c r="C60" s="149">
        <v>151.23861479999999</v>
      </c>
      <c r="D60" s="150">
        <v>44713</v>
      </c>
    </row>
    <row r="61" spans="2:4">
      <c r="B61" s="148" t="s">
        <v>1915</v>
      </c>
      <c r="C61" s="149">
        <v>16.744275209999998</v>
      </c>
      <c r="D61" s="150">
        <v>43282</v>
      </c>
    </row>
    <row r="62" spans="2:4">
      <c r="B62" s="148" t="s">
        <v>1916</v>
      </c>
      <c r="C62" s="149">
        <v>75.61743435999999</v>
      </c>
      <c r="D62" s="150">
        <v>44378</v>
      </c>
    </row>
    <row r="63" spans="2:4">
      <c r="B63" s="148" t="s">
        <v>1918</v>
      </c>
      <c r="C63" s="149">
        <v>9.5834091600000004</v>
      </c>
      <c r="D63" s="150">
        <v>44713</v>
      </c>
    </row>
    <row r="64" spans="2:4">
      <c r="B64" s="148" t="s">
        <v>2416</v>
      </c>
      <c r="C64" s="149">
        <v>1954.1526995899999</v>
      </c>
      <c r="D64" s="150">
        <v>46997</v>
      </c>
    </row>
    <row r="65" spans="2:4">
      <c r="B65" s="148" t="s">
        <v>2417</v>
      </c>
      <c r="C65" s="149">
        <v>2256.7547204800003</v>
      </c>
      <c r="D65" s="150">
        <v>44166</v>
      </c>
    </row>
    <row r="66" spans="2:4">
      <c r="B66" s="148" t="s">
        <v>1920</v>
      </c>
      <c r="C66" s="149">
        <v>123.71663330000001</v>
      </c>
      <c r="D66" s="150">
        <v>42736</v>
      </c>
    </row>
    <row r="67" spans="2:4">
      <c r="B67" s="148" t="s">
        <v>1921</v>
      </c>
      <c r="C67" s="149">
        <v>9.9125959399999992</v>
      </c>
      <c r="D67" s="150">
        <v>43009</v>
      </c>
    </row>
    <row r="68" spans="2:4">
      <c r="B68" s="148" t="s">
        <v>2418</v>
      </c>
      <c r="C68" s="149">
        <v>49.51264175</v>
      </c>
      <c r="D68" s="150">
        <v>43983</v>
      </c>
    </row>
    <row r="69" spans="2:4">
      <c r="B69" s="148" t="s">
        <v>1867</v>
      </c>
      <c r="C69" s="149">
        <v>63.0160895</v>
      </c>
      <c r="D69" s="150">
        <v>44287</v>
      </c>
    </row>
    <row r="70" spans="2:4">
      <c r="B70" s="148" t="s">
        <v>1922</v>
      </c>
      <c r="C70" s="149">
        <v>116.90977181</v>
      </c>
      <c r="D70" s="150">
        <v>42767</v>
      </c>
    </row>
    <row r="71" spans="2:4">
      <c r="B71" s="148" t="s">
        <v>1923</v>
      </c>
      <c r="C71" s="149">
        <v>1383.18501945</v>
      </c>
      <c r="D71" s="150">
        <v>44835</v>
      </c>
    </row>
    <row r="72" spans="2:4">
      <c r="B72" s="148" t="s">
        <v>2419</v>
      </c>
      <c r="C72" s="149">
        <v>265.10071639999995</v>
      </c>
      <c r="D72" s="150">
        <v>44986</v>
      </c>
    </row>
    <row r="73" spans="2:4">
      <c r="B73" s="148" t="s">
        <v>2490</v>
      </c>
      <c r="C73" s="149">
        <v>55.790221764843771</v>
      </c>
      <c r="D73" s="150">
        <v>43374</v>
      </c>
    </row>
    <row r="74" spans="2:4">
      <c r="B74" s="148" t="s">
        <v>2420</v>
      </c>
      <c r="C74" s="149">
        <v>3773.2676438600001</v>
      </c>
      <c r="D74" s="150">
        <v>51592</v>
      </c>
    </row>
    <row r="75" spans="2:4">
      <c r="B75" s="148" t="s">
        <v>1926</v>
      </c>
      <c r="C75" s="149">
        <v>263.95066983999999</v>
      </c>
      <c r="D75" s="150">
        <v>42948</v>
      </c>
    </row>
    <row r="76" spans="2:4">
      <c r="B76" s="148" t="s">
        <v>1927</v>
      </c>
      <c r="C76" s="149">
        <v>26.390665340000002</v>
      </c>
      <c r="D76" s="150">
        <v>42736</v>
      </c>
    </row>
    <row r="77" spans="2:4">
      <c r="B77" s="148" t="s">
        <v>1868</v>
      </c>
      <c r="C77" s="149">
        <v>2.2862794500000003</v>
      </c>
      <c r="D77" s="150">
        <v>42736</v>
      </c>
    </row>
    <row r="78" spans="2:4">
      <c r="B78" s="148" t="s">
        <v>2491</v>
      </c>
      <c r="C78" s="149">
        <v>1095.1436363982739</v>
      </c>
      <c r="D78" s="150">
        <v>44678</v>
      </c>
    </row>
    <row r="79" spans="2:4">
      <c r="B79" s="148" t="s">
        <v>2478</v>
      </c>
      <c r="C79" s="149">
        <v>2296.4107233599998</v>
      </c>
      <c r="D79" s="150">
        <v>46722</v>
      </c>
    </row>
    <row r="80" spans="2:4">
      <c r="B80" s="148" t="s">
        <v>2421</v>
      </c>
      <c r="C80" s="149">
        <v>1622.5822420599998</v>
      </c>
      <c r="D80" s="150">
        <v>45809</v>
      </c>
    </row>
    <row r="81" spans="2:4">
      <c r="B81" s="148" t="s">
        <v>1929</v>
      </c>
      <c r="C81" s="149">
        <v>90.046397999999996</v>
      </c>
      <c r="D81" s="150">
        <v>43617</v>
      </c>
    </row>
    <row r="82" spans="2:4">
      <c r="B82" s="148" t="s">
        <v>1899</v>
      </c>
      <c r="C82" s="149">
        <v>170.41948092000001</v>
      </c>
      <c r="D82" s="150">
        <v>43070</v>
      </c>
    </row>
    <row r="83" spans="2:4">
      <c r="B83" s="148" t="s">
        <v>1930</v>
      </c>
      <c r="C83" s="149">
        <v>47.693919909999998</v>
      </c>
      <c r="D83" s="150">
        <v>43070</v>
      </c>
    </row>
    <row r="84" spans="2:4">
      <c r="B84" s="148" t="s">
        <v>2422</v>
      </c>
      <c r="C84" s="149">
        <v>1442.4473026599999</v>
      </c>
      <c r="D84" s="150">
        <v>47027</v>
      </c>
    </row>
    <row r="85" spans="2:4">
      <c r="B85" s="148" t="s">
        <v>1932</v>
      </c>
      <c r="C85" s="149">
        <v>1352.15530229</v>
      </c>
      <c r="D85" s="150">
        <v>45778</v>
      </c>
    </row>
    <row r="86" spans="2:4">
      <c r="B86" s="148" t="s">
        <v>2423</v>
      </c>
      <c r="C86" s="149">
        <v>76.818053000000006</v>
      </c>
      <c r="D86" s="150">
        <v>42948</v>
      </c>
    </row>
    <row r="87" spans="2:4">
      <c r="B87" s="148" t="s">
        <v>2492</v>
      </c>
      <c r="C87" s="149">
        <v>231.45131867000001</v>
      </c>
      <c r="D87" s="150">
        <v>44335</v>
      </c>
    </row>
    <row r="88" spans="2:4">
      <c r="B88" s="148" t="s">
        <v>1933</v>
      </c>
      <c r="C88" s="149">
        <v>10.262620289999999</v>
      </c>
      <c r="D88" s="150">
        <v>42948</v>
      </c>
    </row>
    <row r="89" spans="2:4">
      <c r="B89" s="148" t="s">
        <v>1934</v>
      </c>
      <c r="C89" s="149">
        <v>1241.7861861599999</v>
      </c>
      <c r="D89" s="150">
        <v>46054</v>
      </c>
    </row>
    <row r="90" spans="2:4">
      <c r="B90" s="148" t="s">
        <v>1935</v>
      </c>
      <c r="C90" s="149">
        <v>100.66466176000002</v>
      </c>
      <c r="D90" s="150">
        <v>42856</v>
      </c>
    </row>
    <row r="91" spans="2:4">
      <c r="B91" s="148" t="s">
        <v>1936</v>
      </c>
      <c r="C91" s="149">
        <v>1149.8873515999999</v>
      </c>
      <c r="D91" s="150">
        <v>45383</v>
      </c>
    </row>
    <row r="92" spans="2:4">
      <c r="B92" s="148" t="s">
        <v>2424</v>
      </c>
      <c r="C92" s="149">
        <v>157.66501503999999</v>
      </c>
      <c r="D92" s="150">
        <v>43070</v>
      </c>
    </row>
    <row r="93" spans="2:4">
      <c r="B93" s="148" t="s">
        <v>1847</v>
      </c>
      <c r="C93" s="149">
        <v>2469.7760279399999</v>
      </c>
      <c r="D93" s="150">
        <v>47150</v>
      </c>
    </row>
    <row r="94" spans="2:4">
      <c r="B94" s="148" t="s">
        <v>1938</v>
      </c>
      <c r="C94" s="149">
        <v>671.84259063999991</v>
      </c>
      <c r="D94" s="150">
        <v>45536</v>
      </c>
    </row>
    <row r="95" spans="2:4">
      <c r="B95" s="148" t="s">
        <v>2425</v>
      </c>
      <c r="C95" s="149">
        <v>1413.61747098</v>
      </c>
      <c r="D95" s="150">
        <v>47088</v>
      </c>
    </row>
    <row r="96" spans="2:4">
      <c r="B96" s="101"/>
      <c r="C96" s="101"/>
      <c r="D96" s="101"/>
    </row>
    <row r="97" spans="2:4">
      <c r="B97" s="101"/>
      <c r="C97" s="101"/>
      <c r="D97" s="101"/>
    </row>
    <row r="98" spans="2:4">
      <c r="B98" s="101"/>
      <c r="C98" s="101"/>
      <c r="D98" s="101"/>
    </row>
    <row r="99" spans="2:4">
      <c r="B99" s="101"/>
      <c r="C99" s="101"/>
      <c r="D99" s="101"/>
    </row>
    <row r="100" spans="2:4">
      <c r="B100" s="101"/>
      <c r="C100" s="101"/>
      <c r="D100" s="101"/>
    </row>
    <row r="101" spans="2:4">
      <c r="B101" s="101"/>
      <c r="C101" s="101"/>
      <c r="D101" s="101"/>
    </row>
    <row r="102" spans="2:4">
      <c r="B102" s="101"/>
      <c r="C102" s="101"/>
      <c r="D102" s="101"/>
    </row>
    <row r="103" spans="2:4">
      <c r="B103" s="101"/>
      <c r="C103" s="101"/>
      <c r="D103" s="101"/>
    </row>
    <row r="104" spans="2:4">
      <c r="B104" s="101"/>
      <c r="C104" s="101"/>
      <c r="D104" s="101"/>
    </row>
    <row r="105" spans="2:4">
      <c r="B105" s="101"/>
      <c r="C105" s="101"/>
      <c r="D105" s="101"/>
    </row>
    <row r="106" spans="2:4">
      <c r="B106" s="101"/>
      <c r="C106" s="101"/>
      <c r="D106" s="101"/>
    </row>
    <row r="107" spans="2:4">
      <c r="B107" s="101"/>
      <c r="C107" s="101"/>
      <c r="D107" s="101"/>
    </row>
    <row r="108" spans="2:4">
      <c r="B108" s="101"/>
      <c r="C108" s="101"/>
      <c r="D108" s="101"/>
    </row>
  </sheetData>
  <mergeCells count="1">
    <mergeCell ref="B6:D6"/>
  </mergeCells>
  <phoneticPr fontId="3" type="noConversion"/>
  <dataValidations count="1">
    <dataValidation allowBlank="1" showInputMessage="1" showErrorMessage="1" sqref="D1:AF2 AH1:XFD2 D3:XFD1048576 A1:B1048576 C5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203</v>
      </c>
      <c r="C1" s="79" t="s" vm="1">
        <v>267</v>
      </c>
    </row>
    <row r="2" spans="2:18">
      <c r="B2" s="57" t="s">
        <v>202</v>
      </c>
      <c r="C2" s="79" t="s">
        <v>268</v>
      </c>
    </row>
    <row r="3" spans="2:18">
      <c r="B3" s="57" t="s">
        <v>204</v>
      </c>
      <c r="C3" s="79" t="s">
        <v>269</v>
      </c>
    </row>
    <row r="4" spans="2:18">
      <c r="B4" s="57" t="s">
        <v>205</v>
      </c>
      <c r="C4" s="79">
        <v>17011</v>
      </c>
    </row>
    <row r="6" spans="2:18" ht="26.25" customHeight="1">
      <c r="B6" s="173" t="s">
        <v>244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5"/>
    </row>
    <row r="7" spans="2:18" s="3" customFormat="1" ht="78.75">
      <c r="B7" s="23" t="s">
        <v>140</v>
      </c>
      <c r="C7" s="31" t="s">
        <v>59</v>
      </c>
      <c r="D7" s="71" t="s">
        <v>80</v>
      </c>
      <c r="E7" s="31" t="s">
        <v>15</v>
      </c>
      <c r="F7" s="31" t="s">
        <v>81</v>
      </c>
      <c r="G7" s="31" t="s">
        <v>126</v>
      </c>
      <c r="H7" s="31" t="s">
        <v>18</v>
      </c>
      <c r="I7" s="31" t="s">
        <v>125</v>
      </c>
      <c r="J7" s="31" t="s">
        <v>17</v>
      </c>
      <c r="K7" s="31" t="s">
        <v>242</v>
      </c>
      <c r="L7" s="31" t="s">
        <v>0</v>
      </c>
      <c r="M7" s="31" t="s">
        <v>243</v>
      </c>
      <c r="N7" s="31" t="s">
        <v>73</v>
      </c>
      <c r="O7" s="71" t="s">
        <v>206</v>
      </c>
      <c r="P7" s="32" t="s">
        <v>208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10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M50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28515625" style="2" bestFit="1" customWidth="1"/>
    <col min="3" max="3" width="29.42578125" style="2" bestFit="1" customWidth="1"/>
    <col min="4" max="4" width="6.5703125" style="2" bestFit="1" customWidth="1"/>
    <col min="5" max="5" width="5.85546875" style="1" bestFit="1" customWidth="1"/>
    <col min="6" max="6" width="10.7109375" style="1" bestFit="1" customWidth="1"/>
    <col min="7" max="7" width="12.28515625" style="1" bestFit="1" customWidth="1"/>
    <col min="8" max="8" width="6.85546875" style="1" bestFit="1" customWidth="1"/>
    <col min="9" max="9" width="8.7109375" style="1" customWidth="1"/>
    <col min="10" max="10" width="11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203</v>
      </c>
      <c r="C1" s="79" t="s" vm="1">
        <v>267</v>
      </c>
    </row>
    <row r="2" spans="2:13">
      <c r="B2" s="57" t="s">
        <v>202</v>
      </c>
      <c r="C2" s="79" t="s">
        <v>268</v>
      </c>
    </row>
    <row r="3" spans="2:13">
      <c r="B3" s="57" t="s">
        <v>204</v>
      </c>
      <c r="C3" s="79" t="s">
        <v>269</v>
      </c>
    </row>
    <row r="4" spans="2:13">
      <c r="B4" s="57" t="s">
        <v>205</v>
      </c>
      <c r="C4" s="79">
        <v>17011</v>
      </c>
    </row>
    <row r="6" spans="2:13" ht="26.25" customHeight="1">
      <c r="B6" s="163" t="s">
        <v>233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</row>
    <row r="7" spans="2:13" s="3" customFormat="1" ht="63">
      <c r="B7" s="13" t="s">
        <v>139</v>
      </c>
      <c r="C7" s="14" t="s">
        <v>59</v>
      </c>
      <c r="D7" s="14" t="s">
        <v>141</v>
      </c>
      <c r="E7" s="14" t="s">
        <v>15</v>
      </c>
      <c r="F7" s="14" t="s">
        <v>81</v>
      </c>
      <c r="G7" s="14" t="s">
        <v>125</v>
      </c>
      <c r="H7" s="14" t="s">
        <v>17</v>
      </c>
      <c r="I7" s="14" t="s">
        <v>19</v>
      </c>
      <c r="J7" s="14" t="s">
        <v>76</v>
      </c>
      <c r="K7" s="14" t="s">
        <v>206</v>
      </c>
      <c r="L7" s="14" t="s">
        <v>207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80" t="s">
        <v>58</v>
      </c>
      <c r="C10" s="81"/>
      <c r="D10" s="81"/>
      <c r="E10" s="81"/>
      <c r="F10" s="81"/>
      <c r="G10" s="81"/>
      <c r="H10" s="81"/>
      <c r="I10" s="81"/>
      <c r="J10" s="89">
        <v>126855.72541730152</v>
      </c>
      <c r="K10" s="90">
        <v>1</v>
      </c>
      <c r="L10" s="90">
        <v>5.8576281299066953E-2</v>
      </c>
    </row>
    <row r="11" spans="2:13">
      <c r="B11" s="82" t="s">
        <v>263</v>
      </c>
      <c r="C11" s="83"/>
      <c r="D11" s="83"/>
      <c r="E11" s="83"/>
      <c r="F11" s="83"/>
      <c r="G11" s="83"/>
      <c r="H11" s="83"/>
      <c r="I11" s="83"/>
      <c r="J11" s="92">
        <v>85331.629757349045</v>
      </c>
      <c r="K11" s="93">
        <v>0.67266675963299394</v>
      </c>
      <c r="L11" s="93">
        <v>3.9402317332794104E-2</v>
      </c>
    </row>
    <row r="12" spans="2:13">
      <c r="B12" s="102" t="s">
        <v>56</v>
      </c>
      <c r="C12" s="83"/>
      <c r="D12" s="83"/>
      <c r="E12" s="83"/>
      <c r="F12" s="83"/>
      <c r="G12" s="83"/>
      <c r="H12" s="83"/>
      <c r="I12" s="83"/>
      <c r="J12" s="92">
        <v>79975.804500989936</v>
      </c>
      <c r="K12" s="93">
        <v>0.63044694465230844</v>
      </c>
      <c r="L12" s="93">
        <v>3.6929237574090917E-2</v>
      </c>
    </row>
    <row r="13" spans="2:13">
      <c r="B13" s="88" t="s">
        <v>2121</v>
      </c>
      <c r="C13" s="85" t="s">
        <v>2122</v>
      </c>
      <c r="D13" s="85">
        <v>23</v>
      </c>
      <c r="E13" s="85" t="s">
        <v>2123</v>
      </c>
      <c r="F13" s="85" t="s">
        <v>2124</v>
      </c>
      <c r="G13" s="98" t="s">
        <v>188</v>
      </c>
      <c r="H13" s="99">
        <v>0</v>
      </c>
      <c r="I13" s="99">
        <v>0</v>
      </c>
      <c r="J13" s="95">
        <v>1.0668634488199997</v>
      </c>
      <c r="K13" s="96">
        <v>8.4100535889134809E-6</v>
      </c>
      <c r="L13" s="96">
        <v>4.9262966476442361E-7</v>
      </c>
    </row>
    <row r="14" spans="2:13">
      <c r="B14" s="88" t="s">
        <v>2125</v>
      </c>
      <c r="C14" s="85" t="s">
        <v>2126</v>
      </c>
      <c r="D14" s="85">
        <v>13</v>
      </c>
      <c r="E14" s="85" t="s">
        <v>2127</v>
      </c>
      <c r="F14" s="85" t="s">
        <v>184</v>
      </c>
      <c r="G14" s="98" t="s">
        <v>188</v>
      </c>
      <c r="H14" s="99">
        <v>0</v>
      </c>
      <c r="I14" s="99">
        <v>0</v>
      </c>
      <c r="J14" s="95">
        <v>0.9138269497499999</v>
      </c>
      <c r="K14" s="96">
        <v>7.203671310411074E-6</v>
      </c>
      <c r="L14" s="96">
        <v>4.2196427706465731E-7</v>
      </c>
    </row>
    <row r="15" spans="2:13">
      <c r="B15" s="88" t="s">
        <v>2128</v>
      </c>
      <c r="C15" s="85" t="s">
        <v>2129</v>
      </c>
      <c r="D15" s="85">
        <v>26</v>
      </c>
      <c r="E15" s="85" t="s">
        <v>362</v>
      </c>
      <c r="F15" s="85" t="s">
        <v>186</v>
      </c>
      <c r="G15" s="98" t="s">
        <v>188</v>
      </c>
      <c r="H15" s="99">
        <v>0</v>
      </c>
      <c r="I15" s="99">
        <v>0</v>
      </c>
      <c r="J15" s="95">
        <v>1167.5195203502999</v>
      </c>
      <c r="K15" s="96">
        <v>9.2035224780722819E-3</v>
      </c>
      <c r="L15" s="96">
        <v>5.3910812161784769E-4</v>
      </c>
    </row>
    <row r="16" spans="2:13">
      <c r="B16" s="88" t="s">
        <v>2130</v>
      </c>
      <c r="C16" s="85" t="s">
        <v>2131</v>
      </c>
      <c r="D16" s="85">
        <v>22</v>
      </c>
      <c r="E16" s="85" t="s">
        <v>2132</v>
      </c>
      <c r="F16" s="85" t="s">
        <v>2124</v>
      </c>
      <c r="G16" s="98" t="s">
        <v>188</v>
      </c>
      <c r="H16" s="99">
        <v>0</v>
      </c>
      <c r="I16" s="99">
        <v>0</v>
      </c>
      <c r="J16" s="95">
        <v>26.906510623589995</v>
      </c>
      <c r="K16" s="96">
        <v>2.1210324197097914E-4</v>
      </c>
      <c r="L16" s="96">
        <v>1.2424219166136138E-5</v>
      </c>
    </row>
    <row r="17" spans="2:14">
      <c r="B17" s="88" t="s">
        <v>2133</v>
      </c>
      <c r="C17" s="85" t="s">
        <v>2134</v>
      </c>
      <c r="D17" s="85">
        <v>12</v>
      </c>
      <c r="E17" s="85" t="s">
        <v>338</v>
      </c>
      <c r="F17" s="85" t="s">
        <v>186</v>
      </c>
      <c r="G17" s="98" t="s">
        <v>188</v>
      </c>
      <c r="H17" s="99">
        <v>0</v>
      </c>
      <c r="I17" s="99">
        <v>0</v>
      </c>
      <c r="J17" s="95">
        <v>32058.0458591926</v>
      </c>
      <c r="K17" s="96">
        <v>0.25271264464993776</v>
      </c>
      <c r="L17" s="96">
        <v>1.4802966960845902E-2</v>
      </c>
    </row>
    <row r="18" spans="2:14">
      <c r="B18" s="88" t="s">
        <v>2135</v>
      </c>
      <c r="C18" s="85" t="s">
        <v>2136</v>
      </c>
      <c r="D18" s="85">
        <v>10</v>
      </c>
      <c r="E18" s="85" t="s">
        <v>338</v>
      </c>
      <c r="F18" s="85" t="s">
        <v>186</v>
      </c>
      <c r="G18" s="98" t="s">
        <v>188</v>
      </c>
      <c r="H18" s="99">
        <v>0</v>
      </c>
      <c r="I18" s="99">
        <v>0</v>
      </c>
      <c r="J18" s="95">
        <v>46716.249296355731</v>
      </c>
      <c r="K18" s="96">
        <v>0.36826283672005411</v>
      </c>
      <c r="L18" s="96">
        <v>2.1571467515706252E-2</v>
      </c>
      <c r="N18" s="124"/>
    </row>
    <row r="19" spans="2:14">
      <c r="B19" s="88" t="s">
        <v>2138</v>
      </c>
      <c r="C19" s="85" t="s">
        <v>2139</v>
      </c>
      <c r="D19" s="85">
        <v>31</v>
      </c>
      <c r="E19" s="85" t="s">
        <v>362</v>
      </c>
      <c r="F19" s="85" t="s">
        <v>186</v>
      </c>
      <c r="G19" s="98" t="s">
        <v>188</v>
      </c>
      <c r="H19" s="99">
        <v>0</v>
      </c>
      <c r="I19" s="99">
        <v>0</v>
      </c>
      <c r="J19" s="95">
        <v>4.8103179149999997</v>
      </c>
      <c r="K19" s="96">
        <v>3.7919596448454294E-5</v>
      </c>
      <c r="L19" s="96">
        <v>2.2211889483117587E-6</v>
      </c>
    </row>
    <row r="20" spans="2:14">
      <c r="B20" s="88" t="s">
        <v>2140</v>
      </c>
      <c r="C20" s="85" t="s">
        <v>2141</v>
      </c>
      <c r="D20" s="85">
        <v>11</v>
      </c>
      <c r="E20" s="85" t="s">
        <v>362</v>
      </c>
      <c r="F20" s="85" t="s">
        <v>186</v>
      </c>
      <c r="G20" s="98" t="s">
        <v>188</v>
      </c>
      <c r="H20" s="99">
        <v>0</v>
      </c>
      <c r="I20" s="99">
        <v>0</v>
      </c>
      <c r="J20" s="95">
        <v>0.29230615414</v>
      </c>
      <c r="K20" s="96">
        <v>2.3042409254957688E-6</v>
      </c>
      <c r="L20" s="96">
        <v>1.3497386463266252E-7</v>
      </c>
    </row>
    <row r="21" spans="2:14">
      <c r="B21" s="84"/>
      <c r="C21" s="85"/>
      <c r="D21" s="85"/>
      <c r="E21" s="85"/>
      <c r="F21" s="85"/>
      <c r="G21" s="85"/>
      <c r="H21" s="85"/>
      <c r="I21" s="85"/>
      <c r="J21" s="85"/>
      <c r="K21" s="96"/>
      <c r="L21" s="85"/>
    </row>
    <row r="22" spans="2:14">
      <c r="B22" s="102" t="s">
        <v>57</v>
      </c>
      <c r="C22" s="83"/>
      <c r="D22" s="83"/>
      <c r="E22" s="83"/>
      <c r="F22" s="83"/>
      <c r="G22" s="83"/>
      <c r="H22" s="83"/>
      <c r="I22" s="83"/>
      <c r="J22" s="92">
        <v>5355.8252563591095</v>
      </c>
      <c r="K22" s="93">
        <v>4.2219814980685472E-2</v>
      </c>
      <c r="L22" s="93">
        <v>2.4730797587031931E-3</v>
      </c>
    </row>
    <row r="23" spans="2:14">
      <c r="B23" s="88" t="s">
        <v>2125</v>
      </c>
      <c r="C23" s="85" t="s">
        <v>2143</v>
      </c>
      <c r="D23" s="85">
        <v>13</v>
      </c>
      <c r="E23" s="85" t="s">
        <v>2127</v>
      </c>
      <c r="F23" s="85" t="s">
        <v>184</v>
      </c>
      <c r="G23" s="98" t="s">
        <v>187</v>
      </c>
      <c r="H23" s="99">
        <v>0</v>
      </c>
      <c r="I23" s="99">
        <v>0</v>
      </c>
      <c r="J23" s="95">
        <v>2.9044997150000001E-2</v>
      </c>
      <c r="K23" s="96">
        <v>2.2896086916419642E-7</v>
      </c>
      <c r="L23" s="96">
        <v>1.3411676278640834E-8</v>
      </c>
    </row>
    <row r="24" spans="2:14">
      <c r="B24" s="88" t="s">
        <v>2128</v>
      </c>
      <c r="C24" s="85" t="s">
        <v>2144</v>
      </c>
      <c r="D24" s="85">
        <v>26</v>
      </c>
      <c r="E24" s="85" t="s">
        <v>362</v>
      </c>
      <c r="F24" s="85" t="s">
        <v>186</v>
      </c>
      <c r="G24" s="98" t="s">
        <v>187</v>
      </c>
      <c r="H24" s="99">
        <v>0</v>
      </c>
      <c r="I24" s="99">
        <v>0</v>
      </c>
      <c r="J24" s="95">
        <v>692.61652808621</v>
      </c>
      <c r="K24" s="96">
        <v>5.4598759796437683E-3</v>
      </c>
      <c r="L24" s="96">
        <v>3.1981923124163212E-4</v>
      </c>
    </row>
    <row r="25" spans="2:14">
      <c r="B25" s="88" t="s">
        <v>2128</v>
      </c>
      <c r="C25" s="85" t="s">
        <v>2145</v>
      </c>
      <c r="D25" s="85">
        <v>26</v>
      </c>
      <c r="E25" s="85" t="s">
        <v>362</v>
      </c>
      <c r="F25" s="85" t="s">
        <v>186</v>
      </c>
      <c r="G25" s="98" t="s">
        <v>197</v>
      </c>
      <c r="H25" s="99">
        <v>0</v>
      </c>
      <c r="I25" s="99">
        <v>0</v>
      </c>
      <c r="J25" s="95">
        <v>2.5847951999999997E-4</v>
      </c>
      <c r="K25" s="96">
        <v>2.0375865507820951E-9</v>
      </c>
      <c r="L25" s="96">
        <v>1.1935424296980758E-10</v>
      </c>
    </row>
    <row r="26" spans="2:14">
      <c r="B26" s="88" t="s">
        <v>2128</v>
      </c>
      <c r="C26" s="85" t="s">
        <v>2146</v>
      </c>
      <c r="D26" s="85">
        <v>26</v>
      </c>
      <c r="E26" s="85" t="s">
        <v>362</v>
      </c>
      <c r="F26" s="85" t="s">
        <v>186</v>
      </c>
      <c r="G26" s="98" t="s">
        <v>192</v>
      </c>
      <c r="H26" s="99">
        <v>0</v>
      </c>
      <c r="I26" s="99">
        <v>0</v>
      </c>
      <c r="J26" s="95">
        <v>9.8034913600000013E-3</v>
      </c>
      <c r="K26" s="96">
        <v>7.7280637730387599E-8</v>
      </c>
      <c r="L26" s="96">
        <v>4.5268123746664708E-9</v>
      </c>
    </row>
    <row r="27" spans="2:14">
      <c r="B27" s="88" t="s">
        <v>2128</v>
      </c>
      <c r="C27" s="85" t="s">
        <v>2147</v>
      </c>
      <c r="D27" s="85">
        <v>26</v>
      </c>
      <c r="E27" s="85" t="s">
        <v>362</v>
      </c>
      <c r="F27" s="85" t="s">
        <v>186</v>
      </c>
      <c r="G27" s="98" t="s">
        <v>196</v>
      </c>
      <c r="H27" s="99">
        <v>0</v>
      </c>
      <c r="I27" s="99">
        <v>0</v>
      </c>
      <c r="J27" s="95">
        <v>0.13130665963999999</v>
      </c>
      <c r="K27" s="96">
        <v>1.0350865852373378E-6</v>
      </c>
      <c r="L27" s="96">
        <v>6.0631522985752932E-8</v>
      </c>
    </row>
    <row r="28" spans="2:14">
      <c r="B28" s="88" t="s">
        <v>2130</v>
      </c>
      <c r="C28" s="85" t="s">
        <v>2148</v>
      </c>
      <c r="D28" s="85">
        <v>22</v>
      </c>
      <c r="E28" s="85" t="s">
        <v>2132</v>
      </c>
      <c r="F28" s="85" t="s">
        <v>2124</v>
      </c>
      <c r="G28" s="98" t="s">
        <v>197</v>
      </c>
      <c r="H28" s="99">
        <v>0</v>
      </c>
      <c r="I28" s="99">
        <v>0</v>
      </c>
      <c r="J28" s="95">
        <v>5.384989999999999E-4</v>
      </c>
      <c r="K28" s="96">
        <v>4.2449719807960313E-9</v>
      </c>
      <c r="L28" s="96">
        <v>2.4865467285376576E-10</v>
      </c>
    </row>
    <row r="29" spans="2:14">
      <c r="B29" s="88" t="s">
        <v>2130</v>
      </c>
      <c r="C29" s="85" t="s">
        <v>2149</v>
      </c>
      <c r="D29" s="85">
        <v>22</v>
      </c>
      <c r="E29" s="85" t="s">
        <v>2132</v>
      </c>
      <c r="F29" s="85" t="s">
        <v>2124</v>
      </c>
      <c r="G29" s="98" t="s">
        <v>196</v>
      </c>
      <c r="H29" s="99">
        <v>0</v>
      </c>
      <c r="I29" s="99">
        <v>0</v>
      </c>
      <c r="J29" s="95">
        <v>1.0278307E-4</v>
      </c>
      <c r="K29" s="96">
        <v>8.10235956334547E-10</v>
      </c>
      <c r="L29" s="96">
        <v>4.7460609296870953E-11</v>
      </c>
    </row>
    <row r="30" spans="2:14">
      <c r="B30" s="88" t="s">
        <v>2130</v>
      </c>
      <c r="C30" s="85" t="s">
        <v>2150</v>
      </c>
      <c r="D30" s="85">
        <v>22</v>
      </c>
      <c r="E30" s="85" t="s">
        <v>2132</v>
      </c>
      <c r="F30" s="85" t="s">
        <v>2124</v>
      </c>
      <c r="G30" s="98" t="s">
        <v>190</v>
      </c>
      <c r="H30" s="99">
        <v>0</v>
      </c>
      <c r="I30" s="99">
        <v>0</v>
      </c>
      <c r="J30" s="95">
        <v>5.654801411999999E-2</v>
      </c>
      <c r="K30" s="96">
        <v>4.4576635334338287E-7</v>
      </c>
      <c r="L30" s="96">
        <v>2.611133530710127E-8</v>
      </c>
    </row>
    <row r="31" spans="2:14">
      <c r="B31" s="88" t="s">
        <v>2130</v>
      </c>
      <c r="C31" s="85" t="s">
        <v>2151</v>
      </c>
      <c r="D31" s="85">
        <v>22</v>
      </c>
      <c r="E31" s="85" t="s">
        <v>2132</v>
      </c>
      <c r="F31" s="85" t="s">
        <v>2124</v>
      </c>
      <c r="G31" s="98" t="s">
        <v>189</v>
      </c>
      <c r="H31" s="99">
        <v>0</v>
      </c>
      <c r="I31" s="99">
        <v>0</v>
      </c>
      <c r="J31" s="95">
        <v>0.30849343407999996</v>
      </c>
      <c r="K31" s="96">
        <v>2.4318447832384975E-6</v>
      </c>
      <c r="L31" s="96">
        <v>1.4244842409864671E-7</v>
      </c>
    </row>
    <row r="32" spans="2:14">
      <c r="B32" s="88" t="s">
        <v>2130</v>
      </c>
      <c r="C32" s="85" t="s">
        <v>2152</v>
      </c>
      <c r="D32" s="85">
        <v>22</v>
      </c>
      <c r="E32" s="85" t="s">
        <v>2132</v>
      </c>
      <c r="F32" s="85" t="s">
        <v>2124</v>
      </c>
      <c r="G32" s="98" t="s">
        <v>187</v>
      </c>
      <c r="H32" s="99">
        <v>0</v>
      </c>
      <c r="I32" s="99">
        <v>0</v>
      </c>
      <c r="J32" s="95">
        <v>9.548547202999999E-2</v>
      </c>
      <c r="K32" s="96">
        <v>7.5270920343479412E-7</v>
      </c>
      <c r="L32" s="96">
        <v>4.409090603679311E-8</v>
      </c>
    </row>
    <row r="33" spans="2:14">
      <c r="B33" s="88" t="s">
        <v>2130</v>
      </c>
      <c r="C33" s="85" t="s">
        <v>2153</v>
      </c>
      <c r="D33" s="85">
        <v>22</v>
      </c>
      <c r="E33" s="85" t="s">
        <v>2132</v>
      </c>
      <c r="F33" s="85" t="s">
        <v>2124</v>
      </c>
      <c r="G33" s="98" t="s">
        <v>191</v>
      </c>
      <c r="H33" s="99">
        <v>0</v>
      </c>
      <c r="I33" s="99">
        <v>0</v>
      </c>
      <c r="J33" s="95">
        <v>5.1976859999999998E-5</v>
      </c>
      <c r="K33" s="96">
        <v>4.0973207814639961E-10</v>
      </c>
      <c r="L33" s="96">
        <v>2.4000581466754785E-11</v>
      </c>
    </row>
    <row r="34" spans="2:14">
      <c r="B34" s="88" t="s">
        <v>2133</v>
      </c>
      <c r="C34" s="85" t="s">
        <v>2154</v>
      </c>
      <c r="D34" s="85">
        <v>12</v>
      </c>
      <c r="E34" s="85" t="s">
        <v>338</v>
      </c>
      <c r="F34" s="85" t="s">
        <v>186</v>
      </c>
      <c r="G34" s="98" t="s">
        <v>187</v>
      </c>
      <c r="H34" s="99">
        <v>0</v>
      </c>
      <c r="I34" s="99">
        <v>0</v>
      </c>
      <c r="J34" s="95">
        <v>1667.2273552929798</v>
      </c>
      <c r="K34" s="96">
        <v>1.3142704831086725E-2</v>
      </c>
      <c r="L34" s="96">
        <v>7.6985077521634217E-4</v>
      </c>
    </row>
    <row r="35" spans="2:14">
      <c r="B35" s="88" t="s">
        <v>2133</v>
      </c>
      <c r="C35" s="85" t="s">
        <v>2155</v>
      </c>
      <c r="D35" s="85">
        <v>12</v>
      </c>
      <c r="E35" s="85" t="s">
        <v>338</v>
      </c>
      <c r="F35" s="85" t="s">
        <v>186</v>
      </c>
      <c r="G35" s="98" t="s">
        <v>190</v>
      </c>
      <c r="H35" s="99">
        <v>0</v>
      </c>
      <c r="I35" s="99">
        <v>0</v>
      </c>
      <c r="J35" s="95">
        <v>4.1192242192399995</v>
      </c>
      <c r="K35" s="96">
        <v>3.2471724911820094E-5</v>
      </c>
      <c r="L35" s="96">
        <v>1.9020728927006939E-6</v>
      </c>
    </row>
    <row r="36" spans="2:14">
      <c r="B36" s="88" t="s">
        <v>2133</v>
      </c>
      <c r="C36" s="85" t="s">
        <v>2156</v>
      </c>
      <c r="D36" s="85">
        <v>12</v>
      </c>
      <c r="E36" s="85" t="s">
        <v>338</v>
      </c>
      <c r="F36" s="85" t="s">
        <v>186</v>
      </c>
      <c r="G36" s="98" t="s">
        <v>197</v>
      </c>
      <c r="H36" s="99">
        <v>0</v>
      </c>
      <c r="I36" s="99">
        <v>0</v>
      </c>
      <c r="J36" s="95">
        <v>1.3558468299999999E-3</v>
      </c>
      <c r="K36" s="96">
        <v>1.0688101191647748E-8</v>
      </c>
      <c r="L36" s="96">
        <v>6.2606922195485116E-10</v>
      </c>
    </row>
    <row r="37" spans="2:14">
      <c r="B37" s="88" t="s">
        <v>2135</v>
      </c>
      <c r="C37" s="85" t="s">
        <v>2157</v>
      </c>
      <c r="D37" s="85">
        <v>10</v>
      </c>
      <c r="E37" s="85" t="s">
        <v>338</v>
      </c>
      <c r="F37" s="85" t="s">
        <v>186</v>
      </c>
      <c r="G37" s="98" t="s">
        <v>196</v>
      </c>
      <c r="H37" s="99">
        <v>0</v>
      </c>
      <c r="I37" s="99">
        <v>0</v>
      </c>
      <c r="J37" s="95">
        <v>12.027331382689999</v>
      </c>
      <c r="K37" s="96">
        <v>9.4811104056400931E-5</v>
      </c>
      <c r="L37" s="96">
        <v>5.5536819014828488E-6</v>
      </c>
    </row>
    <row r="38" spans="2:14">
      <c r="B38" s="88" t="s">
        <v>2135</v>
      </c>
      <c r="C38" s="85" t="s">
        <v>2158</v>
      </c>
      <c r="D38" s="85">
        <v>10</v>
      </c>
      <c r="E38" s="85" t="s">
        <v>338</v>
      </c>
      <c r="F38" s="85" t="s">
        <v>186</v>
      </c>
      <c r="G38" s="98" t="s">
        <v>190</v>
      </c>
      <c r="H38" s="99">
        <v>0</v>
      </c>
      <c r="I38" s="99">
        <v>0</v>
      </c>
      <c r="J38" s="95">
        <v>5.7193042270000001E-2</v>
      </c>
      <c r="K38" s="96">
        <v>4.5085109152037996E-7</v>
      </c>
      <c r="L38" s="96">
        <v>2.6409180360889157E-8</v>
      </c>
    </row>
    <row r="39" spans="2:14">
      <c r="B39" s="88" t="s">
        <v>2135</v>
      </c>
      <c r="C39" s="85" t="s">
        <v>2159</v>
      </c>
      <c r="D39" s="85">
        <v>10</v>
      </c>
      <c r="E39" s="85" t="s">
        <v>338</v>
      </c>
      <c r="F39" s="85" t="s">
        <v>186</v>
      </c>
      <c r="G39" s="98" t="s">
        <v>197</v>
      </c>
      <c r="H39" s="99">
        <v>0</v>
      </c>
      <c r="I39" s="99">
        <v>0</v>
      </c>
      <c r="J39" s="95">
        <v>4.6575480900000006E-3</v>
      </c>
      <c r="K39" s="96">
        <v>3.6715316353902379E-8</v>
      </c>
      <c r="L39" s="96">
        <v>2.1506466987304192E-9</v>
      </c>
    </row>
    <row r="40" spans="2:14">
      <c r="B40" s="88" t="s">
        <v>2135</v>
      </c>
      <c r="C40" s="85" t="s">
        <v>2160</v>
      </c>
      <c r="D40" s="85">
        <v>10</v>
      </c>
      <c r="E40" s="85" t="s">
        <v>338</v>
      </c>
      <c r="F40" s="85" t="s">
        <v>186</v>
      </c>
      <c r="G40" s="98" t="s">
        <v>187</v>
      </c>
      <c r="H40" s="99">
        <v>0</v>
      </c>
      <c r="I40" s="99">
        <v>0</v>
      </c>
      <c r="J40" s="95">
        <v>2617.3270189136201</v>
      </c>
      <c r="K40" s="96">
        <v>2.0632312891702163E-2</v>
      </c>
      <c r="L40" s="96">
        <v>1.2085641637947114E-3</v>
      </c>
    </row>
    <row r="41" spans="2:14">
      <c r="B41" s="88" t="s">
        <v>2135</v>
      </c>
      <c r="C41" s="85" t="s">
        <v>2161</v>
      </c>
      <c r="D41" s="85">
        <v>10</v>
      </c>
      <c r="E41" s="85" t="s">
        <v>338</v>
      </c>
      <c r="F41" s="85" t="s">
        <v>186</v>
      </c>
      <c r="G41" s="98" t="s">
        <v>195</v>
      </c>
      <c r="H41" s="99">
        <v>0</v>
      </c>
      <c r="I41" s="99">
        <v>0</v>
      </c>
      <c r="J41" s="95">
        <v>1.4960906999999997E-4</v>
      </c>
      <c r="K41" s="96">
        <v>1.1793639546646365E-9</v>
      </c>
      <c r="L41" s="96">
        <v>6.9082754762415791E-11</v>
      </c>
    </row>
    <row r="42" spans="2:14">
      <c r="B42" s="88" t="s">
        <v>2137</v>
      </c>
      <c r="C42" s="85" t="s">
        <v>2162</v>
      </c>
      <c r="D42" s="85">
        <v>20</v>
      </c>
      <c r="E42" s="85" t="s">
        <v>338</v>
      </c>
      <c r="F42" s="85" t="s">
        <v>186</v>
      </c>
      <c r="G42" s="98" t="s">
        <v>187</v>
      </c>
      <c r="H42" s="99">
        <v>0</v>
      </c>
      <c r="I42" s="99">
        <v>0</v>
      </c>
      <c r="J42" s="95">
        <v>168.59269938887999</v>
      </c>
      <c r="K42" s="96">
        <v>1.3290113539162819E-3</v>
      </c>
      <c r="L42" s="96">
        <v>7.7848542916653953E-5</v>
      </c>
    </row>
    <row r="43" spans="2:14">
      <c r="B43" s="88" t="s">
        <v>2137</v>
      </c>
      <c r="C43" s="85" t="s">
        <v>2163</v>
      </c>
      <c r="D43" s="85">
        <v>20</v>
      </c>
      <c r="E43" s="85" t="s">
        <v>338</v>
      </c>
      <c r="F43" s="85" t="s">
        <v>186</v>
      </c>
      <c r="G43" s="98" t="s">
        <v>190</v>
      </c>
      <c r="H43" s="99">
        <v>0</v>
      </c>
      <c r="I43" s="99">
        <v>0</v>
      </c>
      <c r="J43" s="95">
        <v>0.35401954431999999</v>
      </c>
      <c r="K43" s="96">
        <v>2.7907257883349441E-6</v>
      </c>
      <c r="L43" s="96">
        <v>1.6347033880606805E-7</v>
      </c>
      <c r="N43" s="124"/>
    </row>
    <row r="44" spans="2:14">
      <c r="B44" s="88" t="s">
        <v>2140</v>
      </c>
      <c r="C44" s="85" t="s">
        <v>2164</v>
      </c>
      <c r="D44" s="85">
        <v>11</v>
      </c>
      <c r="E44" s="85" t="s">
        <v>362</v>
      </c>
      <c r="F44" s="85" t="s">
        <v>186</v>
      </c>
      <c r="G44" s="98" t="s">
        <v>189</v>
      </c>
      <c r="H44" s="99">
        <v>0</v>
      </c>
      <c r="I44" s="99">
        <v>0</v>
      </c>
      <c r="J44" s="95">
        <v>3.7460800000000003E-6</v>
      </c>
      <c r="K44" s="96">
        <v>2.9530239866407181E-11</v>
      </c>
      <c r="L44" s="96">
        <v>1.7297716372435883E-12</v>
      </c>
    </row>
    <row r="45" spans="2:14">
      <c r="B45" s="88" t="s">
        <v>2140</v>
      </c>
      <c r="C45" s="85" t="s">
        <v>2165</v>
      </c>
      <c r="D45" s="85">
        <v>11</v>
      </c>
      <c r="E45" s="85" t="s">
        <v>362</v>
      </c>
      <c r="F45" s="85" t="s">
        <v>186</v>
      </c>
      <c r="G45" s="98" t="s">
        <v>187</v>
      </c>
      <c r="H45" s="99">
        <v>0</v>
      </c>
      <c r="I45" s="99">
        <v>0</v>
      </c>
      <c r="J45" s="95">
        <v>192.86608382482999</v>
      </c>
      <c r="K45" s="96">
        <v>1.5203577386072437E-3</v>
      </c>
      <c r="L45" s="96">
        <v>8.9056902571871201E-5</v>
      </c>
    </row>
    <row r="46" spans="2:14">
      <c r="B46" s="88" t="s">
        <v>2140</v>
      </c>
      <c r="C46" s="85" t="s">
        <v>2166</v>
      </c>
      <c r="D46" s="85">
        <v>11</v>
      </c>
      <c r="E46" s="85" t="s">
        <v>362</v>
      </c>
      <c r="F46" s="85" t="s">
        <v>186</v>
      </c>
      <c r="G46" s="98" t="s">
        <v>190</v>
      </c>
      <c r="H46" s="99">
        <v>0</v>
      </c>
      <c r="I46" s="99">
        <v>0</v>
      </c>
      <c r="J46" s="95">
        <v>2.1071699999999999E-6</v>
      </c>
      <c r="K46" s="96">
        <v>1.6610759924854038E-11</v>
      </c>
      <c r="L46" s="96">
        <v>9.729965459495183E-13</v>
      </c>
      <c r="N46" s="124"/>
    </row>
    <row r="47" spans="2:14">
      <c r="B47" s="84"/>
      <c r="C47" s="85"/>
      <c r="D47" s="85"/>
      <c r="E47" s="85"/>
      <c r="F47" s="85"/>
      <c r="G47" s="85"/>
      <c r="H47" s="85"/>
      <c r="I47" s="85"/>
      <c r="J47" s="85"/>
      <c r="K47" s="96"/>
      <c r="L47" s="85"/>
    </row>
    <row r="48" spans="2:14">
      <c r="B48" s="82" t="s">
        <v>262</v>
      </c>
      <c r="C48" s="83"/>
      <c r="D48" s="83"/>
      <c r="E48" s="83"/>
      <c r="F48" s="83"/>
      <c r="G48" s="83"/>
      <c r="H48" s="83"/>
      <c r="I48" s="83"/>
      <c r="J48" s="92">
        <v>41524.095659952487</v>
      </c>
      <c r="K48" s="93">
        <v>0.32733324036700612</v>
      </c>
      <c r="L48" s="93">
        <v>1.9173963966272849E-2</v>
      </c>
    </row>
    <row r="49" spans="2:12">
      <c r="B49" s="102" t="s">
        <v>57</v>
      </c>
      <c r="C49" s="83"/>
      <c r="D49" s="83"/>
      <c r="E49" s="83"/>
      <c r="F49" s="83"/>
      <c r="G49" s="83"/>
      <c r="H49" s="83"/>
      <c r="I49" s="83"/>
      <c r="J49" s="92">
        <v>41524.095659952487</v>
      </c>
      <c r="K49" s="93">
        <v>0.32733324036700612</v>
      </c>
      <c r="L49" s="93">
        <v>1.9173963966272849E-2</v>
      </c>
    </row>
    <row r="50" spans="2:12">
      <c r="B50" s="88" t="s">
        <v>2167</v>
      </c>
      <c r="C50" s="85" t="s">
        <v>2168</v>
      </c>
      <c r="D50" s="85">
        <v>91</v>
      </c>
      <c r="E50" s="85" t="s">
        <v>2127</v>
      </c>
      <c r="F50" s="85" t="s">
        <v>2124</v>
      </c>
      <c r="G50" s="98" t="s">
        <v>2169</v>
      </c>
      <c r="H50" s="99">
        <v>0</v>
      </c>
      <c r="I50" s="99">
        <v>0</v>
      </c>
      <c r="J50" s="95">
        <v>1.6613019590699998</v>
      </c>
      <c r="K50" s="96">
        <v>1.3095995104714596E-5</v>
      </c>
      <c r="L50" s="96">
        <v>7.6711469314496595E-7</v>
      </c>
    </row>
    <row r="51" spans="2:12">
      <c r="B51" s="88" t="s">
        <v>2167</v>
      </c>
      <c r="C51" s="85" t="s">
        <v>2170</v>
      </c>
      <c r="D51" s="85">
        <v>91</v>
      </c>
      <c r="E51" s="85" t="s">
        <v>2127</v>
      </c>
      <c r="F51" s="85" t="s">
        <v>2124</v>
      </c>
      <c r="G51" s="98" t="s">
        <v>194</v>
      </c>
      <c r="H51" s="99">
        <v>0</v>
      </c>
      <c r="I51" s="99">
        <v>0</v>
      </c>
      <c r="J51" s="95">
        <v>0.25456978313</v>
      </c>
      <c r="K51" s="96">
        <v>2.0067662085615246E-6</v>
      </c>
      <c r="L51" s="96">
        <v>1.1754890193416192E-7</v>
      </c>
    </row>
    <row r="52" spans="2:12">
      <c r="B52" s="88" t="s">
        <v>2167</v>
      </c>
      <c r="C52" s="85" t="s">
        <v>2171</v>
      </c>
      <c r="D52" s="85">
        <v>91</v>
      </c>
      <c r="E52" s="85" t="s">
        <v>2127</v>
      </c>
      <c r="F52" s="85" t="s">
        <v>2124</v>
      </c>
      <c r="G52" s="98" t="s">
        <v>197</v>
      </c>
      <c r="H52" s="99">
        <v>0</v>
      </c>
      <c r="I52" s="99">
        <v>0</v>
      </c>
      <c r="J52" s="95">
        <v>1172.49212898675</v>
      </c>
      <c r="K52" s="96">
        <v>9.2427214075655496E-3</v>
      </c>
      <c r="L52" s="96">
        <v>5.4140424913846766E-4</v>
      </c>
    </row>
    <row r="53" spans="2:12">
      <c r="B53" s="88" t="s">
        <v>2167</v>
      </c>
      <c r="C53" s="85" t="s">
        <v>2172</v>
      </c>
      <c r="D53" s="85">
        <v>91</v>
      </c>
      <c r="E53" s="85" t="s">
        <v>2127</v>
      </c>
      <c r="F53" s="85" t="s">
        <v>2124</v>
      </c>
      <c r="G53" s="98" t="s">
        <v>196</v>
      </c>
      <c r="H53" s="99">
        <v>0</v>
      </c>
      <c r="I53" s="99">
        <v>0</v>
      </c>
      <c r="J53" s="95">
        <v>0.94472508584999992</v>
      </c>
      <c r="K53" s="96">
        <v>7.4472404201091844E-6</v>
      </c>
      <c r="L53" s="96">
        <v>4.362316497500971E-7</v>
      </c>
    </row>
    <row r="54" spans="2:12">
      <c r="B54" s="88" t="s">
        <v>2167</v>
      </c>
      <c r="C54" s="85" t="s">
        <v>2173</v>
      </c>
      <c r="D54" s="85">
        <v>91</v>
      </c>
      <c r="E54" s="85" t="s">
        <v>2127</v>
      </c>
      <c r="F54" s="85" t="s">
        <v>2124</v>
      </c>
      <c r="G54" s="98" t="s">
        <v>198</v>
      </c>
      <c r="H54" s="99">
        <v>0</v>
      </c>
      <c r="I54" s="99">
        <v>0</v>
      </c>
      <c r="J54" s="95">
        <v>0.12044092046999998</v>
      </c>
      <c r="K54" s="96">
        <v>9.4943227886483202E-7</v>
      </c>
      <c r="L54" s="96">
        <v>5.5614212241200578E-8</v>
      </c>
    </row>
    <row r="55" spans="2:12">
      <c r="B55" s="88" t="s">
        <v>2167</v>
      </c>
      <c r="C55" s="85" t="s">
        <v>2174</v>
      </c>
      <c r="D55" s="85">
        <v>91</v>
      </c>
      <c r="E55" s="85" t="s">
        <v>2127</v>
      </c>
      <c r="F55" s="85" t="s">
        <v>2124</v>
      </c>
      <c r="G55" s="98" t="s">
        <v>1525</v>
      </c>
      <c r="H55" s="99">
        <v>0</v>
      </c>
      <c r="I55" s="99">
        <v>0</v>
      </c>
      <c r="J55" s="95">
        <v>1.0834665436399997</v>
      </c>
      <c r="K55" s="96">
        <v>8.5409353032813806E-6</v>
      </c>
      <c r="L55" s="96">
        <v>5.002962288821418E-7</v>
      </c>
    </row>
    <row r="56" spans="2:12">
      <c r="B56" s="88" t="s">
        <v>2167</v>
      </c>
      <c r="C56" s="85" t="s">
        <v>2175</v>
      </c>
      <c r="D56" s="85">
        <v>91</v>
      </c>
      <c r="E56" s="85" t="s">
        <v>2127</v>
      </c>
      <c r="F56" s="85" t="s">
        <v>2124</v>
      </c>
      <c r="G56" s="98" t="s">
        <v>195</v>
      </c>
      <c r="H56" s="99">
        <v>0</v>
      </c>
      <c r="I56" s="99">
        <v>0</v>
      </c>
      <c r="J56" s="95">
        <v>2.7154163269999997E-2</v>
      </c>
      <c r="K56" s="96">
        <v>2.1405548059162735E-7</v>
      </c>
      <c r="L56" s="96">
        <v>1.253857404474213E-8</v>
      </c>
    </row>
    <row r="57" spans="2:12">
      <c r="B57" s="88" t="s">
        <v>2167</v>
      </c>
      <c r="C57" s="85" t="s">
        <v>2176</v>
      </c>
      <c r="D57" s="85">
        <v>91</v>
      </c>
      <c r="E57" s="85" t="s">
        <v>2127</v>
      </c>
      <c r="F57" s="85" t="s">
        <v>2124</v>
      </c>
      <c r="G57" s="98" t="s">
        <v>195</v>
      </c>
      <c r="H57" s="99">
        <v>0</v>
      </c>
      <c r="I57" s="99">
        <v>0</v>
      </c>
      <c r="J57" s="95">
        <v>1.2104654454100001</v>
      </c>
      <c r="K57" s="96">
        <v>9.5420639583123447E-6</v>
      </c>
      <c r="L57" s="96">
        <v>5.5893862259579215E-7</v>
      </c>
    </row>
    <row r="58" spans="2:12">
      <c r="B58" s="88" t="s">
        <v>2167</v>
      </c>
      <c r="C58" s="85" t="s">
        <v>2177</v>
      </c>
      <c r="D58" s="85">
        <v>91</v>
      </c>
      <c r="E58" s="85" t="s">
        <v>2127</v>
      </c>
      <c r="F58" s="85" t="s">
        <v>2124</v>
      </c>
      <c r="G58" s="98" t="s">
        <v>190</v>
      </c>
      <c r="H58" s="99">
        <v>0</v>
      </c>
      <c r="I58" s="99">
        <v>0</v>
      </c>
      <c r="J58" s="95">
        <v>630.18125166697996</v>
      </c>
      <c r="K58" s="96">
        <v>4.9677005085418963E-3</v>
      </c>
      <c r="L58" s="96">
        <v>2.9098942239786805E-4</v>
      </c>
    </row>
    <row r="59" spans="2:12">
      <c r="B59" s="88" t="s">
        <v>2167</v>
      </c>
      <c r="C59" s="85" t="s">
        <v>2178</v>
      </c>
      <c r="D59" s="85">
        <v>91</v>
      </c>
      <c r="E59" s="85" t="s">
        <v>2127</v>
      </c>
      <c r="F59" s="85" t="s">
        <v>2124</v>
      </c>
      <c r="G59" s="98" t="s">
        <v>187</v>
      </c>
      <c r="H59" s="99">
        <v>0</v>
      </c>
      <c r="I59" s="99">
        <v>0</v>
      </c>
      <c r="J59" s="95">
        <v>35601.615599171048</v>
      </c>
      <c r="K59" s="96">
        <v>0.28064650201681346</v>
      </c>
      <c r="L59" s="96">
        <v>1.6439228447736026E-2</v>
      </c>
    </row>
    <row r="60" spans="2:12">
      <c r="B60" s="88" t="s">
        <v>2167</v>
      </c>
      <c r="C60" s="85" t="s">
        <v>2179</v>
      </c>
      <c r="D60" s="85">
        <v>91</v>
      </c>
      <c r="E60" s="85" t="s">
        <v>2127</v>
      </c>
      <c r="F60" s="85" t="s">
        <v>2124</v>
      </c>
      <c r="G60" s="98" t="s">
        <v>192</v>
      </c>
      <c r="H60" s="99">
        <v>0</v>
      </c>
      <c r="I60" s="99">
        <v>0</v>
      </c>
      <c r="J60" s="95">
        <v>4.9049637968499997</v>
      </c>
      <c r="K60" s="96">
        <v>3.8665687186879025E-5</v>
      </c>
      <c r="L60" s="96">
        <v>2.2648921692803548E-6</v>
      </c>
    </row>
    <row r="61" spans="2:12">
      <c r="B61" s="88" t="s">
        <v>2167</v>
      </c>
      <c r="C61" s="85" t="s">
        <v>2180</v>
      </c>
      <c r="D61" s="85">
        <v>91</v>
      </c>
      <c r="E61" s="85" t="s">
        <v>2127</v>
      </c>
      <c r="F61" s="85" t="s">
        <v>2124</v>
      </c>
      <c r="G61" s="98" t="s">
        <v>189</v>
      </c>
      <c r="H61" s="99">
        <v>0</v>
      </c>
      <c r="I61" s="99">
        <v>0</v>
      </c>
      <c r="J61" s="95">
        <v>4109.5995924300196</v>
      </c>
      <c r="K61" s="96">
        <v>3.239585425814389E-2</v>
      </c>
      <c r="L61" s="96">
        <v>1.8976286719486124E-3</v>
      </c>
    </row>
    <row r="62" spans="2:12">
      <c r="B62" s="152"/>
      <c r="C62" s="152"/>
      <c r="D62" s="153"/>
      <c r="E62" s="153"/>
      <c r="F62" s="153"/>
      <c r="G62" s="153"/>
      <c r="H62" s="153"/>
      <c r="I62" s="153"/>
      <c r="J62" s="153"/>
      <c r="K62" s="153"/>
      <c r="L62" s="153"/>
    </row>
    <row r="63" spans="2:12">
      <c r="B63" s="152"/>
      <c r="C63" s="152"/>
      <c r="D63" s="153"/>
      <c r="E63" s="153"/>
      <c r="F63" s="153"/>
      <c r="G63" s="153"/>
      <c r="H63" s="153"/>
      <c r="I63" s="153"/>
      <c r="J63" s="153"/>
      <c r="K63" s="153"/>
      <c r="L63" s="153"/>
    </row>
    <row r="64" spans="2:12">
      <c r="B64" s="154" t="s">
        <v>2400</v>
      </c>
      <c r="C64" s="152"/>
      <c r="D64" s="153"/>
      <c r="E64" s="153"/>
      <c r="F64" s="153"/>
      <c r="G64" s="153"/>
      <c r="H64" s="153"/>
      <c r="I64" s="153"/>
      <c r="J64" s="153"/>
      <c r="K64" s="153"/>
      <c r="L64" s="153"/>
    </row>
    <row r="65" spans="2:12">
      <c r="B65" s="154" t="s">
        <v>136</v>
      </c>
      <c r="C65" s="152"/>
      <c r="D65" s="153"/>
      <c r="E65" s="153"/>
      <c r="F65" s="153"/>
      <c r="G65" s="153"/>
      <c r="H65" s="153"/>
      <c r="I65" s="153"/>
      <c r="J65" s="153"/>
      <c r="K65" s="153"/>
      <c r="L65" s="153"/>
    </row>
    <row r="66" spans="2:12">
      <c r="D66" s="1"/>
    </row>
    <row r="67" spans="2:12">
      <c r="D67" s="1"/>
    </row>
    <row r="68" spans="2:12">
      <c r="D68" s="1"/>
    </row>
    <row r="69" spans="2:12">
      <c r="D69" s="1"/>
    </row>
    <row r="70" spans="2:12">
      <c r="D70" s="1"/>
    </row>
    <row r="71" spans="2:12">
      <c r="D71" s="1"/>
    </row>
    <row r="72" spans="2:12">
      <c r="D72" s="1"/>
    </row>
    <row r="73" spans="2:12">
      <c r="D73" s="1"/>
    </row>
    <row r="74" spans="2:12">
      <c r="D74" s="1"/>
    </row>
    <row r="75" spans="2:12">
      <c r="D75" s="1"/>
    </row>
    <row r="76" spans="2:12">
      <c r="D76" s="1"/>
    </row>
    <row r="77" spans="2:12">
      <c r="D77" s="1"/>
    </row>
    <row r="78" spans="2:12">
      <c r="D78" s="1"/>
    </row>
    <row r="79" spans="2:12">
      <c r="D79" s="1"/>
    </row>
    <row r="80" spans="2:12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5">
      <c r="D497" s="1"/>
    </row>
    <row r="498" spans="4:5">
      <c r="D498" s="1"/>
    </row>
    <row r="499" spans="4:5">
      <c r="D499" s="1"/>
    </row>
    <row r="500" spans="4:5">
      <c r="E500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3.42578125" style="2" bestFit="1" customWidth="1"/>
    <col min="3" max="3" width="29.42578125" style="2" bestFit="1" customWidth="1"/>
    <col min="4" max="4" width="7.140625" style="2" bestFit="1" customWidth="1"/>
    <col min="5" max="5" width="6.28515625" style="1" customWidth="1"/>
    <col min="6" max="6" width="6.28515625" style="1" bestFit="1" customWidth="1"/>
    <col min="7" max="7" width="11.28515625" style="1" bestFit="1" customWidth="1"/>
    <col min="8" max="8" width="6.7109375" style="1" customWidth="1"/>
    <col min="9" max="9" width="9" style="1" bestFit="1" customWidth="1"/>
    <col min="10" max="10" width="6.85546875" style="1" bestFit="1" customWidth="1"/>
    <col min="11" max="11" width="11.140625" style="1" customWidth="1"/>
    <col min="12" max="12" width="13.140625" style="1" bestFit="1" customWidth="1"/>
    <col min="13" max="13" width="10.140625" style="1" bestFit="1" customWidth="1"/>
    <col min="14" max="14" width="6.85546875" style="1" bestFit="1" customWidth="1"/>
    <col min="15" max="15" width="10" style="1" bestFit="1" customWidth="1"/>
    <col min="16" max="16" width="9.57031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203</v>
      </c>
      <c r="C1" s="79" t="s" vm="1">
        <v>267</v>
      </c>
    </row>
    <row r="2" spans="2:18">
      <c r="B2" s="57" t="s">
        <v>202</v>
      </c>
      <c r="C2" s="79" t="s">
        <v>268</v>
      </c>
    </row>
    <row r="3" spans="2:18">
      <c r="B3" s="57" t="s">
        <v>204</v>
      </c>
      <c r="C3" s="79" t="s">
        <v>269</v>
      </c>
    </row>
    <row r="4" spans="2:18">
      <c r="B4" s="57" t="s">
        <v>205</v>
      </c>
      <c r="C4" s="79">
        <v>17011</v>
      </c>
    </row>
    <row r="6" spans="2:18" ht="26.25" customHeight="1">
      <c r="B6" s="173" t="s">
        <v>245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5"/>
    </row>
    <row r="7" spans="2:18" s="3" customFormat="1" ht="63">
      <c r="B7" s="23" t="s">
        <v>140</v>
      </c>
      <c r="C7" s="31" t="s">
        <v>59</v>
      </c>
      <c r="D7" s="71" t="s">
        <v>80</v>
      </c>
      <c r="E7" s="31" t="s">
        <v>15</v>
      </c>
      <c r="F7" s="31" t="s">
        <v>81</v>
      </c>
      <c r="G7" s="31" t="s">
        <v>126</v>
      </c>
      <c r="H7" s="31" t="s">
        <v>18</v>
      </c>
      <c r="I7" s="31" t="s">
        <v>125</v>
      </c>
      <c r="J7" s="31" t="s">
        <v>17</v>
      </c>
      <c r="K7" s="31" t="s">
        <v>242</v>
      </c>
      <c r="L7" s="31" t="s">
        <v>0</v>
      </c>
      <c r="M7" s="31" t="s">
        <v>243</v>
      </c>
      <c r="N7" s="31" t="s">
        <v>73</v>
      </c>
      <c r="O7" s="71" t="s">
        <v>206</v>
      </c>
      <c r="P7" s="32" t="s">
        <v>208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30" t="s">
        <v>248</v>
      </c>
      <c r="C10" s="126"/>
      <c r="D10" s="126"/>
      <c r="E10" s="126"/>
      <c r="F10" s="126"/>
      <c r="G10" s="126"/>
      <c r="H10" s="127">
        <v>2.830846031785053</v>
      </c>
      <c r="I10" s="126"/>
      <c r="J10" s="126"/>
      <c r="K10" s="132">
        <v>7.0961324910987264E-2</v>
      </c>
      <c r="L10" s="127"/>
      <c r="M10" s="127">
        <v>17943.779362402012</v>
      </c>
      <c r="N10" s="126"/>
      <c r="O10" s="129">
        <v>1</v>
      </c>
      <c r="P10" s="129">
        <v>8.2856320756737271E-3</v>
      </c>
      <c r="Q10" s="5"/>
    </row>
    <row r="11" spans="2:18" ht="16.5" customHeight="1">
      <c r="B11" s="125" t="s">
        <v>263</v>
      </c>
      <c r="C11" s="126"/>
      <c r="D11" s="126"/>
      <c r="E11" s="126"/>
      <c r="F11" s="126"/>
      <c r="G11" s="126"/>
      <c r="H11" s="127">
        <v>2.830846031785053</v>
      </c>
      <c r="I11" s="126"/>
      <c r="J11" s="126"/>
      <c r="K11" s="132">
        <v>7.0961324910987264E-2</v>
      </c>
      <c r="L11" s="127"/>
      <c r="M11" s="127">
        <v>17943.779362402012</v>
      </c>
      <c r="N11" s="126"/>
      <c r="O11" s="129">
        <v>1</v>
      </c>
      <c r="P11" s="129">
        <v>8.2856320756737271E-3</v>
      </c>
    </row>
    <row r="12" spans="2:18">
      <c r="B12" s="102" t="s">
        <v>40</v>
      </c>
      <c r="C12" s="83"/>
      <c r="D12" s="83"/>
      <c r="E12" s="83"/>
      <c r="F12" s="83"/>
      <c r="G12" s="83"/>
      <c r="H12" s="92">
        <v>2.830846031785053</v>
      </c>
      <c r="I12" s="83"/>
      <c r="J12" s="83"/>
      <c r="K12" s="104">
        <v>7.0961324910987264E-2</v>
      </c>
      <c r="L12" s="92"/>
      <c r="M12" s="92">
        <v>17943.779362402012</v>
      </c>
      <c r="N12" s="83"/>
      <c r="O12" s="93">
        <v>1</v>
      </c>
      <c r="P12" s="93">
        <v>8.2856320756737271E-3</v>
      </c>
    </row>
    <row r="13" spans="2:18">
      <c r="B13" s="88" t="s">
        <v>2392</v>
      </c>
      <c r="C13" s="85">
        <v>3987</v>
      </c>
      <c r="D13" s="98" t="s">
        <v>337</v>
      </c>
      <c r="E13" s="85" t="s">
        <v>388</v>
      </c>
      <c r="F13" s="85" t="s">
        <v>185</v>
      </c>
      <c r="G13" s="114">
        <v>39930</v>
      </c>
      <c r="H13" s="95">
        <v>2.15</v>
      </c>
      <c r="I13" s="98" t="s">
        <v>188</v>
      </c>
      <c r="J13" s="99">
        <v>6.2E-2</v>
      </c>
      <c r="K13" s="99">
        <v>6.1899999999999997E-2</v>
      </c>
      <c r="L13" s="95">
        <v>6760774.0296720006</v>
      </c>
      <c r="M13" s="95">
        <v>7842.3399012893997</v>
      </c>
      <c r="N13" s="85"/>
      <c r="O13" s="96">
        <v>0.43705062032369968</v>
      </c>
      <c r="P13" s="96">
        <v>3.6212406384471458E-3</v>
      </c>
    </row>
    <row r="14" spans="2:18">
      <c r="B14" s="88" t="s">
        <v>2393</v>
      </c>
      <c r="C14" s="85" t="s">
        <v>2394</v>
      </c>
      <c r="D14" s="98" t="s">
        <v>337</v>
      </c>
      <c r="E14" s="85" t="s">
        <v>443</v>
      </c>
      <c r="F14" s="85" t="s">
        <v>185</v>
      </c>
      <c r="G14" s="114">
        <v>40065</v>
      </c>
      <c r="H14" s="95">
        <v>2.5199999999999996</v>
      </c>
      <c r="I14" s="98" t="s">
        <v>188</v>
      </c>
      <c r="J14" s="99">
        <v>6.25E-2</v>
      </c>
      <c r="K14" s="99">
        <v>6.2399999999999983E-2</v>
      </c>
      <c r="L14" s="95">
        <v>3957265.26</v>
      </c>
      <c r="M14" s="95">
        <v>4345.5592029539312</v>
      </c>
      <c r="N14" s="85"/>
      <c r="O14" s="96">
        <v>0.24217636180142044</v>
      </c>
      <c r="P14" s="96">
        <v>2.0065842313118148E-3</v>
      </c>
    </row>
    <row r="15" spans="2:18">
      <c r="B15" s="88" t="s">
        <v>2397</v>
      </c>
      <c r="C15" s="85">
        <v>8745</v>
      </c>
      <c r="D15" s="98" t="s">
        <v>337</v>
      </c>
      <c r="E15" s="85" t="s">
        <v>540</v>
      </c>
      <c r="F15" s="85" t="s">
        <v>185</v>
      </c>
      <c r="G15" s="114">
        <v>39902</v>
      </c>
      <c r="H15" s="95">
        <v>4.0199999999999996</v>
      </c>
      <c r="I15" s="98" t="s">
        <v>188</v>
      </c>
      <c r="J15" s="99">
        <v>8.6999999999999994E-2</v>
      </c>
      <c r="K15" s="99">
        <v>8.9800000000000019E-2</v>
      </c>
      <c r="L15" s="95">
        <v>4951849.5</v>
      </c>
      <c r="M15" s="95">
        <v>5662.8669968744898</v>
      </c>
      <c r="N15" s="85"/>
      <c r="O15" s="96">
        <v>0.31558942419566399</v>
      </c>
      <c r="P15" s="96">
        <v>2.614857855858996E-3</v>
      </c>
    </row>
    <row r="16" spans="2:18">
      <c r="B16" s="88" t="s">
        <v>2395</v>
      </c>
      <c r="C16" s="85" t="s">
        <v>2396</v>
      </c>
      <c r="D16" s="98" t="s">
        <v>422</v>
      </c>
      <c r="E16" s="85" t="s">
        <v>588</v>
      </c>
      <c r="F16" s="85" t="s">
        <v>184</v>
      </c>
      <c r="G16" s="114">
        <v>40174</v>
      </c>
      <c r="H16" s="95">
        <v>2.3600000000000008</v>
      </c>
      <c r="I16" s="98" t="s">
        <v>188</v>
      </c>
      <c r="J16" s="99">
        <v>7.0900000000000005E-2</v>
      </c>
      <c r="K16" s="99">
        <v>8.8000000000000009E-2</v>
      </c>
      <c r="L16" s="95">
        <v>78584.656565479992</v>
      </c>
      <c r="M16" s="95">
        <v>93.01326128418998</v>
      </c>
      <c r="N16" s="96">
        <v>6.9438160663207703E-4</v>
      </c>
      <c r="O16" s="96">
        <v>5.1835936792157993E-3</v>
      </c>
      <c r="P16" s="96">
        <v>4.294935005577002E-5</v>
      </c>
    </row>
    <row r="17" spans="2:16">
      <c r="B17" s="84"/>
      <c r="C17" s="85"/>
      <c r="D17" s="85"/>
      <c r="E17" s="85"/>
      <c r="F17" s="85"/>
      <c r="G17" s="85"/>
      <c r="H17" s="85"/>
      <c r="I17" s="85"/>
      <c r="J17" s="85"/>
      <c r="K17" s="85"/>
      <c r="L17" s="95"/>
      <c r="M17" s="85"/>
      <c r="N17" s="85"/>
      <c r="O17" s="96"/>
      <c r="P17" s="85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54" t="s">
        <v>2400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54" t="s">
        <v>136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0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</row>
    <row r="111" spans="2:16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</row>
    <row r="112" spans="2:16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</row>
    <row r="113" spans="2:16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</row>
    <row r="114" spans="2:16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</row>
    <row r="115" spans="2:16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</row>
    <row r="116" spans="2:16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H1:XFD2 B21:B1048576 D1:AF2 A1:B16 A17:A1048576 C5:C16 B17:B18 D3:XFD16 C17:XFD1048576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42578125" style="2" bestFit="1" customWidth="1"/>
    <col min="3" max="3" width="29.42578125" style="2" bestFit="1" customWidth="1"/>
    <col min="4" max="4" width="7.140625" style="2" bestFit="1" customWidth="1"/>
    <col min="5" max="5" width="7.28515625" style="1" customWidth="1"/>
    <col min="6" max="6" width="6.28515625" style="1" bestFit="1" customWidth="1"/>
    <col min="7" max="7" width="11.28515625" style="1" bestFit="1" customWidth="1"/>
    <col min="8" max="8" width="6.140625" style="1" customWidth="1"/>
    <col min="9" max="9" width="9" style="1" bestFit="1" customWidth="1"/>
    <col min="10" max="10" width="6.85546875" style="1" bestFit="1" customWidth="1"/>
    <col min="11" max="11" width="11.42578125" style="1" customWidth="1"/>
    <col min="12" max="12" width="11.28515625" style="1" bestFit="1" customWidth="1"/>
    <col min="13" max="13" width="8.28515625" style="1" customWidth="1"/>
    <col min="14" max="14" width="6.28515625" style="1" bestFit="1" customWidth="1"/>
    <col min="15" max="15" width="10" style="1" bestFit="1" customWidth="1"/>
    <col min="16" max="16" width="10.57031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203</v>
      </c>
      <c r="C1" s="79" t="s" vm="1">
        <v>267</v>
      </c>
    </row>
    <row r="2" spans="2:18">
      <c r="B2" s="57" t="s">
        <v>202</v>
      </c>
      <c r="C2" s="79" t="s">
        <v>268</v>
      </c>
    </row>
    <row r="3" spans="2:18">
      <c r="B3" s="57" t="s">
        <v>204</v>
      </c>
      <c r="C3" s="79" t="s">
        <v>269</v>
      </c>
    </row>
    <row r="4" spans="2:18">
      <c r="B4" s="57" t="s">
        <v>205</v>
      </c>
      <c r="C4" s="79">
        <v>17011</v>
      </c>
    </row>
    <row r="6" spans="2:18" ht="26.25" customHeight="1">
      <c r="B6" s="173" t="s">
        <v>250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5"/>
    </row>
    <row r="7" spans="2:18" s="3" customFormat="1" ht="63">
      <c r="B7" s="23" t="s">
        <v>140</v>
      </c>
      <c r="C7" s="31" t="s">
        <v>59</v>
      </c>
      <c r="D7" s="71" t="s">
        <v>80</v>
      </c>
      <c r="E7" s="31" t="s">
        <v>15</v>
      </c>
      <c r="F7" s="31" t="s">
        <v>81</v>
      </c>
      <c r="G7" s="31" t="s">
        <v>126</v>
      </c>
      <c r="H7" s="31" t="s">
        <v>18</v>
      </c>
      <c r="I7" s="31" t="s">
        <v>125</v>
      </c>
      <c r="J7" s="31" t="s">
        <v>17</v>
      </c>
      <c r="K7" s="31" t="s">
        <v>242</v>
      </c>
      <c r="L7" s="31" t="s">
        <v>0</v>
      </c>
      <c r="M7" s="31" t="s">
        <v>243</v>
      </c>
      <c r="N7" s="31" t="s">
        <v>73</v>
      </c>
      <c r="O7" s="71" t="s">
        <v>206</v>
      </c>
      <c r="P7" s="32" t="s">
        <v>208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30" t="s">
        <v>249</v>
      </c>
      <c r="C10" s="126"/>
      <c r="D10" s="126"/>
      <c r="E10" s="126"/>
      <c r="F10" s="126"/>
      <c r="G10" s="126"/>
      <c r="H10" s="127">
        <v>4.9099999999999993</v>
      </c>
      <c r="I10" s="126"/>
      <c r="J10" s="126"/>
      <c r="K10" s="132">
        <v>8.8399999999999992E-2</v>
      </c>
      <c r="L10" s="127"/>
      <c r="M10" s="127">
        <v>866.15403926142005</v>
      </c>
      <c r="N10" s="126"/>
      <c r="O10" s="129">
        <v>1</v>
      </c>
      <c r="P10" s="129">
        <v>3.999510663409147E-4</v>
      </c>
      <c r="Q10" s="5"/>
    </row>
    <row r="11" spans="2:18" ht="18.75" customHeight="1">
      <c r="B11" s="125" t="s">
        <v>37</v>
      </c>
      <c r="C11" s="126"/>
      <c r="D11" s="126"/>
      <c r="E11" s="126"/>
      <c r="F11" s="126"/>
      <c r="G11" s="126"/>
      <c r="H11" s="127">
        <v>4.9099999999999993</v>
      </c>
      <c r="I11" s="126"/>
      <c r="J11" s="126"/>
      <c r="K11" s="132">
        <v>8.8399999999999992E-2</v>
      </c>
      <c r="L11" s="127"/>
      <c r="M11" s="127">
        <v>866.15403926142005</v>
      </c>
      <c r="N11" s="126"/>
      <c r="O11" s="129">
        <v>1</v>
      </c>
      <c r="P11" s="129">
        <v>3.999510663409147E-4</v>
      </c>
    </row>
    <row r="12" spans="2:18">
      <c r="B12" s="102" t="s">
        <v>40</v>
      </c>
      <c r="C12" s="83"/>
      <c r="D12" s="83"/>
      <c r="E12" s="83"/>
      <c r="F12" s="83"/>
      <c r="G12" s="83"/>
      <c r="H12" s="92">
        <v>4.9099999999999993</v>
      </c>
      <c r="I12" s="83"/>
      <c r="J12" s="83"/>
      <c r="K12" s="104">
        <v>8.8399999999999992E-2</v>
      </c>
      <c r="L12" s="92"/>
      <c r="M12" s="92">
        <v>866.15403926142005</v>
      </c>
      <c r="N12" s="83"/>
      <c r="O12" s="93">
        <v>1</v>
      </c>
      <c r="P12" s="93">
        <v>3.999510663409147E-4</v>
      </c>
    </row>
    <row r="13" spans="2:18">
      <c r="B13" s="88" t="s">
        <v>2476</v>
      </c>
      <c r="C13" s="85" t="s">
        <v>2398</v>
      </c>
      <c r="D13" s="98" t="s">
        <v>422</v>
      </c>
      <c r="E13" s="85" t="s">
        <v>588</v>
      </c>
      <c r="F13" s="85" t="s">
        <v>184</v>
      </c>
      <c r="G13" s="114">
        <v>40618</v>
      </c>
      <c r="H13" s="95">
        <v>4.9099999999999993</v>
      </c>
      <c r="I13" s="98" t="s">
        <v>188</v>
      </c>
      <c r="J13" s="99">
        <v>7.1500000000000008E-2</v>
      </c>
      <c r="K13" s="99">
        <v>8.8399999999999992E-2</v>
      </c>
      <c r="L13" s="95">
        <v>871246.66317000007</v>
      </c>
      <c r="M13" s="95">
        <v>866.15403926142005</v>
      </c>
      <c r="N13" s="85"/>
      <c r="O13" s="96">
        <v>1</v>
      </c>
      <c r="P13" s="96">
        <v>3.999510663409147E-4</v>
      </c>
    </row>
    <row r="14" spans="2:18">
      <c r="B14" s="84"/>
      <c r="C14" s="85"/>
      <c r="D14" s="85"/>
      <c r="E14" s="85"/>
      <c r="F14" s="85"/>
      <c r="G14" s="85"/>
      <c r="H14" s="85"/>
      <c r="I14" s="85"/>
      <c r="J14" s="85"/>
      <c r="K14" s="85"/>
      <c r="L14" s="95"/>
      <c r="M14" s="95"/>
      <c r="N14" s="85"/>
      <c r="O14" s="96"/>
      <c r="P14" s="85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54" t="s">
        <v>2400</v>
      </c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23">
      <c r="B17" s="154" t="s">
        <v>136</v>
      </c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23">
      <c r="B18" s="155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2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2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2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2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2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2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2"/>
      <c r="R24" s="2"/>
      <c r="S24" s="2"/>
      <c r="T24" s="2"/>
      <c r="U24" s="2"/>
      <c r="V24" s="2"/>
      <c r="W24" s="2"/>
    </row>
    <row r="25" spans="2:2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2"/>
      <c r="R25" s="2"/>
      <c r="S25" s="2"/>
      <c r="T25" s="2"/>
      <c r="U25" s="2"/>
      <c r="V25" s="2"/>
      <c r="W25" s="2"/>
    </row>
    <row r="26" spans="2:2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2"/>
      <c r="R26" s="2"/>
      <c r="S26" s="2"/>
      <c r="T26" s="2"/>
      <c r="U26" s="2"/>
      <c r="V26" s="2"/>
      <c r="W26" s="2"/>
    </row>
    <row r="27" spans="2:2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2"/>
      <c r="R27" s="2"/>
      <c r="S27" s="2"/>
      <c r="T27" s="2"/>
      <c r="U27" s="2"/>
      <c r="V27" s="2"/>
      <c r="W27" s="2"/>
    </row>
    <row r="28" spans="2:2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2"/>
      <c r="R28" s="2"/>
      <c r="S28" s="2"/>
      <c r="T28" s="2"/>
      <c r="U28" s="2"/>
      <c r="V28" s="2"/>
      <c r="W28" s="2"/>
    </row>
    <row r="29" spans="2:2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2"/>
      <c r="R29" s="2"/>
      <c r="S29" s="2"/>
      <c r="T29" s="2"/>
      <c r="U29" s="2"/>
      <c r="V29" s="2"/>
      <c r="W29" s="2"/>
    </row>
    <row r="30" spans="2:2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2"/>
      <c r="R30" s="2"/>
      <c r="S30" s="2"/>
      <c r="T30" s="2"/>
      <c r="U30" s="2"/>
      <c r="V30" s="2"/>
      <c r="W30" s="2"/>
    </row>
    <row r="31" spans="2:2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2"/>
      <c r="R31" s="2"/>
      <c r="S31" s="2"/>
      <c r="T31" s="2"/>
      <c r="U31" s="2"/>
      <c r="V31" s="2"/>
      <c r="W31" s="2"/>
    </row>
    <row r="32" spans="2:2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2"/>
      <c r="R32" s="2"/>
      <c r="S32" s="2"/>
      <c r="T32" s="2"/>
      <c r="U32" s="2"/>
      <c r="V32" s="2"/>
      <c r="W32" s="2"/>
    </row>
    <row r="33" spans="2:2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2"/>
      <c r="R33" s="2"/>
      <c r="S33" s="2"/>
      <c r="T33" s="2"/>
      <c r="U33" s="2"/>
      <c r="V33" s="2"/>
      <c r="W33" s="2"/>
    </row>
    <row r="34" spans="2:2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2"/>
      <c r="R34" s="2"/>
      <c r="S34" s="2"/>
      <c r="T34" s="2"/>
      <c r="U34" s="2"/>
      <c r="V34" s="2"/>
      <c r="W34" s="2"/>
    </row>
    <row r="35" spans="2:2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2"/>
      <c r="R35" s="2"/>
      <c r="S35" s="2"/>
      <c r="T35" s="2"/>
      <c r="U35" s="2"/>
      <c r="V35" s="2"/>
      <c r="W35" s="2"/>
    </row>
    <row r="36" spans="2:2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2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2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2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2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2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2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2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2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2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2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2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2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</row>
    <row r="111" spans="2:16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</row>
    <row r="112" spans="2:16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</row>
    <row r="113" spans="2:16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</row>
    <row r="114" spans="2:16">
      <c r="D114" s="1"/>
    </row>
    <row r="115" spans="2:16">
      <c r="D115" s="1"/>
    </row>
    <row r="116" spans="2:16">
      <c r="D116" s="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H1:XFD2 B18:B1048576 D1:AF2 A1:A1048576 D3:XFD1048576 B1:B15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Z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29.42578125" style="2" bestFit="1" customWidth="1"/>
    <col min="4" max="4" width="6.42578125" style="2" bestFit="1" customWidth="1"/>
    <col min="5" max="5" width="6.140625" style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9.140625" style="1" bestFit="1" customWidth="1"/>
    <col min="10" max="10" width="7" style="1" bestFit="1" customWidth="1"/>
    <col min="11" max="11" width="7.7109375" style="1" bestFit="1" customWidth="1"/>
    <col min="12" max="12" width="14.28515625" style="1" bestFit="1" customWidth="1"/>
    <col min="13" max="13" width="7.28515625" style="1" bestFit="1" customWidth="1"/>
    <col min="14" max="15" width="11.28515625" style="1" bestFit="1" customWidth="1"/>
    <col min="16" max="16" width="11.85546875" style="1" bestFit="1" customWidth="1"/>
    <col min="17" max="17" width="11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7" t="s">
        <v>203</v>
      </c>
      <c r="C1" s="79" t="s" vm="1">
        <v>267</v>
      </c>
    </row>
    <row r="2" spans="2:52">
      <c r="B2" s="57" t="s">
        <v>202</v>
      </c>
      <c r="C2" s="79" t="s">
        <v>268</v>
      </c>
    </row>
    <row r="3" spans="2:52">
      <c r="B3" s="57" t="s">
        <v>204</v>
      </c>
      <c r="C3" s="79" t="s">
        <v>269</v>
      </c>
    </row>
    <row r="4" spans="2:52">
      <c r="B4" s="57" t="s">
        <v>205</v>
      </c>
      <c r="C4" s="79">
        <v>17011</v>
      </c>
    </row>
    <row r="6" spans="2:52" ht="21.75" customHeight="1">
      <c r="B6" s="165" t="s">
        <v>234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7"/>
    </row>
    <row r="7" spans="2:52" ht="27.75" customHeight="1">
      <c r="B7" s="168" t="s">
        <v>110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70"/>
      <c r="AT7" s="3"/>
      <c r="AU7" s="3"/>
    </row>
    <row r="8" spans="2:52" s="3" customFormat="1" ht="66" customHeight="1">
      <c r="B8" s="23" t="s">
        <v>139</v>
      </c>
      <c r="C8" s="31" t="s">
        <v>59</v>
      </c>
      <c r="D8" s="71" t="s">
        <v>143</v>
      </c>
      <c r="E8" s="31" t="s">
        <v>15</v>
      </c>
      <c r="F8" s="31" t="s">
        <v>81</v>
      </c>
      <c r="G8" s="31" t="s">
        <v>126</v>
      </c>
      <c r="H8" s="31" t="s">
        <v>18</v>
      </c>
      <c r="I8" s="31" t="s">
        <v>125</v>
      </c>
      <c r="J8" s="31" t="s">
        <v>17</v>
      </c>
      <c r="K8" s="31" t="s">
        <v>19</v>
      </c>
      <c r="L8" s="31" t="s">
        <v>0</v>
      </c>
      <c r="M8" s="31" t="s">
        <v>129</v>
      </c>
      <c r="N8" s="31" t="s">
        <v>76</v>
      </c>
      <c r="O8" s="31" t="s">
        <v>73</v>
      </c>
      <c r="P8" s="71" t="s">
        <v>206</v>
      </c>
      <c r="Q8" s="72" t="s">
        <v>208</v>
      </c>
      <c r="AL8" s="1"/>
      <c r="AT8" s="1"/>
      <c r="AU8" s="1"/>
      <c r="AV8" s="1"/>
    </row>
    <row r="9" spans="2:52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77</v>
      </c>
      <c r="N9" s="33" t="s">
        <v>23</v>
      </c>
      <c r="O9" s="33" t="s">
        <v>20</v>
      </c>
      <c r="P9" s="33" t="s">
        <v>20</v>
      </c>
      <c r="Q9" s="34" t="s">
        <v>20</v>
      </c>
      <c r="AT9" s="1"/>
      <c r="AU9" s="1"/>
    </row>
    <row r="10" spans="2:52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80" t="s">
        <v>31</v>
      </c>
      <c r="C11" s="81"/>
      <c r="D11" s="81"/>
      <c r="E11" s="81"/>
      <c r="F11" s="81"/>
      <c r="G11" s="81"/>
      <c r="H11" s="89">
        <v>4.620388123420974</v>
      </c>
      <c r="I11" s="81"/>
      <c r="J11" s="81"/>
      <c r="K11" s="90">
        <v>6.6164414516163084E-3</v>
      </c>
      <c r="L11" s="89"/>
      <c r="M11" s="91"/>
      <c r="N11" s="89">
        <v>179690.07629466557</v>
      </c>
      <c r="O11" s="81"/>
      <c r="P11" s="90">
        <v>1</v>
      </c>
      <c r="Q11" s="90">
        <v>8.2972813572761109E-2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18.75" customHeight="1">
      <c r="B12" s="82" t="s">
        <v>263</v>
      </c>
      <c r="C12" s="83"/>
      <c r="D12" s="83"/>
      <c r="E12" s="83"/>
      <c r="F12" s="83"/>
      <c r="G12" s="83"/>
      <c r="H12" s="92">
        <v>4.620388123420974</v>
      </c>
      <c r="I12" s="83"/>
      <c r="J12" s="83"/>
      <c r="K12" s="93">
        <v>6.6164414516163084E-3</v>
      </c>
      <c r="L12" s="92"/>
      <c r="M12" s="94"/>
      <c r="N12" s="92">
        <v>179690.07629466557</v>
      </c>
      <c r="O12" s="83"/>
      <c r="P12" s="93">
        <v>1</v>
      </c>
      <c r="Q12" s="93">
        <v>8.2972813572761109E-2</v>
      </c>
      <c r="AV12" s="4"/>
    </row>
    <row r="13" spans="2:52">
      <c r="B13" s="84" t="s">
        <v>29</v>
      </c>
      <c r="C13" s="85"/>
      <c r="D13" s="85"/>
      <c r="E13" s="85"/>
      <c r="F13" s="85"/>
      <c r="G13" s="85"/>
      <c r="H13" s="95">
        <v>4.807977857663702</v>
      </c>
      <c r="I13" s="85"/>
      <c r="J13" s="85"/>
      <c r="K13" s="96">
        <v>4.1199398166481679E-3</v>
      </c>
      <c r="L13" s="95"/>
      <c r="M13" s="97"/>
      <c r="N13" s="95">
        <v>104986.12892625079</v>
      </c>
      <c r="O13" s="85"/>
      <c r="P13" s="96">
        <v>0.58426225360430495</v>
      </c>
      <c r="Q13" s="96">
        <v>4.8477883045911267E-2</v>
      </c>
    </row>
    <row r="14" spans="2:52">
      <c r="B14" s="86" t="s">
        <v>28</v>
      </c>
      <c r="C14" s="83"/>
      <c r="D14" s="83"/>
      <c r="E14" s="83"/>
      <c r="F14" s="83"/>
      <c r="G14" s="83"/>
      <c r="H14" s="92">
        <v>4.807977857663702</v>
      </c>
      <c r="I14" s="83"/>
      <c r="J14" s="83"/>
      <c r="K14" s="93">
        <v>4.1199398166481679E-3</v>
      </c>
      <c r="L14" s="92"/>
      <c r="M14" s="94"/>
      <c r="N14" s="92">
        <v>104986.12892625079</v>
      </c>
      <c r="O14" s="83"/>
      <c r="P14" s="93">
        <v>0.58426225360430495</v>
      </c>
      <c r="Q14" s="93">
        <v>4.8477883045911267E-2</v>
      </c>
    </row>
    <row r="15" spans="2:52">
      <c r="B15" s="87" t="s">
        <v>270</v>
      </c>
      <c r="C15" s="85" t="s">
        <v>271</v>
      </c>
      <c r="D15" s="98" t="s">
        <v>144</v>
      </c>
      <c r="E15" s="85" t="s">
        <v>272</v>
      </c>
      <c r="F15" s="85"/>
      <c r="G15" s="85"/>
      <c r="H15" s="95">
        <v>4.25</v>
      </c>
      <c r="I15" s="98" t="s">
        <v>188</v>
      </c>
      <c r="J15" s="99">
        <v>0.04</v>
      </c>
      <c r="K15" s="96">
        <v>6.9999999999999988E-4</v>
      </c>
      <c r="L15" s="95">
        <v>12600887.159028871</v>
      </c>
      <c r="M15" s="97">
        <v>154.33000000000001</v>
      </c>
      <c r="N15" s="95">
        <v>19446.94937746106</v>
      </c>
      <c r="O15" s="96">
        <v>8.1046073951322338E-4</v>
      </c>
      <c r="P15" s="96">
        <v>0.10822494919291421</v>
      </c>
      <c r="Q15" s="96">
        <v>8.9797285333052135E-3</v>
      </c>
    </row>
    <row r="16" spans="2:52" ht="20.25">
      <c r="B16" s="87" t="s">
        <v>273</v>
      </c>
      <c r="C16" s="85" t="s">
        <v>274</v>
      </c>
      <c r="D16" s="98" t="s">
        <v>144</v>
      </c>
      <c r="E16" s="85" t="s">
        <v>272</v>
      </c>
      <c r="F16" s="85"/>
      <c r="G16" s="85"/>
      <c r="H16" s="95">
        <v>6.7199999999999989</v>
      </c>
      <c r="I16" s="98" t="s">
        <v>188</v>
      </c>
      <c r="J16" s="99">
        <v>0.04</v>
      </c>
      <c r="K16" s="96">
        <v>4.8999999999999998E-3</v>
      </c>
      <c r="L16" s="95">
        <v>6836553.2478619991</v>
      </c>
      <c r="M16" s="97">
        <v>155.97999999999999</v>
      </c>
      <c r="N16" s="95">
        <v>10663.655541196189</v>
      </c>
      <c r="O16" s="96">
        <v>6.466480451510334E-4</v>
      </c>
      <c r="P16" s="96">
        <v>5.934471040965749E-2</v>
      </c>
      <c r="Q16" s="96">
        <v>4.9239975933500066E-3</v>
      </c>
      <c r="AT16" s="4"/>
    </row>
    <row r="17" spans="2:47" ht="20.25">
      <c r="B17" s="87" t="s">
        <v>275</v>
      </c>
      <c r="C17" s="85" t="s">
        <v>276</v>
      </c>
      <c r="D17" s="98" t="s">
        <v>144</v>
      </c>
      <c r="E17" s="85" t="s">
        <v>272</v>
      </c>
      <c r="F17" s="85"/>
      <c r="G17" s="85"/>
      <c r="H17" s="95">
        <v>1.3</v>
      </c>
      <c r="I17" s="98" t="s">
        <v>188</v>
      </c>
      <c r="J17" s="99">
        <v>3.5000000000000003E-2</v>
      </c>
      <c r="K17" s="96">
        <v>3.0000000000000001E-3</v>
      </c>
      <c r="L17" s="95">
        <v>29294361.825208999</v>
      </c>
      <c r="M17" s="97">
        <v>123.8</v>
      </c>
      <c r="N17" s="95">
        <v>36266.421867575635</v>
      </c>
      <c r="O17" s="96">
        <v>1.488907553381078E-3</v>
      </c>
      <c r="P17" s="96">
        <v>0.20182762796596501</v>
      </c>
      <c r="Q17" s="96">
        <v>1.6746206149052603E-2</v>
      </c>
      <c r="AU17" s="4"/>
    </row>
    <row r="18" spans="2:47">
      <c r="B18" s="87" t="s">
        <v>277</v>
      </c>
      <c r="C18" s="85" t="s">
        <v>278</v>
      </c>
      <c r="D18" s="98" t="s">
        <v>144</v>
      </c>
      <c r="E18" s="85" t="s">
        <v>272</v>
      </c>
      <c r="F18" s="85"/>
      <c r="G18" s="85"/>
      <c r="H18" s="95">
        <v>14.77</v>
      </c>
      <c r="I18" s="98" t="s">
        <v>188</v>
      </c>
      <c r="J18" s="99">
        <v>0.04</v>
      </c>
      <c r="K18" s="96">
        <v>1.1399999999999999E-2</v>
      </c>
      <c r="L18" s="95">
        <v>6896980.3512349995</v>
      </c>
      <c r="M18" s="97">
        <v>178.62</v>
      </c>
      <c r="N18" s="95">
        <v>12319.38615987768</v>
      </c>
      <c r="O18" s="96">
        <v>4.2517255238184532E-4</v>
      </c>
      <c r="P18" s="96">
        <v>6.8559079131758391E-2</v>
      </c>
      <c r="Q18" s="96">
        <v>5.6885396915195658E-3</v>
      </c>
      <c r="AT18" s="3"/>
    </row>
    <row r="19" spans="2:47">
      <c r="B19" s="87" t="s">
        <v>279</v>
      </c>
      <c r="C19" s="85" t="s">
        <v>280</v>
      </c>
      <c r="D19" s="98" t="s">
        <v>144</v>
      </c>
      <c r="E19" s="85" t="s">
        <v>272</v>
      </c>
      <c r="F19" s="85"/>
      <c r="G19" s="85"/>
      <c r="H19" s="95">
        <v>18.989999999999998</v>
      </c>
      <c r="I19" s="98" t="s">
        <v>188</v>
      </c>
      <c r="J19" s="99">
        <v>2.75E-2</v>
      </c>
      <c r="K19" s="96">
        <v>1.3499999999999998E-2</v>
      </c>
      <c r="L19" s="95">
        <v>1098766.2367499999</v>
      </c>
      <c r="M19" s="97">
        <v>137.66999999999999</v>
      </c>
      <c r="N19" s="95">
        <v>1512.6714534330101</v>
      </c>
      <c r="O19" s="96">
        <v>6.2164756532464627E-5</v>
      </c>
      <c r="P19" s="96">
        <v>8.4182247824996694E-3</v>
      </c>
      <c r="Q19" s="96">
        <v>6.9848379549194257E-4</v>
      </c>
      <c r="AU19" s="3"/>
    </row>
    <row r="20" spans="2:47">
      <c r="B20" s="87" t="s">
        <v>281</v>
      </c>
      <c r="C20" s="85" t="s">
        <v>282</v>
      </c>
      <c r="D20" s="98" t="s">
        <v>144</v>
      </c>
      <c r="E20" s="85" t="s">
        <v>272</v>
      </c>
      <c r="F20" s="85"/>
      <c r="G20" s="85"/>
      <c r="H20" s="95">
        <v>6.4200000000000008</v>
      </c>
      <c r="I20" s="98" t="s">
        <v>188</v>
      </c>
      <c r="J20" s="99">
        <v>1.7500000000000002E-2</v>
      </c>
      <c r="K20" s="96">
        <v>4.000000000000001E-3</v>
      </c>
      <c r="L20" s="95">
        <v>23213.404175</v>
      </c>
      <c r="M20" s="97">
        <v>110.03</v>
      </c>
      <c r="N20" s="95">
        <v>25.541708555219998</v>
      </c>
      <c r="O20" s="96">
        <v>1.6744766801461148E-6</v>
      </c>
      <c r="P20" s="96">
        <v>1.4214312265823357E-4</v>
      </c>
      <c r="Q20" s="96">
        <v>1.179401481697173E-5</v>
      </c>
    </row>
    <row r="21" spans="2:47">
      <c r="B21" s="87" t="s">
        <v>283</v>
      </c>
      <c r="C21" s="85" t="s">
        <v>284</v>
      </c>
      <c r="D21" s="98" t="s">
        <v>144</v>
      </c>
      <c r="E21" s="85" t="s">
        <v>272</v>
      </c>
      <c r="F21" s="85"/>
      <c r="G21" s="85"/>
      <c r="H21" s="95">
        <v>2.75</v>
      </c>
      <c r="I21" s="98" t="s">
        <v>188</v>
      </c>
      <c r="J21" s="99">
        <v>0.03</v>
      </c>
      <c r="K21" s="96">
        <v>-6.9999999999999988E-4</v>
      </c>
      <c r="L21" s="95">
        <v>1359768.530913</v>
      </c>
      <c r="M21" s="97">
        <v>118.92</v>
      </c>
      <c r="N21" s="95">
        <v>1617.0366821940499</v>
      </c>
      <c r="O21" s="96">
        <v>8.8698340381137728E-5</v>
      </c>
      <c r="P21" s="96">
        <v>8.999031641248486E-3</v>
      </c>
      <c r="Q21" s="96">
        <v>7.4667497470468904E-4</v>
      </c>
    </row>
    <row r="22" spans="2:47">
      <c r="B22" s="87" t="s">
        <v>285</v>
      </c>
      <c r="C22" s="85" t="s">
        <v>286</v>
      </c>
      <c r="D22" s="98" t="s">
        <v>144</v>
      </c>
      <c r="E22" s="85" t="s">
        <v>272</v>
      </c>
      <c r="F22" s="85"/>
      <c r="G22" s="85"/>
      <c r="H22" s="95">
        <v>3.8299999999999996</v>
      </c>
      <c r="I22" s="98" t="s">
        <v>188</v>
      </c>
      <c r="J22" s="99">
        <v>1E-3</v>
      </c>
      <c r="K22" s="96">
        <v>0</v>
      </c>
      <c r="L22" s="95">
        <v>1025442.5739999999</v>
      </c>
      <c r="M22" s="97">
        <v>100.08</v>
      </c>
      <c r="N22" s="95">
        <v>1026.2629594326199</v>
      </c>
      <c r="O22" s="96">
        <v>1.2803377109476066E-4</v>
      </c>
      <c r="P22" s="96">
        <v>5.7112945834009114E-3</v>
      </c>
      <c r="Q22" s="96">
        <v>4.7388218072764413E-4</v>
      </c>
    </row>
    <row r="23" spans="2:47">
      <c r="B23" s="87" t="s">
        <v>287</v>
      </c>
      <c r="C23" s="85" t="s">
        <v>288</v>
      </c>
      <c r="D23" s="98" t="s">
        <v>144</v>
      </c>
      <c r="E23" s="85" t="s">
        <v>272</v>
      </c>
      <c r="F23" s="85"/>
      <c r="G23" s="85"/>
      <c r="H23" s="95">
        <v>8.58</v>
      </c>
      <c r="I23" s="98" t="s">
        <v>188</v>
      </c>
      <c r="J23" s="99">
        <v>7.4999999999999997E-3</v>
      </c>
      <c r="K23" s="96">
        <v>5.7000000000000002E-3</v>
      </c>
      <c r="L23" s="95">
        <v>582832.33495499997</v>
      </c>
      <c r="M23" s="97">
        <v>100.95</v>
      </c>
      <c r="N23" s="95">
        <v>588.36925261439001</v>
      </c>
      <c r="O23" s="96">
        <v>5.6991242038487489E-5</v>
      </c>
      <c r="P23" s="96">
        <v>3.2743558506233257E-3</v>
      </c>
      <c r="Q23" s="96">
        <v>2.7168251756464883E-4</v>
      </c>
    </row>
    <row r="24" spans="2:47">
      <c r="B24" s="87" t="s">
        <v>289</v>
      </c>
      <c r="C24" s="85" t="s">
        <v>290</v>
      </c>
      <c r="D24" s="98" t="s">
        <v>144</v>
      </c>
      <c r="E24" s="85" t="s">
        <v>272</v>
      </c>
      <c r="F24" s="85"/>
      <c r="G24" s="85"/>
      <c r="H24" s="95">
        <v>5.3999999999999986</v>
      </c>
      <c r="I24" s="98" t="s">
        <v>188</v>
      </c>
      <c r="J24" s="99">
        <v>2.75E-2</v>
      </c>
      <c r="K24" s="96">
        <v>2.3E-3</v>
      </c>
      <c r="L24" s="95">
        <v>11940659.757923</v>
      </c>
      <c r="M24" s="97">
        <v>117.85</v>
      </c>
      <c r="N24" s="95">
        <v>14072.06700650062</v>
      </c>
      <c r="O24" s="96">
        <v>7.3630763958505371E-4</v>
      </c>
      <c r="P24" s="96">
        <v>7.8312989212740255E-2</v>
      </c>
      <c r="Q24" s="96">
        <v>6.4978490542743498E-3</v>
      </c>
    </row>
    <row r="25" spans="2:47">
      <c r="B25" s="87" t="s">
        <v>291</v>
      </c>
      <c r="C25" s="85" t="s">
        <v>292</v>
      </c>
      <c r="D25" s="98" t="s">
        <v>144</v>
      </c>
      <c r="E25" s="85" t="s">
        <v>272</v>
      </c>
      <c r="F25" s="85"/>
      <c r="G25" s="85"/>
      <c r="H25" s="95">
        <v>0.41</v>
      </c>
      <c r="I25" s="98" t="s">
        <v>188</v>
      </c>
      <c r="J25" s="99">
        <v>0.01</v>
      </c>
      <c r="K25" s="96">
        <v>7.8000000000000005E-3</v>
      </c>
      <c r="L25" s="95">
        <v>7249846.1263279999</v>
      </c>
      <c r="M25" s="97">
        <v>102.73</v>
      </c>
      <c r="N25" s="95">
        <v>7447.7669174103003</v>
      </c>
      <c r="O25" s="96">
        <v>5.4829285054226241E-4</v>
      </c>
      <c r="P25" s="96">
        <v>4.144784771083878E-2</v>
      </c>
      <c r="Q25" s="96">
        <v>3.4390445411036194E-3</v>
      </c>
    </row>
    <row r="26" spans="2:47">
      <c r="B26" s="88"/>
      <c r="C26" s="85"/>
      <c r="D26" s="85"/>
      <c r="E26" s="85"/>
      <c r="F26" s="85"/>
      <c r="G26" s="85"/>
      <c r="H26" s="85"/>
      <c r="I26" s="85"/>
      <c r="J26" s="85"/>
      <c r="K26" s="96"/>
      <c r="L26" s="95"/>
      <c r="M26" s="97"/>
      <c r="N26" s="85"/>
      <c r="O26" s="85"/>
      <c r="P26" s="96"/>
      <c r="Q26" s="85"/>
    </row>
    <row r="27" spans="2:47">
      <c r="B27" s="84" t="s">
        <v>60</v>
      </c>
      <c r="C27" s="85"/>
      <c r="D27" s="85"/>
      <c r="E27" s="85"/>
      <c r="F27" s="85"/>
      <c r="G27" s="85"/>
      <c r="H27" s="95">
        <v>4.3567565387695923</v>
      </c>
      <c r="I27" s="85"/>
      <c r="J27" s="85"/>
      <c r="K27" s="96">
        <v>1.0090635045125966E-2</v>
      </c>
      <c r="L27" s="95"/>
      <c r="M27" s="97"/>
      <c r="N27" s="95">
        <v>74703.947368414825</v>
      </c>
      <c r="O27" s="85"/>
      <c r="P27" s="96">
        <v>0.41573774639569533</v>
      </c>
      <c r="Q27" s="96">
        <v>3.4494930526849869E-2</v>
      </c>
    </row>
    <row r="28" spans="2:47">
      <c r="B28" s="86" t="s">
        <v>25</v>
      </c>
      <c r="C28" s="83"/>
      <c r="D28" s="83"/>
      <c r="E28" s="83"/>
      <c r="F28" s="83"/>
      <c r="G28" s="83"/>
      <c r="H28" s="92">
        <v>0.70708435550615689</v>
      </c>
      <c r="I28" s="83"/>
      <c r="J28" s="83"/>
      <c r="K28" s="93">
        <v>1.3873486099322263E-3</v>
      </c>
      <c r="L28" s="92"/>
      <c r="M28" s="94"/>
      <c r="N28" s="92">
        <v>30607.884787805</v>
      </c>
      <c r="O28" s="83"/>
      <c r="P28" s="93">
        <v>0.17033709050027071</v>
      </c>
      <c r="Q28" s="93">
        <v>1.4133347654605501E-2</v>
      </c>
    </row>
    <row r="29" spans="2:47">
      <c r="B29" s="87" t="s">
        <v>293</v>
      </c>
      <c r="C29" s="85" t="s">
        <v>294</v>
      </c>
      <c r="D29" s="98" t="s">
        <v>144</v>
      </c>
      <c r="E29" s="85" t="s">
        <v>272</v>
      </c>
      <c r="F29" s="85"/>
      <c r="G29" s="85"/>
      <c r="H29" s="95">
        <v>0.76000000000000012</v>
      </c>
      <c r="I29" s="98" t="s">
        <v>188</v>
      </c>
      <c r="J29" s="99">
        <v>0</v>
      </c>
      <c r="K29" s="96">
        <v>1.4000000000000002E-3</v>
      </c>
      <c r="L29" s="95">
        <v>17176947.449999999</v>
      </c>
      <c r="M29" s="97">
        <v>99.89</v>
      </c>
      <c r="N29" s="95">
        <v>17158.052807804997</v>
      </c>
      <c r="O29" s="96">
        <v>1.9085497166666666E-3</v>
      </c>
      <c r="P29" s="96">
        <v>9.5486924829773501E-2</v>
      </c>
      <c r="Q29" s="96">
        <v>7.9228188125370514E-3</v>
      </c>
    </row>
    <row r="30" spans="2:47">
      <c r="B30" s="87" t="s">
        <v>295</v>
      </c>
      <c r="C30" s="85" t="s">
        <v>296</v>
      </c>
      <c r="D30" s="98" t="s">
        <v>144</v>
      </c>
      <c r="E30" s="85" t="s">
        <v>272</v>
      </c>
      <c r="F30" s="85"/>
      <c r="G30" s="85"/>
      <c r="H30" s="95">
        <v>0.85999999999999988</v>
      </c>
      <c r="I30" s="98" t="s">
        <v>188</v>
      </c>
      <c r="J30" s="99">
        <v>0</v>
      </c>
      <c r="K30" s="96">
        <v>1.5000000000000002E-3</v>
      </c>
      <c r="L30" s="95">
        <v>8896940</v>
      </c>
      <c r="M30" s="97">
        <v>99.87</v>
      </c>
      <c r="N30" s="95">
        <v>8885.3739779999996</v>
      </c>
      <c r="O30" s="96">
        <v>1.2709914285714285E-3</v>
      </c>
      <c r="P30" s="96">
        <v>4.9448328818277529E-2</v>
      </c>
      <c r="Q30" s="96">
        <v>4.1028669685235324E-3</v>
      </c>
    </row>
    <row r="31" spans="2:47">
      <c r="B31" s="87" t="s">
        <v>297</v>
      </c>
      <c r="C31" s="85" t="s">
        <v>298</v>
      </c>
      <c r="D31" s="98" t="s">
        <v>144</v>
      </c>
      <c r="E31" s="85" t="s">
        <v>272</v>
      </c>
      <c r="F31" s="85"/>
      <c r="G31" s="85"/>
      <c r="H31" s="95">
        <v>0.19000000000000003</v>
      </c>
      <c r="I31" s="98" t="s">
        <v>188</v>
      </c>
      <c r="J31" s="99">
        <v>0</v>
      </c>
      <c r="K31" s="96">
        <v>1.1000000000000001E-3</v>
      </c>
      <c r="L31" s="95">
        <v>4331405</v>
      </c>
      <c r="M31" s="97">
        <v>99.98</v>
      </c>
      <c r="N31" s="95">
        <v>4330.5387189999992</v>
      </c>
      <c r="O31" s="96">
        <v>4.331405E-4</v>
      </c>
      <c r="P31" s="96">
        <v>2.4100043854945814E-2</v>
      </c>
      <c r="Q31" s="96">
        <v>1.9996484458717858E-3</v>
      </c>
    </row>
    <row r="32" spans="2:47">
      <c r="B32" s="87" t="s">
        <v>299</v>
      </c>
      <c r="C32" s="85" t="s">
        <v>300</v>
      </c>
      <c r="D32" s="98" t="s">
        <v>144</v>
      </c>
      <c r="E32" s="85" t="s">
        <v>272</v>
      </c>
      <c r="F32" s="85"/>
      <c r="G32" s="85"/>
      <c r="H32" s="95">
        <v>0.59</v>
      </c>
      <c r="I32" s="98" t="s">
        <v>188</v>
      </c>
      <c r="J32" s="99">
        <v>0</v>
      </c>
      <c r="K32" s="96">
        <v>1.5E-3</v>
      </c>
      <c r="L32" s="95">
        <v>234130</v>
      </c>
      <c r="M32" s="97">
        <v>99.91</v>
      </c>
      <c r="N32" s="95">
        <v>233.91928300000001</v>
      </c>
      <c r="O32" s="96">
        <v>2.6014444444444445E-5</v>
      </c>
      <c r="P32" s="96">
        <v>1.3017929972738529E-3</v>
      </c>
      <c r="Q32" s="96">
        <v>1.0801342767312932E-4</v>
      </c>
    </row>
    <row r="33" spans="2:17">
      <c r="B33" s="88"/>
      <c r="C33" s="85"/>
      <c r="D33" s="85"/>
      <c r="E33" s="85"/>
      <c r="F33" s="85"/>
      <c r="G33" s="85"/>
      <c r="H33" s="85"/>
      <c r="I33" s="85"/>
      <c r="J33" s="85"/>
      <c r="K33" s="96"/>
      <c r="L33" s="95"/>
      <c r="M33" s="97"/>
      <c r="N33" s="85"/>
      <c r="O33" s="85"/>
      <c r="P33" s="96"/>
      <c r="Q33" s="85"/>
    </row>
    <row r="34" spans="2:17">
      <c r="B34" s="86" t="s">
        <v>26</v>
      </c>
      <c r="C34" s="83"/>
      <c r="D34" s="83"/>
      <c r="E34" s="83"/>
      <c r="F34" s="83"/>
      <c r="G34" s="83"/>
      <c r="H34" s="92">
        <v>4.0377229545297189</v>
      </c>
      <c r="I34" s="83"/>
      <c r="J34" s="83"/>
      <c r="K34" s="93">
        <v>3.3527800191426606E-3</v>
      </c>
      <c r="L34" s="92"/>
      <c r="M34" s="94"/>
      <c r="N34" s="92">
        <v>1357.7454086662701</v>
      </c>
      <c r="O34" s="83"/>
      <c r="P34" s="93">
        <v>7.556040025492366E-3</v>
      </c>
      <c r="Q34" s="93">
        <v>6.2694590038349927E-4</v>
      </c>
    </row>
    <row r="35" spans="2:17">
      <c r="B35" s="87" t="s">
        <v>301</v>
      </c>
      <c r="C35" s="85" t="s">
        <v>302</v>
      </c>
      <c r="D35" s="98" t="s">
        <v>144</v>
      </c>
      <c r="E35" s="85" t="s">
        <v>272</v>
      </c>
      <c r="F35" s="85"/>
      <c r="G35" s="85"/>
      <c r="H35" s="95">
        <v>0.66999999999999993</v>
      </c>
      <c r="I35" s="98" t="s">
        <v>188</v>
      </c>
      <c r="J35" s="99">
        <v>1.8E-3</v>
      </c>
      <c r="K35" s="96">
        <v>2E-3</v>
      </c>
      <c r="L35" s="95">
        <v>133578.51668199999</v>
      </c>
      <c r="M35" s="97">
        <v>99.98</v>
      </c>
      <c r="N35" s="95">
        <v>133.55180549268999</v>
      </c>
      <c r="O35" s="96">
        <v>8.6891949904198569E-6</v>
      </c>
      <c r="P35" s="96">
        <v>7.432341743440771E-4</v>
      </c>
      <c r="Q35" s="96">
        <v>6.1668230588756144E-5</v>
      </c>
    </row>
    <row r="36" spans="2:17">
      <c r="B36" s="87" t="s">
        <v>303</v>
      </c>
      <c r="C36" s="85" t="s">
        <v>304</v>
      </c>
      <c r="D36" s="98" t="s">
        <v>144</v>
      </c>
      <c r="E36" s="85" t="s">
        <v>272</v>
      </c>
      <c r="F36" s="85"/>
      <c r="G36" s="85"/>
      <c r="H36" s="95">
        <v>4.9000000000000004</v>
      </c>
      <c r="I36" s="98" t="s">
        <v>188</v>
      </c>
      <c r="J36" s="99">
        <v>1.8E-3</v>
      </c>
      <c r="K36" s="96">
        <v>3.5999999999999999E-3</v>
      </c>
      <c r="L36" s="95">
        <v>826106.11821400002</v>
      </c>
      <c r="M36" s="97">
        <v>98.97</v>
      </c>
      <c r="N36" s="95">
        <v>817.59725266920998</v>
      </c>
      <c r="O36" s="96">
        <v>8.2244999890661554E-5</v>
      </c>
      <c r="P36" s="96">
        <v>4.5500412127850035E-3</v>
      </c>
      <c r="Q36" s="96">
        <v>3.7752972129678997E-4</v>
      </c>
    </row>
    <row r="37" spans="2:17">
      <c r="B37" s="87" t="s">
        <v>305</v>
      </c>
      <c r="C37" s="85" t="s">
        <v>306</v>
      </c>
      <c r="D37" s="98" t="s">
        <v>144</v>
      </c>
      <c r="E37" s="85" t="s">
        <v>272</v>
      </c>
      <c r="F37" s="85"/>
      <c r="G37" s="85"/>
      <c r="H37" s="95">
        <v>3.41</v>
      </c>
      <c r="I37" s="98" t="s">
        <v>188</v>
      </c>
      <c r="J37" s="99">
        <v>1.8E-3</v>
      </c>
      <c r="K37" s="96">
        <v>3.3000000000000008E-3</v>
      </c>
      <c r="L37" s="95">
        <v>409174.133745</v>
      </c>
      <c r="M37" s="97">
        <v>99.37</v>
      </c>
      <c r="N37" s="95">
        <v>406.59635050436992</v>
      </c>
      <c r="O37" s="96">
        <v>2.2209027941733386E-5</v>
      </c>
      <c r="P37" s="96">
        <v>2.2627646383632846E-3</v>
      </c>
      <c r="Q37" s="96">
        <v>1.8774794849795302E-4</v>
      </c>
    </row>
    <row r="38" spans="2:17">
      <c r="B38" s="88"/>
      <c r="C38" s="85"/>
      <c r="D38" s="85"/>
      <c r="E38" s="85"/>
      <c r="F38" s="85"/>
      <c r="G38" s="85"/>
      <c r="H38" s="85"/>
      <c r="I38" s="85"/>
      <c r="J38" s="85"/>
      <c r="K38" s="96"/>
      <c r="L38" s="95"/>
      <c r="M38" s="97"/>
      <c r="N38" s="85"/>
      <c r="O38" s="85"/>
      <c r="P38" s="96"/>
      <c r="Q38" s="85"/>
    </row>
    <row r="39" spans="2:17">
      <c r="B39" s="86" t="s">
        <v>27</v>
      </c>
      <c r="C39" s="83"/>
      <c r="D39" s="83"/>
      <c r="E39" s="83"/>
      <c r="F39" s="83"/>
      <c r="G39" s="83"/>
      <c r="H39" s="92">
        <v>6.9806762319954663</v>
      </c>
      <c r="I39" s="83"/>
      <c r="J39" s="83"/>
      <c r="K39" s="93">
        <v>1.6537718094768054E-2</v>
      </c>
      <c r="L39" s="92"/>
      <c r="M39" s="94"/>
      <c r="N39" s="92">
        <v>42738.317171943505</v>
      </c>
      <c r="O39" s="83"/>
      <c r="P39" s="93">
        <v>0.237844615869932</v>
      </c>
      <c r="Q39" s="93">
        <v>1.9734636971860845E-2</v>
      </c>
    </row>
    <row r="40" spans="2:17">
      <c r="B40" s="87" t="s">
        <v>307</v>
      </c>
      <c r="C40" s="85" t="s">
        <v>308</v>
      </c>
      <c r="D40" s="98" t="s">
        <v>144</v>
      </c>
      <c r="E40" s="85" t="s">
        <v>272</v>
      </c>
      <c r="F40" s="85"/>
      <c r="G40" s="85"/>
      <c r="H40" s="95">
        <v>2.0099999999999998</v>
      </c>
      <c r="I40" s="98" t="s">
        <v>188</v>
      </c>
      <c r="J40" s="99">
        <v>0.06</v>
      </c>
      <c r="K40" s="96">
        <v>3.8E-3</v>
      </c>
      <c r="L40" s="95">
        <v>29907.578895999999</v>
      </c>
      <c r="M40" s="97">
        <v>117.11</v>
      </c>
      <c r="N40" s="95">
        <v>35.02476491462</v>
      </c>
      <c r="O40" s="96">
        <v>1.63177074758401E-6</v>
      </c>
      <c r="P40" s="96">
        <v>1.9491763617031629E-4</v>
      </c>
      <c r="Q40" s="96">
        <v>1.6172864688002932E-5</v>
      </c>
    </row>
    <row r="41" spans="2:17">
      <c r="B41" s="87" t="s">
        <v>309</v>
      </c>
      <c r="C41" s="85" t="s">
        <v>310</v>
      </c>
      <c r="D41" s="98" t="s">
        <v>144</v>
      </c>
      <c r="E41" s="85" t="s">
        <v>272</v>
      </c>
      <c r="F41" s="85"/>
      <c r="G41" s="85"/>
      <c r="H41" s="95">
        <v>7.9399999999999995</v>
      </c>
      <c r="I41" s="98" t="s">
        <v>188</v>
      </c>
      <c r="J41" s="99">
        <v>6.25E-2</v>
      </c>
      <c r="K41" s="96">
        <v>2.0900000000000002E-2</v>
      </c>
      <c r="L41" s="95">
        <v>1038684.826322</v>
      </c>
      <c r="M41" s="97">
        <v>137.69999999999999</v>
      </c>
      <c r="N41" s="95">
        <v>1430.2690456943201</v>
      </c>
      <c r="O41" s="96">
        <v>6.1975310728174299E-5</v>
      </c>
      <c r="P41" s="96">
        <v>7.9596440448324313E-3</v>
      </c>
      <c r="Q41" s="96">
        <v>6.604340614374195E-4</v>
      </c>
    </row>
    <row r="42" spans="2:17">
      <c r="B42" s="87" t="s">
        <v>311</v>
      </c>
      <c r="C42" s="85" t="s">
        <v>312</v>
      </c>
      <c r="D42" s="98" t="s">
        <v>144</v>
      </c>
      <c r="E42" s="85" t="s">
        <v>272</v>
      </c>
      <c r="F42" s="85"/>
      <c r="G42" s="85"/>
      <c r="H42" s="95">
        <v>6.3899999999999988</v>
      </c>
      <c r="I42" s="98" t="s">
        <v>188</v>
      </c>
      <c r="J42" s="99">
        <v>3.7499999999999999E-2</v>
      </c>
      <c r="K42" s="96">
        <v>1.7099999999999997E-2</v>
      </c>
      <c r="L42" s="95">
        <v>4553564.8227939997</v>
      </c>
      <c r="M42" s="97">
        <v>116.64</v>
      </c>
      <c r="N42" s="95">
        <v>5311.2781216144003</v>
      </c>
      <c r="O42" s="96">
        <v>3.0630358371732563E-4</v>
      </c>
      <c r="P42" s="96">
        <v>2.9557993580595274E-2</v>
      </c>
      <c r="Q42" s="96">
        <v>2.4525098909476016E-3</v>
      </c>
    </row>
    <row r="43" spans="2:17">
      <c r="B43" s="87" t="s">
        <v>313</v>
      </c>
      <c r="C43" s="85" t="s">
        <v>314</v>
      </c>
      <c r="D43" s="98" t="s">
        <v>144</v>
      </c>
      <c r="E43" s="85" t="s">
        <v>272</v>
      </c>
      <c r="F43" s="85"/>
      <c r="G43" s="85"/>
      <c r="H43" s="95">
        <v>2.35</v>
      </c>
      <c r="I43" s="98" t="s">
        <v>188</v>
      </c>
      <c r="J43" s="99">
        <v>2.2499999999999999E-2</v>
      </c>
      <c r="K43" s="96">
        <v>4.5999999999999999E-3</v>
      </c>
      <c r="L43" s="95">
        <v>5875.6094149999999</v>
      </c>
      <c r="M43" s="97">
        <v>105.61</v>
      </c>
      <c r="N43" s="95">
        <v>6.20523097441</v>
      </c>
      <c r="O43" s="96">
        <v>3.8291957098687006E-7</v>
      </c>
      <c r="P43" s="96">
        <v>3.4532964214642131E-5</v>
      </c>
      <c r="Q43" s="96">
        <v>2.8652972018963322E-6</v>
      </c>
    </row>
    <row r="44" spans="2:17">
      <c r="B44" s="87" t="s">
        <v>315</v>
      </c>
      <c r="C44" s="85" t="s">
        <v>316</v>
      </c>
      <c r="D44" s="98" t="s">
        <v>144</v>
      </c>
      <c r="E44" s="85" t="s">
        <v>272</v>
      </c>
      <c r="F44" s="85"/>
      <c r="G44" s="85"/>
      <c r="H44" s="95">
        <v>1.8300000000000005</v>
      </c>
      <c r="I44" s="98" t="s">
        <v>188</v>
      </c>
      <c r="J44" s="99">
        <v>5.0000000000000001E-3</v>
      </c>
      <c r="K44" s="96">
        <v>3.2000000000000002E-3</v>
      </c>
      <c r="L44" s="95">
        <v>6411.298855</v>
      </c>
      <c r="M44" s="97">
        <v>100.42</v>
      </c>
      <c r="N44" s="95">
        <v>6.4382263804299988</v>
      </c>
      <c r="O44" s="96">
        <v>4.8703872343308998E-7</v>
      </c>
      <c r="P44" s="96">
        <v>3.5829615709396464E-5</v>
      </c>
      <c r="Q44" s="96">
        <v>2.9728840246394256E-6</v>
      </c>
    </row>
    <row r="45" spans="2:17">
      <c r="B45" s="87" t="s">
        <v>317</v>
      </c>
      <c r="C45" s="85" t="s">
        <v>318</v>
      </c>
      <c r="D45" s="98" t="s">
        <v>144</v>
      </c>
      <c r="E45" s="85" t="s">
        <v>272</v>
      </c>
      <c r="F45" s="85"/>
      <c r="G45" s="85"/>
      <c r="H45" s="95">
        <v>1.05</v>
      </c>
      <c r="I45" s="98" t="s">
        <v>188</v>
      </c>
      <c r="J45" s="99">
        <v>0.04</v>
      </c>
      <c r="K45" s="96">
        <v>2E-3</v>
      </c>
      <c r="L45" s="95">
        <v>4444927.5428609997</v>
      </c>
      <c r="M45" s="97">
        <v>107.78</v>
      </c>
      <c r="N45" s="95">
        <v>4790.7430336101697</v>
      </c>
      <c r="O45" s="96">
        <v>2.650498941668037E-4</v>
      </c>
      <c r="P45" s="96">
        <v>2.6661144190033334E-2</v>
      </c>
      <c r="Q45" s="96">
        <v>2.212150146516139E-3</v>
      </c>
    </row>
    <row r="46" spans="2:17">
      <c r="B46" s="87" t="s">
        <v>319</v>
      </c>
      <c r="C46" s="85" t="s">
        <v>320</v>
      </c>
      <c r="D46" s="98" t="s">
        <v>144</v>
      </c>
      <c r="E46" s="85" t="s">
        <v>272</v>
      </c>
      <c r="F46" s="85"/>
      <c r="G46" s="85"/>
      <c r="H46" s="95">
        <v>4.4499999999999993</v>
      </c>
      <c r="I46" s="98" t="s">
        <v>188</v>
      </c>
      <c r="J46" s="99">
        <v>5.5E-2</v>
      </c>
      <c r="K46" s="96">
        <v>1.14E-2</v>
      </c>
      <c r="L46" s="95">
        <v>583696.48537199991</v>
      </c>
      <c r="M46" s="97">
        <v>126.49</v>
      </c>
      <c r="N46" s="95">
        <v>738.31765635445993</v>
      </c>
      <c r="O46" s="96">
        <v>3.2504683632047692E-5</v>
      </c>
      <c r="P46" s="96">
        <v>4.1088393503919849E-3</v>
      </c>
      <c r="Q46" s="96">
        <v>3.4092196142049904E-4</v>
      </c>
    </row>
    <row r="47" spans="2:17">
      <c r="B47" s="87" t="s">
        <v>321</v>
      </c>
      <c r="C47" s="85" t="s">
        <v>322</v>
      </c>
      <c r="D47" s="98" t="s">
        <v>144</v>
      </c>
      <c r="E47" s="85" t="s">
        <v>272</v>
      </c>
      <c r="F47" s="85"/>
      <c r="G47" s="85"/>
      <c r="H47" s="95">
        <v>5.53</v>
      </c>
      <c r="I47" s="98" t="s">
        <v>188</v>
      </c>
      <c r="J47" s="99">
        <v>4.2500000000000003E-2</v>
      </c>
      <c r="K47" s="96">
        <v>1.46E-2</v>
      </c>
      <c r="L47" s="95">
        <v>7836290.408206</v>
      </c>
      <c r="M47" s="97">
        <v>119.77</v>
      </c>
      <c r="N47" s="95">
        <v>9385.5249145035305</v>
      </c>
      <c r="O47" s="96">
        <v>4.4389347951951009E-4</v>
      </c>
      <c r="P47" s="96">
        <v>5.2231737600871381E-2</v>
      </c>
      <c r="Q47" s="96">
        <v>4.3338142265384773E-3</v>
      </c>
    </row>
    <row r="48" spans="2:17">
      <c r="B48" s="87" t="s">
        <v>323</v>
      </c>
      <c r="C48" s="85" t="s">
        <v>324</v>
      </c>
      <c r="D48" s="98" t="s">
        <v>144</v>
      </c>
      <c r="E48" s="85" t="s">
        <v>272</v>
      </c>
      <c r="F48" s="85"/>
      <c r="G48" s="85"/>
      <c r="H48" s="95">
        <v>9.3299999999999983</v>
      </c>
      <c r="I48" s="98" t="s">
        <v>188</v>
      </c>
      <c r="J48" s="99">
        <v>0.02</v>
      </c>
      <c r="K48" s="96">
        <v>2.2400000000000003E-2</v>
      </c>
      <c r="L48" s="95">
        <v>2476520.8449800001</v>
      </c>
      <c r="M48" s="97">
        <v>98.08</v>
      </c>
      <c r="N48" s="95">
        <v>2428.9716684503401</v>
      </c>
      <c r="O48" s="96">
        <v>1.2936243088479188E-3</v>
      </c>
      <c r="P48" s="96">
        <v>1.3517561562315662E-2</v>
      </c>
      <c r="Q48" s="96">
        <v>1.1215901154683389E-3</v>
      </c>
    </row>
    <row r="49" spans="2:17">
      <c r="B49" s="87" t="s">
        <v>325</v>
      </c>
      <c r="C49" s="85" t="s">
        <v>326</v>
      </c>
      <c r="D49" s="98" t="s">
        <v>144</v>
      </c>
      <c r="E49" s="85" t="s">
        <v>272</v>
      </c>
      <c r="F49" s="85"/>
      <c r="G49" s="85"/>
      <c r="H49" s="95">
        <v>4.24</v>
      </c>
      <c r="I49" s="98" t="s">
        <v>188</v>
      </c>
      <c r="J49" s="99">
        <v>0.01</v>
      </c>
      <c r="K49" s="96">
        <v>9.8999999999999991E-3</v>
      </c>
      <c r="L49" s="95">
        <v>7259729.4091919996</v>
      </c>
      <c r="M49" s="97">
        <v>100.71</v>
      </c>
      <c r="N49" s="95">
        <v>7311.2731996333896</v>
      </c>
      <c r="O49" s="96">
        <v>9.3980948460946345E-4</v>
      </c>
      <c r="P49" s="96">
        <v>4.0688241389824811E-2</v>
      </c>
      <c r="Q49" s="96">
        <v>3.3760178674414362E-3</v>
      </c>
    </row>
    <row r="50" spans="2:17">
      <c r="B50" s="87" t="s">
        <v>327</v>
      </c>
      <c r="C50" s="85" t="s">
        <v>328</v>
      </c>
      <c r="D50" s="98" t="s">
        <v>144</v>
      </c>
      <c r="E50" s="85" t="s">
        <v>272</v>
      </c>
      <c r="F50" s="85"/>
      <c r="G50" s="85"/>
      <c r="H50" s="95">
        <v>8.07</v>
      </c>
      <c r="I50" s="98" t="s">
        <v>188</v>
      </c>
      <c r="J50" s="99">
        <v>1.7500000000000002E-2</v>
      </c>
      <c r="K50" s="96">
        <v>2.06E-2</v>
      </c>
      <c r="L50" s="95">
        <v>2900346.7170599997</v>
      </c>
      <c r="M50" s="97">
        <v>98.14</v>
      </c>
      <c r="N50" s="95">
        <v>2846.4001529775501</v>
      </c>
      <c r="O50" s="96">
        <v>1.9836976759245712E-4</v>
      </c>
      <c r="P50" s="96">
        <v>1.5840608517021654E-2</v>
      </c>
      <c r="Q50" s="96">
        <v>1.3143398573619294E-3</v>
      </c>
    </row>
    <row r="51" spans="2:17">
      <c r="B51" s="87" t="s">
        <v>329</v>
      </c>
      <c r="C51" s="85" t="s">
        <v>330</v>
      </c>
      <c r="D51" s="98" t="s">
        <v>144</v>
      </c>
      <c r="E51" s="85" t="s">
        <v>272</v>
      </c>
      <c r="F51" s="85"/>
      <c r="G51" s="85"/>
      <c r="H51" s="95">
        <v>2.83</v>
      </c>
      <c r="I51" s="98" t="s">
        <v>188</v>
      </c>
      <c r="J51" s="99">
        <v>0.05</v>
      </c>
      <c r="K51" s="96">
        <v>6.3E-3</v>
      </c>
      <c r="L51" s="95">
        <v>894525.17889799993</v>
      </c>
      <c r="M51" s="97">
        <v>117.91</v>
      </c>
      <c r="N51" s="95">
        <v>1054.7346485389999</v>
      </c>
      <c r="O51" s="96">
        <v>4.8328756983592456E-5</v>
      </c>
      <c r="P51" s="96">
        <v>5.8697434509927442E-3</v>
      </c>
      <c r="Q51" s="96">
        <v>4.8702912907915642E-4</v>
      </c>
    </row>
    <row r="52" spans="2:17">
      <c r="B52" s="87" t="s">
        <v>331</v>
      </c>
      <c r="C52" s="85" t="s">
        <v>332</v>
      </c>
      <c r="D52" s="98" t="s">
        <v>144</v>
      </c>
      <c r="E52" s="85" t="s">
        <v>272</v>
      </c>
      <c r="F52" s="85"/>
      <c r="G52" s="85"/>
      <c r="H52" s="95">
        <v>15.300000000000002</v>
      </c>
      <c r="I52" s="98" t="s">
        <v>188</v>
      </c>
      <c r="J52" s="99">
        <v>5.5E-2</v>
      </c>
      <c r="K52" s="96">
        <v>3.2300000000000002E-2</v>
      </c>
      <c r="L52" s="95">
        <v>5148423.9241760001</v>
      </c>
      <c r="M52" s="97">
        <v>143.6</v>
      </c>
      <c r="N52" s="95">
        <v>7393.1365082968896</v>
      </c>
      <c r="O52" s="96">
        <v>3.0462017289120262E-4</v>
      </c>
      <c r="P52" s="96">
        <v>4.1143821966958385E-2</v>
      </c>
      <c r="Q52" s="96">
        <v>3.4138186697353114E-3</v>
      </c>
    </row>
    <row r="53" spans="2:17">
      <c r="B53" s="152"/>
      <c r="C53" s="153"/>
      <c r="D53" s="153"/>
      <c r="E53" s="153"/>
      <c r="F53" s="153"/>
      <c r="G53" s="153"/>
      <c r="H53" s="153"/>
      <c r="I53" s="153"/>
      <c r="J53" s="153"/>
      <c r="K53" s="153"/>
      <c r="L53" s="153"/>
      <c r="M53" s="153"/>
      <c r="N53" s="153"/>
      <c r="O53" s="153"/>
      <c r="P53" s="153"/>
      <c r="Q53" s="153"/>
    </row>
    <row r="54" spans="2:17">
      <c r="B54" s="152"/>
      <c r="C54" s="153"/>
      <c r="D54" s="153"/>
      <c r="E54" s="153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</row>
    <row r="55" spans="2:17">
      <c r="B55" s="154" t="s">
        <v>2400</v>
      </c>
      <c r="C55" s="153"/>
      <c r="D55" s="153"/>
      <c r="E55" s="153"/>
      <c r="F55" s="153"/>
      <c r="G55" s="153"/>
      <c r="H55" s="153"/>
      <c r="I55" s="153"/>
      <c r="J55" s="153"/>
      <c r="K55" s="153"/>
      <c r="L55" s="153"/>
      <c r="M55" s="153"/>
      <c r="N55" s="153"/>
      <c r="O55" s="153"/>
      <c r="P55" s="153"/>
      <c r="Q55" s="153"/>
    </row>
    <row r="56" spans="2:17">
      <c r="B56" s="154" t="s">
        <v>136</v>
      </c>
      <c r="C56" s="153"/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</row>
    <row r="57" spans="2:17">
      <c r="B57" s="155"/>
      <c r="C57" s="153"/>
      <c r="D57" s="153"/>
      <c r="E57" s="153"/>
      <c r="F57" s="153"/>
      <c r="G57" s="153"/>
      <c r="H57" s="153"/>
      <c r="I57" s="153"/>
      <c r="J57" s="153"/>
      <c r="K57" s="153"/>
      <c r="L57" s="153"/>
      <c r="M57" s="153"/>
      <c r="N57" s="153"/>
      <c r="O57" s="153"/>
      <c r="P57" s="153"/>
      <c r="Q57" s="153"/>
    </row>
    <row r="58" spans="2:17">
      <c r="B58" s="152"/>
      <c r="C58" s="153"/>
      <c r="D58" s="153"/>
      <c r="E58" s="153"/>
      <c r="F58" s="153"/>
      <c r="G58" s="153"/>
      <c r="H58" s="153"/>
      <c r="I58" s="153"/>
      <c r="J58" s="153"/>
      <c r="K58" s="153"/>
      <c r="L58" s="153"/>
      <c r="M58" s="153"/>
      <c r="N58" s="153"/>
      <c r="O58" s="153"/>
      <c r="P58" s="153"/>
      <c r="Q58" s="153"/>
    </row>
    <row r="59" spans="2:17">
      <c r="C59" s="1"/>
      <c r="D59" s="1"/>
    </row>
    <row r="60" spans="2:17">
      <c r="C60" s="1"/>
      <c r="D60" s="1"/>
    </row>
    <row r="61" spans="2:17">
      <c r="C61" s="1"/>
      <c r="D61" s="1"/>
    </row>
    <row r="62" spans="2:17">
      <c r="C62" s="1"/>
      <c r="D62" s="1"/>
    </row>
    <row r="63" spans="2:17">
      <c r="C63" s="1"/>
      <c r="D63" s="1"/>
    </row>
    <row r="64" spans="2:17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H1:XFD2 D3:XFD1048576 D1:AF2 A1:A1048576 B1:B54 B57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203</v>
      </c>
      <c r="C1" s="79" t="s" vm="1">
        <v>267</v>
      </c>
    </row>
    <row r="2" spans="2:67">
      <c r="B2" s="57" t="s">
        <v>202</v>
      </c>
      <c r="C2" s="79" t="s">
        <v>268</v>
      </c>
    </row>
    <row r="3" spans="2:67">
      <c r="B3" s="57" t="s">
        <v>204</v>
      </c>
      <c r="C3" s="79" t="s">
        <v>269</v>
      </c>
    </row>
    <row r="4" spans="2:67">
      <c r="B4" s="57" t="s">
        <v>205</v>
      </c>
      <c r="C4" s="79">
        <v>17011</v>
      </c>
    </row>
    <row r="6" spans="2:67" ht="26.25" customHeight="1">
      <c r="B6" s="168" t="s">
        <v>234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2"/>
      <c r="BO6" s="3"/>
    </row>
    <row r="7" spans="2:67" ht="26.25" customHeight="1">
      <c r="B7" s="168" t="s">
        <v>111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2"/>
      <c r="AZ7" s="44"/>
      <c r="BJ7" s="3"/>
      <c r="BO7" s="3"/>
    </row>
    <row r="8" spans="2:67" s="3" customFormat="1" ht="78.75">
      <c r="B8" s="38" t="s">
        <v>139</v>
      </c>
      <c r="C8" s="14" t="s">
        <v>59</v>
      </c>
      <c r="D8" s="75" t="s">
        <v>143</v>
      </c>
      <c r="E8" s="75" t="s">
        <v>253</v>
      </c>
      <c r="F8" s="75" t="s">
        <v>141</v>
      </c>
      <c r="G8" s="14" t="s">
        <v>80</v>
      </c>
      <c r="H8" s="14" t="s">
        <v>15</v>
      </c>
      <c r="I8" s="14" t="s">
        <v>81</v>
      </c>
      <c r="J8" s="14" t="s">
        <v>126</v>
      </c>
      <c r="K8" s="14" t="s">
        <v>18</v>
      </c>
      <c r="L8" s="14" t="s">
        <v>125</v>
      </c>
      <c r="M8" s="14" t="s">
        <v>17</v>
      </c>
      <c r="N8" s="14" t="s">
        <v>19</v>
      </c>
      <c r="O8" s="14" t="s">
        <v>0</v>
      </c>
      <c r="P8" s="14" t="s">
        <v>129</v>
      </c>
      <c r="Q8" s="14" t="s">
        <v>76</v>
      </c>
      <c r="R8" s="14" t="s">
        <v>73</v>
      </c>
      <c r="S8" s="75" t="s">
        <v>206</v>
      </c>
      <c r="T8" s="39" t="s">
        <v>208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77</v>
      </c>
      <c r="Q9" s="17" t="s">
        <v>23</v>
      </c>
      <c r="R9" s="17" t="s">
        <v>20</v>
      </c>
      <c r="S9" s="17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137</v>
      </c>
      <c r="R10" s="20" t="s">
        <v>138</v>
      </c>
      <c r="S10" s="46" t="s">
        <v>209</v>
      </c>
      <c r="T10" s="74" t="s">
        <v>254</v>
      </c>
      <c r="U10" s="5"/>
      <c r="BJ10" s="1"/>
      <c r="BK10" s="3"/>
      <c r="BL10" s="1"/>
      <c r="BO10" s="1"/>
    </row>
    <row r="11" spans="2:67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5"/>
      <c r="BJ11" s="1"/>
      <c r="BK11" s="3"/>
      <c r="BL11" s="1"/>
      <c r="BO11" s="1"/>
    </row>
    <row r="12" spans="2:67" ht="20.25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BK12" s="4"/>
    </row>
    <row r="13" spans="2:67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</row>
    <row r="14" spans="2:67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</row>
    <row r="15" spans="2:67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</row>
    <row r="16" spans="2:67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BJ16" s="4"/>
    </row>
    <row r="17" spans="2:2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</row>
    <row r="18" spans="2:2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</row>
    <row r="19" spans="2:2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</row>
    <row r="20" spans="2:2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</row>
    <row r="21" spans="2:2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</row>
    <row r="22" spans="2:2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</row>
    <row r="23" spans="2:2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</row>
    <row r="24" spans="2:2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</row>
    <row r="25" spans="2:2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</row>
    <row r="26" spans="2:2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</row>
    <row r="27" spans="2:2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</row>
    <row r="28" spans="2:2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</row>
    <row r="29" spans="2:2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</row>
    <row r="30" spans="2:2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</row>
    <row r="31" spans="2:2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</row>
    <row r="32" spans="2:20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</row>
    <row r="33" spans="2:20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</row>
    <row r="34" spans="2:20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</row>
    <row r="35" spans="2:20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</row>
    <row r="36" spans="2:20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</row>
    <row r="37" spans="2:20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</row>
    <row r="38" spans="2:20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</row>
    <row r="39" spans="2:20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</row>
    <row r="40" spans="2:20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</row>
    <row r="41" spans="2:20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</row>
    <row r="42" spans="2:20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</row>
    <row r="43" spans="2:20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</row>
    <row r="44" spans="2:20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</row>
    <row r="45" spans="2:20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</row>
    <row r="46" spans="2:20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</row>
    <row r="47" spans="2:20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</row>
    <row r="48" spans="2:20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</row>
    <row r="49" spans="2:20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</row>
    <row r="50" spans="2:20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</row>
    <row r="51" spans="2:20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</row>
    <row r="52" spans="2:20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</row>
    <row r="53" spans="2:20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</row>
    <row r="54" spans="2:20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</row>
    <row r="55" spans="2:20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</row>
    <row r="56" spans="2:20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</row>
    <row r="57" spans="2:20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</row>
    <row r="58" spans="2:20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</row>
    <row r="59" spans="2:20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</row>
    <row r="60" spans="2:20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</row>
    <row r="61" spans="2:20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</row>
    <row r="62" spans="2:20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</row>
    <row r="63" spans="2:20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</row>
    <row r="64" spans="2:20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</row>
    <row r="65" spans="2:20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</row>
    <row r="66" spans="2:20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</row>
    <row r="67" spans="2:20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</row>
    <row r="68" spans="2:20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</row>
    <row r="69" spans="2:20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</row>
    <row r="70" spans="2:20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</row>
    <row r="71" spans="2:20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</row>
    <row r="72" spans="2:20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</row>
    <row r="73" spans="2:20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</row>
    <row r="74" spans="2:20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</row>
    <row r="75" spans="2:20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</row>
    <row r="76" spans="2:20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</row>
    <row r="77" spans="2:20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</row>
    <row r="78" spans="2:20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</row>
    <row r="79" spans="2:20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</row>
    <row r="80" spans="2:20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</row>
    <row r="81" spans="2:20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</row>
    <row r="82" spans="2:20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</row>
    <row r="83" spans="2:20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</row>
    <row r="84" spans="2:20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</row>
    <row r="85" spans="2:20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</row>
    <row r="86" spans="2:20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</row>
    <row r="87" spans="2:20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</row>
    <row r="88" spans="2:20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</row>
    <row r="89" spans="2:20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</row>
    <row r="90" spans="2:20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</row>
    <row r="91" spans="2:20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</row>
    <row r="92" spans="2:20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</row>
    <row r="93" spans="2:20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</row>
    <row r="94" spans="2:20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</row>
    <row r="95" spans="2:20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</row>
    <row r="96" spans="2:20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</row>
    <row r="97" spans="2:20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</row>
    <row r="98" spans="2:20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</row>
    <row r="99" spans="2:20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</row>
    <row r="100" spans="2:20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</row>
    <row r="101" spans="2:20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</row>
    <row r="102" spans="2:20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</row>
    <row r="103" spans="2:20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</row>
    <row r="104" spans="2:20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</row>
    <row r="105" spans="2:20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</row>
    <row r="106" spans="2:20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</row>
    <row r="107" spans="2:20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</row>
    <row r="108" spans="2:20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</row>
    <row r="109" spans="2:20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</row>
    <row r="110" spans="2:20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H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9.5703125" style="2" bestFit="1" customWidth="1"/>
    <col min="3" max="3" width="29.42578125" style="2" bestFit="1" customWidth="1"/>
    <col min="4" max="4" width="6.42578125" style="2" bestFit="1" customWidth="1"/>
    <col min="5" max="5" width="8" style="2" bestFit="1" customWidth="1"/>
    <col min="6" max="6" width="11.7109375" style="2" bestFit="1" customWidth="1"/>
    <col min="7" max="7" width="35.7109375" style="1" bestFit="1" customWidth="1"/>
    <col min="8" max="8" width="6.5703125" style="1" bestFit="1" customWidth="1"/>
    <col min="9" max="9" width="8.140625" style="1" bestFit="1" customWidth="1"/>
    <col min="10" max="10" width="7.140625" style="1" bestFit="1" customWidth="1"/>
    <col min="11" max="11" width="6.140625" style="1" bestFit="1" customWidth="1"/>
    <col min="12" max="12" width="12.28515625" style="1" bestFit="1" customWidth="1"/>
    <col min="13" max="14" width="8" style="1" bestFit="1" customWidth="1"/>
    <col min="15" max="15" width="13.140625" style="1" bestFit="1" customWidth="1"/>
    <col min="16" max="16" width="12.28515625" style="1" bestFit="1" customWidth="1"/>
    <col min="17" max="18" width="11.28515625" style="1" bestFit="1" customWidth="1"/>
    <col min="19" max="19" width="11.85546875" style="1" bestFit="1" customWidth="1"/>
    <col min="20" max="20" width="9.5703125" style="1" customWidth="1"/>
    <col min="21" max="21" width="7.570312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0">
      <c r="B1" s="57" t="s">
        <v>203</v>
      </c>
      <c r="C1" s="79" t="s" vm="1">
        <v>267</v>
      </c>
    </row>
    <row r="2" spans="2:60">
      <c r="B2" s="57" t="s">
        <v>202</v>
      </c>
      <c r="C2" s="79" t="s">
        <v>268</v>
      </c>
    </row>
    <row r="3" spans="2:60">
      <c r="B3" s="57" t="s">
        <v>204</v>
      </c>
      <c r="C3" s="79" t="s">
        <v>269</v>
      </c>
    </row>
    <row r="4" spans="2:60">
      <c r="B4" s="57" t="s">
        <v>205</v>
      </c>
      <c r="C4" s="79">
        <v>17011</v>
      </c>
    </row>
    <row r="6" spans="2:60" ht="26.25" customHeight="1">
      <c r="B6" s="173" t="s">
        <v>234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5"/>
    </row>
    <row r="7" spans="2:60" ht="26.25" customHeight="1">
      <c r="B7" s="173" t="s">
        <v>112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5"/>
      <c r="BH7" s="3"/>
    </row>
    <row r="8" spans="2:60" s="3" customFormat="1" ht="63">
      <c r="B8" s="23" t="s">
        <v>139</v>
      </c>
      <c r="C8" s="31" t="s">
        <v>59</v>
      </c>
      <c r="D8" s="75" t="s">
        <v>143</v>
      </c>
      <c r="E8" s="75" t="s">
        <v>253</v>
      </c>
      <c r="F8" s="71" t="s">
        <v>141</v>
      </c>
      <c r="G8" s="31" t="s">
        <v>80</v>
      </c>
      <c r="H8" s="31" t="s">
        <v>15</v>
      </c>
      <c r="I8" s="31" t="s">
        <v>81</v>
      </c>
      <c r="J8" s="31" t="s">
        <v>126</v>
      </c>
      <c r="K8" s="31" t="s">
        <v>18</v>
      </c>
      <c r="L8" s="31" t="s">
        <v>125</v>
      </c>
      <c r="M8" s="31" t="s">
        <v>17</v>
      </c>
      <c r="N8" s="31" t="s">
        <v>19</v>
      </c>
      <c r="O8" s="31" t="s">
        <v>0</v>
      </c>
      <c r="P8" s="31" t="s">
        <v>129</v>
      </c>
      <c r="Q8" s="31" t="s">
        <v>76</v>
      </c>
      <c r="R8" s="14" t="s">
        <v>73</v>
      </c>
      <c r="S8" s="75" t="s">
        <v>206</v>
      </c>
      <c r="T8" s="32" t="s">
        <v>208</v>
      </c>
      <c r="BD8" s="1"/>
      <c r="BE8" s="1"/>
    </row>
    <row r="9" spans="2:60" s="3" customFormat="1" ht="20.2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77</v>
      </c>
      <c r="Q9" s="33" t="s">
        <v>23</v>
      </c>
      <c r="R9" s="17" t="s">
        <v>20</v>
      </c>
      <c r="S9" s="33" t="s">
        <v>23</v>
      </c>
      <c r="T9" s="18" t="s">
        <v>20</v>
      </c>
      <c r="BC9" s="1"/>
      <c r="BD9" s="1"/>
      <c r="BE9" s="1"/>
      <c r="BH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137</v>
      </c>
      <c r="R10" s="20" t="s">
        <v>138</v>
      </c>
      <c r="S10" s="20" t="s">
        <v>209</v>
      </c>
      <c r="T10" s="21" t="s">
        <v>254</v>
      </c>
      <c r="U10" s="5"/>
      <c r="BC10" s="1"/>
      <c r="BD10" s="3"/>
      <c r="BE10" s="1"/>
    </row>
    <row r="11" spans="2:60" s="4" customFormat="1" ht="18" customHeight="1">
      <c r="B11" s="80" t="s">
        <v>41</v>
      </c>
      <c r="C11" s="81"/>
      <c r="D11" s="81"/>
      <c r="E11" s="81"/>
      <c r="F11" s="81"/>
      <c r="G11" s="81"/>
      <c r="H11" s="81"/>
      <c r="I11" s="81"/>
      <c r="J11" s="81"/>
      <c r="K11" s="89">
        <v>4.4425060100552596</v>
      </c>
      <c r="L11" s="81"/>
      <c r="M11" s="81"/>
      <c r="N11" s="103">
        <v>2.4843688241312094E-2</v>
      </c>
      <c r="O11" s="89"/>
      <c r="P11" s="91"/>
      <c r="Q11" s="89">
        <v>206354.94921834499</v>
      </c>
      <c r="R11" s="81"/>
      <c r="S11" s="90">
        <v>1</v>
      </c>
      <c r="T11" s="90">
        <v>9.5335786618903642E-2</v>
      </c>
      <c r="U11" s="5"/>
      <c r="BC11" s="1"/>
      <c r="BD11" s="3"/>
      <c r="BE11" s="1"/>
      <c r="BH11" s="1"/>
    </row>
    <row r="12" spans="2:60">
      <c r="B12" s="82" t="s">
        <v>263</v>
      </c>
      <c r="C12" s="83"/>
      <c r="D12" s="83"/>
      <c r="E12" s="83"/>
      <c r="F12" s="83"/>
      <c r="G12" s="83"/>
      <c r="H12" s="83"/>
      <c r="I12" s="83"/>
      <c r="J12" s="83"/>
      <c r="K12" s="92">
        <v>3.7784152721708342</v>
      </c>
      <c r="L12" s="83"/>
      <c r="M12" s="83"/>
      <c r="N12" s="104">
        <v>1.6986752476929462E-2</v>
      </c>
      <c r="O12" s="92"/>
      <c r="P12" s="94"/>
      <c r="Q12" s="92">
        <v>149384.06246103992</v>
      </c>
      <c r="R12" s="83"/>
      <c r="S12" s="93">
        <v>0.72391800161272635</v>
      </c>
      <c r="T12" s="93">
        <v>6.9015292131334019E-2</v>
      </c>
      <c r="BD12" s="3"/>
    </row>
    <row r="13" spans="2:60" ht="20.25">
      <c r="B13" s="102" t="s">
        <v>40</v>
      </c>
      <c r="C13" s="83"/>
      <c r="D13" s="83"/>
      <c r="E13" s="83"/>
      <c r="F13" s="83"/>
      <c r="G13" s="83"/>
      <c r="H13" s="83"/>
      <c r="I13" s="83"/>
      <c r="J13" s="83"/>
      <c r="K13" s="92">
        <v>3.8244433091414431</v>
      </c>
      <c r="L13" s="83"/>
      <c r="M13" s="83"/>
      <c r="N13" s="104">
        <v>1.4732667852346346E-2</v>
      </c>
      <c r="O13" s="92"/>
      <c r="P13" s="94"/>
      <c r="Q13" s="92">
        <v>114052.53160753255</v>
      </c>
      <c r="R13" s="83"/>
      <c r="S13" s="93">
        <v>0.55270073259475405</v>
      </c>
      <c r="T13" s="93">
        <v>5.2692159106765203E-2</v>
      </c>
      <c r="BD13" s="4"/>
    </row>
    <row r="14" spans="2:60">
      <c r="B14" s="88" t="s">
        <v>333</v>
      </c>
      <c r="C14" s="85" t="s">
        <v>334</v>
      </c>
      <c r="D14" s="98" t="s">
        <v>144</v>
      </c>
      <c r="E14" s="98" t="s">
        <v>335</v>
      </c>
      <c r="F14" s="85" t="s">
        <v>336</v>
      </c>
      <c r="G14" s="98" t="s">
        <v>337</v>
      </c>
      <c r="H14" s="85" t="s">
        <v>338</v>
      </c>
      <c r="I14" s="85" t="s">
        <v>184</v>
      </c>
      <c r="J14" s="85"/>
      <c r="K14" s="95">
        <v>3.4700000000000006</v>
      </c>
      <c r="L14" s="98" t="s">
        <v>188</v>
      </c>
      <c r="M14" s="99">
        <v>5.8999999999999999E-3</v>
      </c>
      <c r="N14" s="99">
        <v>6.000000000000001E-3</v>
      </c>
      <c r="O14" s="95">
        <v>4798509.5918629998</v>
      </c>
      <c r="P14" s="97">
        <v>98.95</v>
      </c>
      <c r="Q14" s="95">
        <v>4748.1252410430798</v>
      </c>
      <c r="R14" s="96">
        <v>8.9890855314190253E-4</v>
      </c>
      <c r="S14" s="96">
        <v>2.3009505025338984E-2</v>
      </c>
      <c r="T14" s="96">
        <v>2.1936292613023082E-3</v>
      </c>
    </row>
    <row r="15" spans="2:60">
      <c r="B15" s="88" t="s">
        <v>339</v>
      </c>
      <c r="C15" s="85" t="s">
        <v>340</v>
      </c>
      <c r="D15" s="98" t="s">
        <v>144</v>
      </c>
      <c r="E15" s="98" t="s">
        <v>335</v>
      </c>
      <c r="F15" s="85" t="s">
        <v>341</v>
      </c>
      <c r="G15" s="98" t="s">
        <v>337</v>
      </c>
      <c r="H15" s="85" t="s">
        <v>338</v>
      </c>
      <c r="I15" s="85" t="s">
        <v>186</v>
      </c>
      <c r="J15" s="85"/>
      <c r="K15" s="95">
        <v>4.25</v>
      </c>
      <c r="L15" s="98" t="s">
        <v>188</v>
      </c>
      <c r="M15" s="99">
        <v>0.04</v>
      </c>
      <c r="N15" s="99">
        <v>7.9999999999999984E-3</v>
      </c>
      <c r="O15" s="95">
        <v>1752310.2801749997</v>
      </c>
      <c r="P15" s="97">
        <v>116.35</v>
      </c>
      <c r="Q15" s="95">
        <v>2038.81312518052</v>
      </c>
      <c r="R15" s="96">
        <v>8.4583369383104453E-4</v>
      </c>
      <c r="S15" s="96">
        <v>9.8801270960709731E-3</v>
      </c>
      <c r="T15" s="96">
        <v>9.4192968859867048E-4</v>
      </c>
    </row>
    <row r="16" spans="2:60">
      <c r="B16" s="88" t="s">
        <v>342</v>
      </c>
      <c r="C16" s="85" t="s">
        <v>343</v>
      </c>
      <c r="D16" s="98" t="s">
        <v>144</v>
      </c>
      <c r="E16" s="98" t="s">
        <v>335</v>
      </c>
      <c r="F16" s="85" t="s">
        <v>341</v>
      </c>
      <c r="G16" s="98" t="s">
        <v>337</v>
      </c>
      <c r="H16" s="85" t="s">
        <v>338</v>
      </c>
      <c r="I16" s="85" t="s">
        <v>186</v>
      </c>
      <c r="J16" s="85"/>
      <c r="K16" s="95">
        <v>5.5900000000000007</v>
      </c>
      <c r="L16" s="98" t="s">
        <v>188</v>
      </c>
      <c r="M16" s="99">
        <v>9.8999999999999991E-3</v>
      </c>
      <c r="N16" s="99">
        <v>1.0500000000000001E-2</v>
      </c>
      <c r="O16" s="95">
        <v>2384407.5941659999</v>
      </c>
      <c r="P16" s="97">
        <v>99.61</v>
      </c>
      <c r="Q16" s="95">
        <v>2375.1084092266701</v>
      </c>
      <c r="R16" s="96">
        <v>7.9114375523528849E-4</v>
      </c>
      <c r="S16" s="96">
        <v>1.1509820424580942E-2</v>
      </c>
      <c r="T16" s="96">
        <v>1.0972977840197475E-3</v>
      </c>
    </row>
    <row r="17" spans="2:55" ht="20.25">
      <c r="B17" s="88" t="s">
        <v>344</v>
      </c>
      <c r="C17" s="85" t="s">
        <v>345</v>
      </c>
      <c r="D17" s="98" t="s">
        <v>144</v>
      </c>
      <c r="E17" s="98" t="s">
        <v>335</v>
      </c>
      <c r="F17" s="85" t="s">
        <v>341</v>
      </c>
      <c r="G17" s="98" t="s">
        <v>337</v>
      </c>
      <c r="H17" s="85" t="s">
        <v>338</v>
      </c>
      <c r="I17" s="85" t="s">
        <v>186</v>
      </c>
      <c r="J17" s="85"/>
      <c r="K17" s="95">
        <v>1.99</v>
      </c>
      <c r="L17" s="98" t="s">
        <v>188</v>
      </c>
      <c r="M17" s="99">
        <v>2.58E-2</v>
      </c>
      <c r="N17" s="99">
        <v>7.6E-3</v>
      </c>
      <c r="O17" s="95">
        <v>1746304.4710669999</v>
      </c>
      <c r="P17" s="97">
        <v>108.3</v>
      </c>
      <c r="Q17" s="95">
        <v>1891.2476560759601</v>
      </c>
      <c r="R17" s="96">
        <v>6.4117767808101738E-4</v>
      </c>
      <c r="S17" s="96">
        <v>9.1650220323759891E-3</v>
      </c>
      <c r="T17" s="96">
        <v>8.7375458483614785E-4</v>
      </c>
      <c r="BC17" s="4"/>
    </row>
    <row r="18" spans="2:55">
      <c r="B18" s="88" t="s">
        <v>346</v>
      </c>
      <c r="C18" s="85" t="s">
        <v>347</v>
      </c>
      <c r="D18" s="98" t="s">
        <v>144</v>
      </c>
      <c r="E18" s="98" t="s">
        <v>335</v>
      </c>
      <c r="F18" s="85" t="s">
        <v>341</v>
      </c>
      <c r="G18" s="98" t="s">
        <v>337</v>
      </c>
      <c r="H18" s="85" t="s">
        <v>338</v>
      </c>
      <c r="I18" s="85" t="s">
        <v>186</v>
      </c>
      <c r="J18" s="85"/>
      <c r="K18" s="95">
        <v>2.6799999999999997</v>
      </c>
      <c r="L18" s="98" t="s">
        <v>188</v>
      </c>
      <c r="M18" s="99">
        <v>4.0999999999999995E-3</v>
      </c>
      <c r="N18" s="99">
        <v>4.0999999999999995E-3</v>
      </c>
      <c r="O18" s="95">
        <v>834519.19298123987</v>
      </c>
      <c r="P18" s="97">
        <v>98.63</v>
      </c>
      <c r="Q18" s="95">
        <v>823.08626522343002</v>
      </c>
      <c r="R18" s="96">
        <v>4.0616469585280152E-4</v>
      </c>
      <c r="S18" s="96">
        <v>3.9886916613398942E-3</v>
      </c>
      <c r="T18" s="96">
        <v>3.8026505711410047E-4</v>
      </c>
    </row>
    <row r="19" spans="2:55">
      <c r="B19" s="88" t="s">
        <v>348</v>
      </c>
      <c r="C19" s="85" t="s">
        <v>349</v>
      </c>
      <c r="D19" s="98" t="s">
        <v>144</v>
      </c>
      <c r="E19" s="98" t="s">
        <v>335</v>
      </c>
      <c r="F19" s="85" t="s">
        <v>341</v>
      </c>
      <c r="G19" s="98" t="s">
        <v>337</v>
      </c>
      <c r="H19" s="85" t="s">
        <v>338</v>
      </c>
      <c r="I19" s="85" t="s">
        <v>186</v>
      </c>
      <c r="J19" s="85"/>
      <c r="K19" s="95">
        <v>3.0599999999999996</v>
      </c>
      <c r="L19" s="98" t="s">
        <v>188</v>
      </c>
      <c r="M19" s="99">
        <v>6.4000000000000003E-3</v>
      </c>
      <c r="N19" s="99">
        <v>5.7999999999999996E-3</v>
      </c>
      <c r="O19" s="95">
        <v>2291144.6011609999</v>
      </c>
      <c r="P19" s="97">
        <v>99.57</v>
      </c>
      <c r="Q19" s="95">
        <v>2281.2925730130901</v>
      </c>
      <c r="R19" s="96">
        <v>7.2732555721684582E-4</v>
      </c>
      <c r="S19" s="96">
        <v>1.1055187101905879E-2</v>
      </c>
      <c r="T19" s="96">
        <v>1.0539549585793547E-3</v>
      </c>
      <c r="BC19" s="3"/>
    </row>
    <row r="20" spans="2:55">
      <c r="B20" s="88" t="s">
        <v>350</v>
      </c>
      <c r="C20" s="85" t="s">
        <v>351</v>
      </c>
      <c r="D20" s="98" t="s">
        <v>144</v>
      </c>
      <c r="E20" s="98" t="s">
        <v>335</v>
      </c>
      <c r="F20" s="85" t="s">
        <v>352</v>
      </c>
      <c r="G20" s="98" t="s">
        <v>337</v>
      </c>
      <c r="H20" s="85" t="s">
        <v>338</v>
      </c>
      <c r="I20" s="85" t="s">
        <v>186</v>
      </c>
      <c r="J20" s="85"/>
      <c r="K20" s="95">
        <v>3.19</v>
      </c>
      <c r="L20" s="98" t="s">
        <v>188</v>
      </c>
      <c r="M20" s="99">
        <v>6.9999999999999993E-3</v>
      </c>
      <c r="N20" s="99">
        <v>5.8999999999999999E-3</v>
      </c>
      <c r="O20" s="95">
        <v>3012960.1799570001</v>
      </c>
      <c r="P20" s="97">
        <v>101.29</v>
      </c>
      <c r="Q20" s="95">
        <v>3051.8274737885999</v>
      </c>
      <c r="R20" s="96">
        <v>6.0537166050778763E-4</v>
      </c>
      <c r="S20" s="96">
        <v>1.4789213853840981E-2</v>
      </c>
      <c r="T20" s="96">
        <v>1.4099413362311174E-3</v>
      </c>
    </row>
    <row r="21" spans="2:55">
      <c r="B21" s="88" t="s">
        <v>353</v>
      </c>
      <c r="C21" s="85" t="s">
        <v>354</v>
      </c>
      <c r="D21" s="98" t="s">
        <v>144</v>
      </c>
      <c r="E21" s="98" t="s">
        <v>335</v>
      </c>
      <c r="F21" s="85" t="s">
        <v>352</v>
      </c>
      <c r="G21" s="98" t="s">
        <v>337</v>
      </c>
      <c r="H21" s="85" t="s">
        <v>338</v>
      </c>
      <c r="I21" s="85" t="s">
        <v>186</v>
      </c>
      <c r="J21" s="85"/>
      <c r="K21" s="95">
        <v>2.67</v>
      </c>
      <c r="L21" s="98" t="s">
        <v>188</v>
      </c>
      <c r="M21" s="99">
        <v>1.6E-2</v>
      </c>
      <c r="N21" s="99">
        <v>4.3E-3</v>
      </c>
      <c r="O21" s="95">
        <v>360178.14666599996</v>
      </c>
      <c r="P21" s="97">
        <v>102.07</v>
      </c>
      <c r="Q21" s="95">
        <v>367.63383810893998</v>
      </c>
      <c r="R21" s="96">
        <v>1.143853613434437E-4</v>
      </c>
      <c r="S21" s="96">
        <v>1.7815605562236608E-3</v>
      </c>
      <c r="T21" s="96">
        <v>1.6984647703679424E-4</v>
      </c>
    </row>
    <row r="22" spans="2:55">
      <c r="B22" s="88" t="s">
        <v>355</v>
      </c>
      <c r="C22" s="85" t="s">
        <v>356</v>
      </c>
      <c r="D22" s="98" t="s">
        <v>144</v>
      </c>
      <c r="E22" s="98" t="s">
        <v>335</v>
      </c>
      <c r="F22" s="85" t="s">
        <v>352</v>
      </c>
      <c r="G22" s="98" t="s">
        <v>337</v>
      </c>
      <c r="H22" s="85" t="s">
        <v>338</v>
      </c>
      <c r="I22" s="85" t="s">
        <v>186</v>
      </c>
      <c r="J22" s="85"/>
      <c r="K22" s="95">
        <v>1.08</v>
      </c>
      <c r="L22" s="98" t="s">
        <v>188</v>
      </c>
      <c r="M22" s="99">
        <v>4.4999999999999998E-2</v>
      </c>
      <c r="N22" s="99">
        <v>3.5000000000000009E-3</v>
      </c>
      <c r="O22" s="95">
        <v>461829.50248499995</v>
      </c>
      <c r="P22" s="97">
        <v>108.52</v>
      </c>
      <c r="Q22" s="95">
        <v>501.17737951501994</v>
      </c>
      <c r="R22" s="96">
        <v>1.4334540294618371E-3</v>
      </c>
      <c r="S22" s="96">
        <v>2.4287150921915722E-3</v>
      </c>
      <c r="T22" s="96">
        <v>2.3154346378728661E-4</v>
      </c>
    </row>
    <row r="23" spans="2:55">
      <c r="B23" s="88" t="s">
        <v>357</v>
      </c>
      <c r="C23" s="85" t="s">
        <v>358</v>
      </c>
      <c r="D23" s="98" t="s">
        <v>144</v>
      </c>
      <c r="E23" s="98" t="s">
        <v>335</v>
      </c>
      <c r="F23" s="85" t="s">
        <v>352</v>
      </c>
      <c r="G23" s="98" t="s">
        <v>337</v>
      </c>
      <c r="H23" s="85" t="s">
        <v>338</v>
      </c>
      <c r="I23" s="85" t="s">
        <v>186</v>
      </c>
      <c r="J23" s="85"/>
      <c r="K23" s="95">
        <v>4.9600000000000009</v>
      </c>
      <c r="L23" s="98" t="s">
        <v>188</v>
      </c>
      <c r="M23" s="99">
        <v>0.05</v>
      </c>
      <c r="N23" s="99">
        <v>9.6000000000000026E-3</v>
      </c>
      <c r="O23" s="95">
        <v>1989839.1453849999</v>
      </c>
      <c r="P23" s="97">
        <v>126.5</v>
      </c>
      <c r="Q23" s="95">
        <v>2517.1464684570096</v>
      </c>
      <c r="R23" s="96">
        <v>6.3137286640910489E-4</v>
      </c>
      <c r="S23" s="96">
        <v>1.2198139555129385E-2</v>
      </c>
      <c r="T23" s="96">
        <v>1.1629192297754234E-3</v>
      </c>
    </row>
    <row r="24" spans="2:55">
      <c r="B24" s="88" t="s">
        <v>359</v>
      </c>
      <c r="C24" s="85" t="s">
        <v>360</v>
      </c>
      <c r="D24" s="98" t="s">
        <v>144</v>
      </c>
      <c r="E24" s="98" t="s">
        <v>335</v>
      </c>
      <c r="F24" s="85" t="s">
        <v>361</v>
      </c>
      <c r="G24" s="98" t="s">
        <v>337</v>
      </c>
      <c r="H24" s="85" t="s">
        <v>362</v>
      </c>
      <c r="I24" s="85" t="s">
        <v>184</v>
      </c>
      <c r="J24" s="85"/>
      <c r="K24" s="95">
        <v>3.2</v>
      </c>
      <c r="L24" s="98" t="s">
        <v>188</v>
      </c>
      <c r="M24" s="99">
        <v>8.0000000000000002E-3</v>
      </c>
      <c r="N24" s="99">
        <v>7.4000000000000003E-3</v>
      </c>
      <c r="O24" s="95">
        <v>871728.17492799996</v>
      </c>
      <c r="P24" s="97">
        <v>101.19</v>
      </c>
      <c r="Q24" s="95">
        <v>882.10172343657007</v>
      </c>
      <c r="R24" s="96">
        <v>1.3524811104477612E-3</v>
      </c>
      <c r="S24" s="96">
        <v>4.2746816918028691E-3</v>
      </c>
      <c r="T24" s="96">
        <v>4.0753014163345233E-4</v>
      </c>
    </row>
    <row r="25" spans="2:55">
      <c r="B25" s="88" t="s">
        <v>363</v>
      </c>
      <c r="C25" s="85" t="s">
        <v>364</v>
      </c>
      <c r="D25" s="98" t="s">
        <v>144</v>
      </c>
      <c r="E25" s="98" t="s">
        <v>335</v>
      </c>
      <c r="F25" s="85" t="s">
        <v>352</v>
      </c>
      <c r="G25" s="98" t="s">
        <v>337</v>
      </c>
      <c r="H25" s="85" t="s">
        <v>362</v>
      </c>
      <c r="I25" s="85" t="s">
        <v>186</v>
      </c>
      <c r="J25" s="85"/>
      <c r="K25" s="95">
        <v>2.1500000000000004</v>
      </c>
      <c r="L25" s="98" t="s">
        <v>188</v>
      </c>
      <c r="M25" s="99">
        <v>4.0999999999999995E-2</v>
      </c>
      <c r="N25" s="99">
        <v>8.2000000000000007E-3</v>
      </c>
      <c r="O25" s="95">
        <v>3530250.6075589997</v>
      </c>
      <c r="P25" s="97">
        <v>132.30000000000001</v>
      </c>
      <c r="Q25" s="95">
        <v>4670.5213967227392</v>
      </c>
      <c r="R25" s="96">
        <v>9.0622486272412387E-4</v>
      </c>
      <c r="S25" s="96">
        <v>2.2633435323040602E-2</v>
      </c>
      <c r="T25" s="96">
        <v>2.1577763604101554E-3</v>
      </c>
    </row>
    <row r="26" spans="2:55">
      <c r="B26" s="88" t="s">
        <v>365</v>
      </c>
      <c r="C26" s="85" t="s">
        <v>366</v>
      </c>
      <c r="D26" s="98" t="s">
        <v>144</v>
      </c>
      <c r="E26" s="98" t="s">
        <v>335</v>
      </c>
      <c r="F26" s="85" t="s">
        <v>336</v>
      </c>
      <c r="G26" s="98" t="s">
        <v>337</v>
      </c>
      <c r="H26" s="85" t="s">
        <v>362</v>
      </c>
      <c r="I26" s="85" t="s">
        <v>184</v>
      </c>
      <c r="J26" s="85"/>
      <c r="K26" s="95">
        <v>0.70000000000000007</v>
      </c>
      <c r="L26" s="98" t="s">
        <v>188</v>
      </c>
      <c r="M26" s="99">
        <v>2.6000000000000002E-2</v>
      </c>
      <c r="N26" s="99">
        <v>6.2000000000000006E-3</v>
      </c>
      <c r="O26" s="95">
        <v>2416683.913098</v>
      </c>
      <c r="P26" s="97">
        <v>108.11</v>
      </c>
      <c r="Q26" s="95">
        <v>2612.6769566621097</v>
      </c>
      <c r="R26" s="96">
        <v>7.3868337396511199E-4</v>
      </c>
      <c r="S26" s="96">
        <v>1.2661082113895052E-2</v>
      </c>
      <c r="T26" s="96">
        <v>1.2070542227747164E-3</v>
      </c>
    </row>
    <row r="27" spans="2:55">
      <c r="B27" s="88" t="s">
        <v>367</v>
      </c>
      <c r="C27" s="85" t="s">
        <v>368</v>
      </c>
      <c r="D27" s="98" t="s">
        <v>144</v>
      </c>
      <c r="E27" s="98" t="s">
        <v>335</v>
      </c>
      <c r="F27" s="85" t="s">
        <v>336</v>
      </c>
      <c r="G27" s="98" t="s">
        <v>337</v>
      </c>
      <c r="H27" s="85" t="s">
        <v>362</v>
      </c>
      <c r="I27" s="85" t="s">
        <v>184</v>
      </c>
      <c r="J27" s="85"/>
      <c r="K27" s="95">
        <v>0.85000000000000009</v>
      </c>
      <c r="L27" s="98" t="s">
        <v>188</v>
      </c>
      <c r="M27" s="99">
        <v>4.4000000000000004E-2</v>
      </c>
      <c r="N27" s="99">
        <v>4.2000000000000006E-3</v>
      </c>
      <c r="O27" s="95">
        <v>696279.38166097994</v>
      </c>
      <c r="P27" s="97">
        <v>121.41</v>
      </c>
      <c r="Q27" s="95">
        <v>845.35278212202991</v>
      </c>
      <c r="R27" s="96">
        <v>1.0828095642180144E-3</v>
      </c>
      <c r="S27" s="96">
        <v>4.096595624791915E-3</v>
      </c>
      <c r="T27" s="96">
        <v>3.9055216634909629E-4</v>
      </c>
    </row>
    <row r="28" spans="2:55">
      <c r="B28" s="88" t="s">
        <v>369</v>
      </c>
      <c r="C28" s="85" t="s">
        <v>370</v>
      </c>
      <c r="D28" s="98" t="s">
        <v>144</v>
      </c>
      <c r="E28" s="98" t="s">
        <v>335</v>
      </c>
      <c r="F28" s="85" t="s">
        <v>341</v>
      </c>
      <c r="G28" s="98" t="s">
        <v>337</v>
      </c>
      <c r="H28" s="85" t="s">
        <v>362</v>
      </c>
      <c r="I28" s="85" t="s">
        <v>186</v>
      </c>
      <c r="J28" s="85"/>
      <c r="K28" s="95">
        <v>0.40999999999999992</v>
      </c>
      <c r="L28" s="98" t="s">
        <v>188</v>
      </c>
      <c r="M28" s="99">
        <v>3.9E-2</v>
      </c>
      <c r="N28" s="99">
        <v>1.5600000000000001E-2</v>
      </c>
      <c r="O28" s="95">
        <v>792178.59745700005</v>
      </c>
      <c r="P28" s="97">
        <v>122.92</v>
      </c>
      <c r="Q28" s="95">
        <v>973.74595215742011</v>
      </c>
      <c r="R28" s="96">
        <v>5.4589933381323061E-4</v>
      </c>
      <c r="S28" s="96">
        <v>4.7187913633566191E-3</v>
      </c>
      <c r="T28" s="96">
        <v>4.4986968651609211E-4</v>
      </c>
    </row>
    <row r="29" spans="2:55">
      <c r="B29" s="88" t="s">
        <v>371</v>
      </c>
      <c r="C29" s="85" t="s">
        <v>372</v>
      </c>
      <c r="D29" s="98" t="s">
        <v>144</v>
      </c>
      <c r="E29" s="98" t="s">
        <v>335</v>
      </c>
      <c r="F29" s="85" t="s">
        <v>341</v>
      </c>
      <c r="G29" s="98" t="s">
        <v>337</v>
      </c>
      <c r="H29" s="85" t="s">
        <v>362</v>
      </c>
      <c r="I29" s="85" t="s">
        <v>186</v>
      </c>
      <c r="J29" s="85"/>
      <c r="K29" s="95">
        <v>2.64</v>
      </c>
      <c r="L29" s="98" t="s">
        <v>188</v>
      </c>
      <c r="M29" s="99">
        <v>0.03</v>
      </c>
      <c r="N29" s="99">
        <v>7.4000000000000003E-3</v>
      </c>
      <c r="O29" s="95">
        <v>1192265.092317</v>
      </c>
      <c r="P29" s="97">
        <v>112.61</v>
      </c>
      <c r="Q29" s="95">
        <v>1342.6096367590399</v>
      </c>
      <c r="R29" s="96">
        <v>2.4838856089937499E-3</v>
      </c>
      <c r="S29" s="96">
        <v>6.5063117790231401E-3</v>
      </c>
      <c r="T29" s="96">
        <v>6.2028435144100946E-4</v>
      </c>
    </row>
    <row r="30" spans="2:55">
      <c r="B30" s="88" t="s">
        <v>373</v>
      </c>
      <c r="C30" s="85" t="s">
        <v>374</v>
      </c>
      <c r="D30" s="98" t="s">
        <v>144</v>
      </c>
      <c r="E30" s="98" t="s">
        <v>335</v>
      </c>
      <c r="F30" s="85" t="s">
        <v>375</v>
      </c>
      <c r="G30" s="98" t="s">
        <v>376</v>
      </c>
      <c r="H30" s="85" t="s">
        <v>362</v>
      </c>
      <c r="I30" s="85" t="s">
        <v>186</v>
      </c>
      <c r="J30" s="85"/>
      <c r="K30" s="95">
        <v>4.16</v>
      </c>
      <c r="L30" s="98" t="s">
        <v>188</v>
      </c>
      <c r="M30" s="99">
        <v>6.5000000000000006E-3</v>
      </c>
      <c r="N30" s="99">
        <v>8.3000000000000018E-3</v>
      </c>
      <c r="O30" s="95">
        <v>1412510.7501765001</v>
      </c>
      <c r="P30" s="97">
        <v>98.22</v>
      </c>
      <c r="Q30" s="95">
        <v>1387.3680588444299</v>
      </c>
      <c r="R30" s="96">
        <v>1.2826767941301706E-3</v>
      </c>
      <c r="S30" s="96">
        <v>6.723211941849043E-3</v>
      </c>
      <c r="T30" s="96">
        <v>6.4096269908178521E-4</v>
      </c>
    </row>
    <row r="31" spans="2:55">
      <c r="B31" s="88" t="s">
        <v>377</v>
      </c>
      <c r="C31" s="85" t="s">
        <v>378</v>
      </c>
      <c r="D31" s="98" t="s">
        <v>144</v>
      </c>
      <c r="E31" s="98" t="s">
        <v>335</v>
      </c>
      <c r="F31" s="85" t="s">
        <v>375</v>
      </c>
      <c r="G31" s="98" t="s">
        <v>376</v>
      </c>
      <c r="H31" s="85" t="s">
        <v>362</v>
      </c>
      <c r="I31" s="85" t="s">
        <v>186</v>
      </c>
      <c r="J31" s="85"/>
      <c r="K31" s="95">
        <v>5.71</v>
      </c>
      <c r="L31" s="98" t="s">
        <v>188</v>
      </c>
      <c r="M31" s="99">
        <v>1.6399999999999998E-2</v>
      </c>
      <c r="N31" s="99">
        <v>1.29E-2</v>
      </c>
      <c r="O31" s="95">
        <v>1670756.0348179999</v>
      </c>
      <c r="P31" s="97">
        <v>100.78</v>
      </c>
      <c r="Q31" s="95">
        <v>1697.48813146874</v>
      </c>
      <c r="R31" s="96">
        <v>1.6622618766284286E-3</v>
      </c>
      <c r="S31" s="96">
        <v>8.2260596990703684E-3</v>
      </c>
      <c r="T31" s="96">
        <v>7.8423787218493541E-4</v>
      </c>
    </row>
    <row r="32" spans="2:55">
      <c r="B32" s="88" t="s">
        <v>379</v>
      </c>
      <c r="C32" s="85" t="s">
        <v>380</v>
      </c>
      <c r="D32" s="98" t="s">
        <v>144</v>
      </c>
      <c r="E32" s="98" t="s">
        <v>335</v>
      </c>
      <c r="F32" s="85" t="s">
        <v>375</v>
      </c>
      <c r="G32" s="98" t="s">
        <v>376</v>
      </c>
      <c r="H32" s="85" t="s">
        <v>362</v>
      </c>
      <c r="I32" s="85" t="s">
        <v>184</v>
      </c>
      <c r="J32" s="85"/>
      <c r="K32" s="95">
        <v>6.9900000000000011</v>
      </c>
      <c r="L32" s="98" t="s">
        <v>188</v>
      </c>
      <c r="M32" s="99">
        <v>1.34E-2</v>
      </c>
      <c r="N32" s="99">
        <v>1.84E-2</v>
      </c>
      <c r="O32" s="95">
        <v>2451508.8775579999</v>
      </c>
      <c r="P32" s="97">
        <v>97.37</v>
      </c>
      <c r="Q32" s="95">
        <v>2387.0342047498698</v>
      </c>
      <c r="R32" s="96">
        <v>1.1173028764271595E-3</v>
      </c>
      <c r="S32" s="96">
        <v>1.1567613056007392E-2</v>
      </c>
      <c r="T32" s="96">
        <v>1.1028074899975646E-3</v>
      </c>
    </row>
    <row r="33" spans="2:20">
      <c r="B33" s="88" t="s">
        <v>381</v>
      </c>
      <c r="C33" s="85" t="s">
        <v>382</v>
      </c>
      <c r="D33" s="98" t="s">
        <v>144</v>
      </c>
      <c r="E33" s="98" t="s">
        <v>335</v>
      </c>
      <c r="F33" s="85" t="s">
        <v>352</v>
      </c>
      <c r="G33" s="98" t="s">
        <v>337</v>
      </c>
      <c r="H33" s="85" t="s">
        <v>362</v>
      </c>
      <c r="I33" s="85" t="s">
        <v>186</v>
      </c>
      <c r="J33" s="85"/>
      <c r="K33" s="95">
        <v>4.1400000000000006</v>
      </c>
      <c r="L33" s="98" t="s">
        <v>188</v>
      </c>
      <c r="M33" s="99">
        <v>0.04</v>
      </c>
      <c r="N33" s="99">
        <v>8.3999999999999977E-3</v>
      </c>
      <c r="O33" s="95">
        <v>2549777.733854</v>
      </c>
      <c r="P33" s="97">
        <v>119.39</v>
      </c>
      <c r="Q33" s="95">
        <v>3044.1796178068598</v>
      </c>
      <c r="R33" s="96">
        <v>8.7782161931031634E-4</v>
      </c>
      <c r="S33" s="96">
        <v>1.475215219861677E-2</v>
      </c>
      <c r="T33" s="96">
        <v>1.4064080341769185E-3</v>
      </c>
    </row>
    <row r="34" spans="2:20">
      <c r="B34" s="88" t="s">
        <v>383</v>
      </c>
      <c r="C34" s="85" t="s">
        <v>384</v>
      </c>
      <c r="D34" s="98" t="s">
        <v>144</v>
      </c>
      <c r="E34" s="98" t="s">
        <v>335</v>
      </c>
      <c r="F34" s="85" t="s">
        <v>352</v>
      </c>
      <c r="G34" s="98" t="s">
        <v>337</v>
      </c>
      <c r="H34" s="85" t="s">
        <v>362</v>
      </c>
      <c r="I34" s="85" t="s">
        <v>186</v>
      </c>
      <c r="J34" s="85"/>
      <c r="K34" s="95">
        <v>4.9000000000000004</v>
      </c>
      <c r="L34" s="98" t="s">
        <v>188</v>
      </c>
      <c r="M34" s="99">
        <v>4.2000000000000003E-2</v>
      </c>
      <c r="N34" s="99">
        <v>9.9000000000000008E-3</v>
      </c>
      <c r="O34" s="95">
        <v>129192.93400000001</v>
      </c>
      <c r="P34" s="97">
        <v>120.24</v>
      </c>
      <c r="Q34" s="95">
        <v>155.34157517878998</v>
      </c>
      <c r="R34" s="96">
        <v>1.2948635006925695E-4</v>
      </c>
      <c r="S34" s="96">
        <v>7.5278822130126107E-4</v>
      </c>
      <c r="T34" s="96">
        <v>7.1767657235201056E-5</v>
      </c>
    </row>
    <row r="35" spans="2:20">
      <c r="B35" s="88" t="s">
        <v>385</v>
      </c>
      <c r="C35" s="85" t="s">
        <v>386</v>
      </c>
      <c r="D35" s="98" t="s">
        <v>144</v>
      </c>
      <c r="E35" s="98" t="s">
        <v>335</v>
      </c>
      <c r="F35" s="85" t="s">
        <v>387</v>
      </c>
      <c r="G35" s="98" t="s">
        <v>376</v>
      </c>
      <c r="H35" s="85" t="s">
        <v>388</v>
      </c>
      <c r="I35" s="85" t="s">
        <v>186</v>
      </c>
      <c r="J35" s="85"/>
      <c r="K35" s="95">
        <v>2.64</v>
      </c>
      <c r="L35" s="98" t="s">
        <v>188</v>
      </c>
      <c r="M35" s="99">
        <v>1.6399999999999998E-2</v>
      </c>
      <c r="N35" s="99">
        <v>7.4999999999999997E-3</v>
      </c>
      <c r="O35" s="95">
        <v>364948.60418262996</v>
      </c>
      <c r="P35" s="97">
        <v>101.5</v>
      </c>
      <c r="Q35" s="95">
        <v>370.42284126081</v>
      </c>
      <c r="R35" s="96">
        <v>5.7678919215189441E-4</v>
      </c>
      <c r="S35" s="96">
        <v>1.7950761184257525E-3</v>
      </c>
      <c r="T35" s="96">
        <v>1.7113499379092735E-4</v>
      </c>
    </row>
    <row r="36" spans="2:20">
      <c r="B36" s="88" t="s">
        <v>389</v>
      </c>
      <c r="C36" s="85" t="s">
        <v>390</v>
      </c>
      <c r="D36" s="98" t="s">
        <v>144</v>
      </c>
      <c r="E36" s="98" t="s">
        <v>335</v>
      </c>
      <c r="F36" s="85" t="s">
        <v>387</v>
      </c>
      <c r="G36" s="98" t="s">
        <v>376</v>
      </c>
      <c r="H36" s="85" t="s">
        <v>388</v>
      </c>
      <c r="I36" s="85" t="s">
        <v>186</v>
      </c>
      <c r="J36" s="85"/>
      <c r="K36" s="95">
        <v>6.62</v>
      </c>
      <c r="L36" s="98" t="s">
        <v>188</v>
      </c>
      <c r="M36" s="99">
        <v>2.3399999999999997E-2</v>
      </c>
      <c r="N36" s="99">
        <v>2.1400000000000002E-2</v>
      </c>
      <c r="O36" s="95">
        <v>2012223.9400770001</v>
      </c>
      <c r="P36" s="97">
        <v>101.81</v>
      </c>
      <c r="Q36" s="95">
        <v>2048.6450998597998</v>
      </c>
      <c r="R36" s="96">
        <v>1.4399417503312341E-3</v>
      </c>
      <c r="S36" s="96">
        <v>9.9277730319524363E-3</v>
      </c>
      <c r="T36" s="96">
        <v>9.4647205137512352E-4</v>
      </c>
    </row>
    <row r="37" spans="2:20">
      <c r="B37" s="88" t="s">
        <v>391</v>
      </c>
      <c r="C37" s="85" t="s">
        <v>392</v>
      </c>
      <c r="D37" s="98" t="s">
        <v>144</v>
      </c>
      <c r="E37" s="98" t="s">
        <v>335</v>
      </c>
      <c r="F37" s="85" t="s">
        <v>393</v>
      </c>
      <c r="G37" s="98" t="s">
        <v>394</v>
      </c>
      <c r="H37" s="85" t="s">
        <v>388</v>
      </c>
      <c r="I37" s="85" t="s">
        <v>186</v>
      </c>
      <c r="J37" s="85"/>
      <c r="K37" s="95">
        <v>3.6999999999999997</v>
      </c>
      <c r="L37" s="98" t="s">
        <v>188</v>
      </c>
      <c r="M37" s="99">
        <v>3.7000000000000005E-2</v>
      </c>
      <c r="N37" s="99">
        <v>1.0799999999999999E-2</v>
      </c>
      <c r="O37" s="95">
        <v>1080482.416312</v>
      </c>
      <c r="P37" s="97">
        <v>112.98</v>
      </c>
      <c r="Q37" s="95">
        <v>1220.72908065355</v>
      </c>
      <c r="R37" s="96">
        <v>3.7592044180737418E-4</v>
      </c>
      <c r="S37" s="96">
        <v>5.9156762911554486E-3</v>
      </c>
      <c r="T37" s="96">
        <v>5.6397565260010317E-4</v>
      </c>
    </row>
    <row r="38" spans="2:20">
      <c r="B38" s="88" t="s">
        <v>395</v>
      </c>
      <c r="C38" s="85" t="s">
        <v>396</v>
      </c>
      <c r="D38" s="98" t="s">
        <v>144</v>
      </c>
      <c r="E38" s="98" t="s">
        <v>335</v>
      </c>
      <c r="F38" s="85" t="s">
        <v>393</v>
      </c>
      <c r="G38" s="98" t="s">
        <v>394</v>
      </c>
      <c r="H38" s="85" t="s">
        <v>388</v>
      </c>
      <c r="I38" s="85" t="s">
        <v>186</v>
      </c>
      <c r="J38" s="85"/>
      <c r="K38" s="95">
        <v>7.1399999999999988</v>
      </c>
      <c r="L38" s="98" t="s">
        <v>188</v>
      </c>
      <c r="M38" s="99">
        <v>2.2000000000000002E-2</v>
      </c>
      <c r="N38" s="99">
        <v>1.7799999999999996E-2</v>
      </c>
      <c r="O38" s="95">
        <v>558050.21295399999</v>
      </c>
      <c r="P38" s="97">
        <v>102.19</v>
      </c>
      <c r="Q38" s="95">
        <v>570.27153134341006</v>
      </c>
      <c r="R38" s="96">
        <v>1.3951255323849999E-3</v>
      </c>
      <c r="S38" s="96">
        <v>2.7635466631818146E-3</v>
      </c>
      <c r="T38" s="96">
        <v>2.6346489499248462E-4</v>
      </c>
    </row>
    <row r="39" spans="2:20">
      <c r="B39" s="88" t="s">
        <v>397</v>
      </c>
      <c r="C39" s="85" t="s">
        <v>398</v>
      </c>
      <c r="D39" s="98" t="s">
        <v>144</v>
      </c>
      <c r="E39" s="98" t="s">
        <v>335</v>
      </c>
      <c r="F39" s="85" t="s">
        <v>361</v>
      </c>
      <c r="G39" s="98" t="s">
        <v>337</v>
      </c>
      <c r="H39" s="85" t="s">
        <v>388</v>
      </c>
      <c r="I39" s="85" t="s">
        <v>184</v>
      </c>
      <c r="J39" s="85"/>
      <c r="K39" s="95">
        <v>0.45</v>
      </c>
      <c r="L39" s="98" t="s">
        <v>188</v>
      </c>
      <c r="M39" s="99">
        <v>3.85E-2</v>
      </c>
      <c r="N39" s="99">
        <v>1.4499999999999999E-2</v>
      </c>
      <c r="O39" s="95">
        <v>438795.17264050001</v>
      </c>
      <c r="P39" s="97">
        <v>120.57</v>
      </c>
      <c r="Q39" s="95">
        <v>529.05532992572</v>
      </c>
      <c r="R39" s="96">
        <v>1.1947091679976149E-3</v>
      </c>
      <c r="S39" s="96">
        <v>2.5638121689338521E-3</v>
      </c>
      <c r="T39" s="96">
        <v>2.444230498684263E-4</v>
      </c>
    </row>
    <row r="40" spans="2:20">
      <c r="B40" s="88" t="s">
        <v>399</v>
      </c>
      <c r="C40" s="85" t="s">
        <v>400</v>
      </c>
      <c r="D40" s="98" t="s">
        <v>144</v>
      </c>
      <c r="E40" s="98" t="s">
        <v>335</v>
      </c>
      <c r="F40" s="85" t="s">
        <v>361</v>
      </c>
      <c r="G40" s="98" t="s">
        <v>337</v>
      </c>
      <c r="H40" s="85" t="s">
        <v>388</v>
      </c>
      <c r="I40" s="85" t="s">
        <v>184</v>
      </c>
      <c r="J40" s="85"/>
      <c r="K40" s="95">
        <v>2.0099999999999998</v>
      </c>
      <c r="L40" s="98" t="s">
        <v>188</v>
      </c>
      <c r="M40" s="99">
        <v>3.1E-2</v>
      </c>
      <c r="N40" s="99">
        <v>7.6999999999999976E-3</v>
      </c>
      <c r="O40" s="95">
        <v>685933.16619100003</v>
      </c>
      <c r="P40" s="97">
        <v>112.61</v>
      </c>
      <c r="Q40" s="95">
        <v>772.42932878514011</v>
      </c>
      <c r="R40" s="96">
        <v>7.9751602592644704E-4</v>
      </c>
      <c r="S40" s="96">
        <v>3.7432071860211578E-3</v>
      </c>
      <c r="T40" s="96">
        <v>3.5686160155685986E-4</v>
      </c>
    </row>
    <row r="41" spans="2:20">
      <c r="B41" s="88" t="s">
        <v>401</v>
      </c>
      <c r="C41" s="85" t="s">
        <v>402</v>
      </c>
      <c r="D41" s="98" t="s">
        <v>144</v>
      </c>
      <c r="E41" s="98" t="s">
        <v>335</v>
      </c>
      <c r="F41" s="85" t="s">
        <v>361</v>
      </c>
      <c r="G41" s="98" t="s">
        <v>337</v>
      </c>
      <c r="H41" s="85" t="s">
        <v>388</v>
      </c>
      <c r="I41" s="85" t="s">
        <v>184</v>
      </c>
      <c r="J41" s="85"/>
      <c r="K41" s="95">
        <v>2.4499999999999997</v>
      </c>
      <c r="L41" s="98" t="s">
        <v>188</v>
      </c>
      <c r="M41" s="99">
        <v>2.7999999999999997E-2</v>
      </c>
      <c r="N41" s="99">
        <v>7.7000000000000011E-3</v>
      </c>
      <c r="O41" s="95">
        <v>1149359.2479719999</v>
      </c>
      <c r="P41" s="97">
        <v>107.21</v>
      </c>
      <c r="Q41" s="95">
        <v>1232.2280185552997</v>
      </c>
      <c r="R41" s="96">
        <v>1.1686026274380218E-3</v>
      </c>
      <c r="S41" s="96">
        <v>5.971400362447689E-3</v>
      </c>
      <c r="T41" s="96">
        <v>5.6928815077035685E-4</v>
      </c>
    </row>
    <row r="42" spans="2:20">
      <c r="B42" s="88" t="s">
        <v>403</v>
      </c>
      <c r="C42" s="85" t="s">
        <v>404</v>
      </c>
      <c r="D42" s="98" t="s">
        <v>144</v>
      </c>
      <c r="E42" s="98" t="s">
        <v>335</v>
      </c>
      <c r="F42" s="85" t="s">
        <v>336</v>
      </c>
      <c r="G42" s="98" t="s">
        <v>337</v>
      </c>
      <c r="H42" s="85" t="s">
        <v>388</v>
      </c>
      <c r="I42" s="85" t="s">
        <v>184</v>
      </c>
      <c r="J42" s="85"/>
      <c r="K42" s="95">
        <v>3.8000000000000003</v>
      </c>
      <c r="L42" s="98" t="s">
        <v>188</v>
      </c>
      <c r="M42" s="99">
        <v>0.04</v>
      </c>
      <c r="N42" s="99">
        <v>1.1600000000000001E-2</v>
      </c>
      <c r="O42" s="95">
        <v>2101730.3406449999</v>
      </c>
      <c r="P42" s="97">
        <v>119.86</v>
      </c>
      <c r="Q42" s="95">
        <v>2519.1340776312099</v>
      </c>
      <c r="R42" s="96">
        <v>1.5568395957956975E-3</v>
      </c>
      <c r="S42" s="96">
        <v>1.2207771546907286E-2</v>
      </c>
      <c r="T42" s="96">
        <v>1.1638375032882763E-3</v>
      </c>
    </row>
    <row r="43" spans="2:20">
      <c r="B43" s="88" t="s">
        <v>405</v>
      </c>
      <c r="C43" s="85" t="s">
        <v>406</v>
      </c>
      <c r="D43" s="98" t="s">
        <v>144</v>
      </c>
      <c r="E43" s="98" t="s">
        <v>335</v>
      </c>
      <c r="F43" s="85" t="s">
        <v>407</v>
      </c>
      <c r="G43" s="98" t="s">
        <v>337</v>
      </c>
      <c r="H43" s="85" t="s">
        <v>388</v>
      </c>
      <c r="I43" s="85" t="s">
        <v>186</v>
      </c>
      <c r="J43" s="85"/>
      <c r="K43" s="95">
        <v>3.7199999999999998</v>
      </c>
      <c r="L43" s="98" t="s">
        <v>188</v>
      </c>
      <c r="M43" s="99">
        <v>3.85E-2</v>
      </c>
      <c r="N43" s="99">
        <v>8.3999999999999995E-3</v>
      </c>
      <c r="O43" s="95">
        <v>376314.87793899997</v>
      </c>
      <c r="P43" s="97">
        <v>119.25</v>
      </c>
      <c r="Q43" s="95">
        <v>448.75551026292993</v>
      </c>
      <c r="R43" s="96">
        <v>8.8350721343262906E-4</v>
      </c>
      <c r="S43" s="96">
        <v>2.1746777189632603E-3</v>
      </c>
      <c r="T43" s="96">
        <v>2.0732461097996554E-4</v>
      </c>
    </row>
    <row r="44" spans="2:20">
      <c r="B44" s="88" t="s">
        <v>408</v>
      </c>
      <c r="C44" s="85" t="s">
        <v>409</v>
      </c>
      <c r="D44" s="98" t="s">
        <v>144</v>
      </c>
      <c r="E44" s="98" t="s">
        <v>335</v>
      </c>
      <c r="F44" s="85" t="s">
        <v>407</v>
      </c>
      <c r="G44" s="98" t="s">
        <v>337</v>
      </c>
      <c r="H44" s="85" t="s">
        <v>388</v>
      </c>
      <c r="I44" s="85" t="s">
        <v>186</v>
      </c>
      <c r="J44" s="85"/>
      <c r="K44" s="95">
        <v>0.19000000000000003</v>
      </c>
      <c r="L44" s="98" t="s">
        <v>188</v>
      </c>
      <c r="M44" s="99">
        <v>4.2900000000000001E-2</v>
      </c>
      <c r="N44" s="99">
        <v>3.9000000000000014E-2</v>
      </c>
      <c r="O44" s="95">
        <v>95432.285654419989</v>
      </c>
      <c r="P44" s="97">
        <v>119.54</v>
      </c>
      <c r="Q44" s="95">
        <v>114.07975189168998</v>
      </c>
      <c r="R44" s="96">
        <v>3.361780472630707E-4</v>
      </c>
      <c r="S44" s="96">
        <v>5.5283264260835223E-4</v>
      </c>
      <c r="T44" s="96">
        <v>5.2704734851674488E-5</v>
      </c>
    </row>
    <row r="45" spans="2:20">
      <c r="B45" s="88" t="s">
        <v>410</v>
      </c>
      <c r="C45" s="85" t="s">
        <v>411</v>
      </c>
      <c r="D45" s="98" t="s">
        <v>144</v>
      </c>
      <c r="E45" s="98" t="s">
        <v>335</v>
      </c>
      <c r="F45" s="85" t="s">
        <v>407</v>
      </c>
      <c r="G45" s="98" t="s">
        <v>337</v>
      </c>
      <c r="H45" s="85" t="s">
        <v>388</v>
      </c>
      <c r="I45" s="85" t="s">
        <v>186</v>
      </c>
      <c r="J45" s="85"/>
      <c r="K45" s="95">
        <v>3.1900000000000004</v>
      </c>
      <c r="L45" s="98" t="s">
        <v>188</v>
      </c>
      <c r="M45" s="99">
        <v>4.7500000000000001E-2</v>
      </c>
      <c r="N45" s="99">
        <v>8.0000000000000019E-3</v>
      </c>
      <c r="O45" s="95">
        <v>275624.25771763996</v>
      </c>
      <c r="P45" s="97">
        <v>132.66999999999999</v>
      </c>
      <c r="Q45" s="95">
        <v>365.67070113885995</v>
      </c>
      <c r="R45" s="96">
        <v>6.3309766008229536E-4</v>
      </c>
      <c r="S45" s="96">
        <v>1.7720471572113463E-3</v>
      </c>
      <c r="T45" s="96">
        <v>1.6893950965853573E-4</v>
      </c>
    </row>
    <row r="46" spans="2:20">
      <c r="B46" s="88" t="s">
        <v>412</v>
      </c>
      <c r="C46" s="85" t="s">
        <v>413</v>
      </c>
      <c r="D46" s="98" t="s">
        <v>144</v>
      </c>
      <c r="E46" s="98" t="s">
        <v>335</v>
      </c>
      <c r="F46" s="85" t="s">
        <v>414</v>
      </c>
      <c r="G46" s="98" t="s">
        <v>415</v>
      </c>
      <c r="H46" s="85" t="s">
        <v>388</v>
      </c>
      <c r="I46" s="85" t="s">
        <v>186</v>
      </c>
      <c r="J46" s="85"/>
      <c r="K46" s="95">
        <v>2.91</v>
      </c>
      <c r="L46" s="98" t="s">
        <v>188</v>
      </c>
      <c r="M46" s="99">
        <v>4.6500000000000007E-2</v>
      </c>
      <c r="N46" s="99">
        <v>7.4999999999999997E-3</v>
      </c>
      <c r="O46" s="95">
        <v>4231.0807632599999</v>
      </c>
      <c r="P46" s="97">
        <v>132.84</v>
      </c>
      <c r="Q46" s="95">
        <v>5.8548692430800005</v>
      </c>
      <c r="R46" s="96">
        <v>3.340411167049013E-5</v>
      </c>
      <c r="S46" s="96">
        <v>2.8372807462373679E-5</v>
      </c>
      <c r="T46" s="96">
        <v>2.7049439180120939E-6</v>
      </c>
    </row>
    <row r="47" spans="2:20">
      <c r="B47" s="88" t="s">
        <v>416</v>
      </c>
      <c r="C47" s="85" t="s">
        <v>417</v>
      </c>
      <c r="D47" s="98" t="s">
        <v>144</v>
      </c>
      <c r="E47" s="98" t="s">
        <v>335</v>
      </c>
      <c r="F47" s="85" t="s">
        <v>418</v>
      </c>
      <c r="G47" s="98" t="s">
        <v>376</v>
      </c>
      <c r="H47" s="85" t="s">
        <v>388</v>
      </c>
      <c r="I47" s="85" t="s">
        <v>186</v>
      </c>
      <c r="J47" s="85"/>
      <c r="K47" s="95">
        <v>3.02</v>
      </c>
      <c r="L47" s="98" t="s">
        <v>188</v>
      </c>
      <c r="M47" s="99">
        <v>3.6400000000000002E-2</v>
      </c>
      <c r="N47" s="99">
        <v>1.11E-2</v>
      </c>
      <c r="O47" s="95">
        <v>95371.585110619999</v>
      </c>
      <c r="P47" s="97">
        <v>117.48</v>
      </c>
      <c r="Q47" s="95">
        <v>112.04254134047</v>
      </c>
      <c r="R47" s="96">
        <v>8.6504839102603175E-4</v>
      </c>
      <c r="S47" s="96">
        <v>5.4296028161610673E-4</v>
      </c>
      <c r="T47" s="96">
        <v>5.1763545550692985E-5</v>
      </c>
    </row>
    <row r="48" spans="2:20">
      <c r="B48" s="88" t="s">
        <v>419</v>
      </c>
      <c r="C48" s="85" t="s">
        <v>420</v>
      </c>
      <c r="D48" s="98" t="s">
        <v>144</v>
      </c>
      <c r="E48" s="98" t="s">
        <v>335</v>
      </c>
      <c r="F48" s="85" t="s">
        <v>421</v>
      </c>
      <c r="G48" s="98" t="s">
        <v>422</v>
      </c>
      <c r="H48" s="85" t="s">
        <v>388</v>
      </c>
      <c r="I48" s="85" t="s">
        <v>186</v>
      </c>
      <c r="J48" s="85"/>
      <c r="K48" s="95">
        <v>8.9700000000000006</v>
      </c>
      <c r="L48" s="98" t="s">
        <v>188</v>
      </c>
      <c r="M48" s="99">
        <v>3.85E-2</v>
      </c>
      <c r="N48" s="99">
        <v>2.5400000000000006E-2</v>
      </c>
      <c r="O48" s="95">
        <v>1394252.508441</v>
      </c>
      <c r="P48" s="97">
        <v>112.62</v>
      </c>
      <c r="Q48" s="95">
        <v>1570.2071906133599</v>
      </c>
      <c r="R48" s="96">
        <v>5.020673247722471E-4</v>
      </c>
      <c r="S48" s="96">
        <v>7.6092538442192508E-3</v>
      </c>
      <c r="T48" s="96">
        <v>7.2543420082155877E-4</v>
      </c>
    </row>
    <row r="49" spans="2:20">
      <c r="B49" s="88" t="s">
        <v>423</v>
      </c>
      <c r="C49" s="85" t="s">
        <v>424</v>
      </c>
      <c r="D49" s="98" t="s">
        <v>144</v>
      </c>
      <c r="E49" s="98" t="s">
        <v>335</v>
      </c>
      <c r="F49" s="85" t="s">
        <v>336</v>
      </c>
      <c r="G49" s="98" t="s">
        <v>337</v>
      </c>
      <c r="H49" s="85" t="s">
        <v>388</v>
      </c>
      <c r="I49" s="85" t="s">
        <v>184</v>
      </c>
      <c r="J49" s="85"/>
      <c r="K49" s="95">
        <v>3.33</v>
      </c>
      <c r="L49" s="98" t="s">
        <v>188</v>
      </c>
      <c r="M49" s="99">
        <v>0.05</v>
      </c>
      <c r="N49" s="99">
        <v>1.0700000000000001E-2</v>
      </c>
      <c r="O49" s="95">
        <v>899141.19232600008</v>
      </c>
      <c r="P49" s="97">
        <v>124.81</v>
      </c>
      <c r="Q49" s="95">
        <v>1122.2181582870701</v>
      </c>
      <c r="R49" s="96">
        <v>8.9914209146809158E-4</v>
      </c>
      <c r="S49" s="96">
        <v>5.4382904918827343E-3</v>
      </c>
      <c r="T49" s="96">
        <v>5.1846370190574494E-4</v>
      </c>
    </row>
    <row r="50" spans="2:20">
      <c r="B50" s="88" t="s">
        <v>425</v>
      </c>
      <c r="C50" s="85" t="s">
        <v>426</v>
      </c>
      <c r="D50" s="98" t="s">
        <v>144</v>
      </c>
      <c r="E50" s="98" t="s">
        <v>335</v>
      </c>
      <c r="F50" s="85" t="s">
        <v>407</v>
      </c>
      <c r="G50" s="98" t="s">
        <v>337</v>
      </c>
      <c r="H50" s="85" t="s">
        <v>388</v>
      </c>
      <c r="I50" s="85" t="s">
        <v>186</v>
      </c>
      <c r="J50" s="85"/>
      <c r="K50" s="95">
        <v>1.8800000000000001</v>
      </c>
      <c r="L50" s="98" t="s">
        <v>188</v>
      </c>
      <c r="M50" s="99">
        <v>5.2499999999999998E-2</v>
      </c>
      <c r="N50" s="99">
        <v>8.8000000000000005E-3</v>
      </c>
      <c r="O50" s="95">
        <v>320086.14689999999</v>
      </c>
      <c r="P50" s="97">
        <v>132.72</v>
      </c>
      <c r="Q50" s="95">
        <v>424.81833557046002</v>
      </c>
      <c r="R50" s="96">
        <v>8.891281858333333E-4</v>
      </c>
      <c r="S50" s="96">
        <v>2.0586777161373439E-3</v>
      </c>
      <c r="T50" s="96">
        <v>1.9626565946276171E-4</v>
      </c>
    </row>
    <row r="51" spans="2:20">
      <c r="B51" s="88" t="s">
        <v>427</v>
      </c>
      <c r="C51" s="85" t="s">
        <v>428</v>
      </c>
      <c r="D51" s="98" t="s">
        <v>144</v>
      </c>
      <c r="E51" s="98" t="s">
        <v>335</v>
      </c>
      <c r="F51" s="85" t="s">
        <v>407</v>
      </c>
      <c r="G51" s="98" t="s">
        <v>337</v>
      </c>
      <c r="H51" s="85" t="s">
        <v>388</v>
      </c>
      <c r="I51" s="85" t="s">
        <v>186</v>
      </c>
      <c r="J51" s="85"/>
      <c r="K51" s="95">
        <v>0.72999999999999976</v>
      </c>
      <c r="L51" s="98" t="s">
        <v>188</v>
      </c>
      <c r="M51" s="99">
        <v>5.5E-2</v>
      </c>
      <c r="N51" s="99">
        <v>1.18E-2</v>
      </c>
      <c r="O51" s="95">
        <v>81032.192584719989</v>
      </c>
      <c r="P51" s="97">
        <v>132.62</v>
      </c>
      <c r="Q51" s="95">
        <v>107.46489713687002</v>
      </c>
      <c r="R51" s="96">
        <v>5.0645120365449994E-4</v>
      </c>
      <c r="S51" s="96">
        <v>5.2077693093351E-4</v>
      </c>
      <c r="T51" s="96">
        <v>4.9648678363524631E-5</v>
      </c>
    </row>
    <row r="52" spans="2:20">
      <c r="B52" s="88" t="s">
        <v>429</v>
      </c>
      <c r="C52" s="85" t="s">
        <v>430</v>
      </c>
      <c r="D52" s="98" t="s">
        <v>144</v>
      </c>
      <c r="E52" s="98" t="s">
        <v>335</v>
      </c>
      <c r="F52" s="85" t="s">
        <v>431</v>
      </c>
      <c r="G52" s="98" t="s">
        <v>376</v>
      </c>
      <c r="H52" s="85" t="s">
        <v>388</v>
      </c>
      <c r="I52" s="85" t="s">
        <v>186</v>
      </c>
      <c r="J52" s="85"/>
      <c r="K52" s="95">
        <v>5.6599999999999993</v>
      </c>
      <c r="L52" s="98" t="s">
        <v>188</v>
      </c>
      <c r="M52" s="99">
        <v>3.0499999999999999E-2</v>
      </c>
      <c r="N52" s="99">
        <v>1.6500000000000001E-2</v>
      </c>
      <c r="O52" s="95">
        <v>251821.00515104001</v>
      </c>
      <c r="P52" s="97">
        <v>109.22</v>
      </c>
      <c r="Q52" s="95">
        <v>275.03890836812002</v>
      </c>
      <c r="R52" s="96">
        <v>9.49539987197136E-4</v>
      </c>
      <c r="S52" s="96">
        <v>1.332843769485268E-3</v>
      </c>
      <c r="T52" s="96">
        <v>1.2706770920398273E-4</v>
      </c>
    </row>
    <row r="53" spans="2:20">
      <c r="B53" s="88" t="s">
        <v>432</v>
      </c>
      <c r="C53" s="85" t="s">
        <v>433</v>
      </c>
      <c r="D53" s="98" t="s">
        <v>144</v>
      </c>
      <c r="E53" s="98" t="s">
        <v>335</v>
      </c>
      <c r="F53" s="85" t="s">
        <v>431</v>
      </c>
      <c r="G53" s="98" t="s">
        <v>376</v>
      </c>
      <c r="H53" s="85" t="s">
        <v>388</v>
      </c>
      <c r="I53" s="85" t="s">
        <v>186</v>
      </c>
      <c r="J53" s="85"/>
      <c r="K53" s="95">
        <v>2.98</v>
      </c>
      <c r="L53" s="98" t="s">
        <v>188</v>
      </c>
      <c r="M53" s="99">
        <v>0.03</v>
      </c>
      <c r="N53" s="99">
        <v>1.1799999999999998E-2</v>
      </c>
      <c r="O53" s="95">
        <v>1210151.1687307898</v>
      </c>
      <c r="P53" s="97">
        <v>112.89</v>
      </c>
      <c r="Q53" s="95">
        <v>1366.1396294128701</v>
      </c>
      <c r="R53" s="96">
        <v>1.1511834474330932E-3</v>
      </c>
      <c r="S53" s="96">
        <v>6.6203385699625372E-3</v>
      </c>
      <c r="T53" s="96">
        <v>6.3115518525084624E-4</v>
      </c>
    </row>
    <row r="54" spans="2:20">
      <c r="B54" s="88" t="s">
        <v>434</v>
      </c>
      <c r="C54" s="85" t="s">
        <v>435</v>
      </c>
      <c r="D54" s="98" t="s">
        <v>144</v>
      </c>
      <c r="E54" s="98" t="s">
        <v>335</v>
      </c>
      <c r="F54" s="85" t="s">
        <v>352</v>
      </c>
      <c r="G54" s="98" t="s">
        <v>337</v>
      </c>
      <c r="H54" s="85" t="s">
        <v>388</v>
      </c>
      <c r="I54" s="85" t="s">
        <v>186</v>
      </c>
      <c r="J54" s="85"/>
      <c r="K54" s="95">
        <v>3.1999999999999997</v>
      </c>
      <c r="L54" s="98" t="s">
        <v>188</v>
      </c>
      <c r="M54" s="99">
        <v>6.5000000000000002E-2</v>
      </c>
      <c r="N54" s="99">
        <v>1.1200000000000002E-2</v>
      </c>
      <c r="O54" s="95">
        <v>3748408.0014160001</v>
      </c>
      <c r="P54" s="97">
        <v>130.1</v>
      </c>
      <c r="Q54" s="95">
        <v>4943.59103157348</v>
      </c>
      <c r="R54" s="96">
        <v>2.3799415882006349E-3</v>
      </c>
      <c r="S54" s="96">
        <v>2.3956735955688889E-2</v>
      </c>
      <c r="T54" s="96">
        <v>2.2839342671569724E-3</v>
      </c>
    </row>
    <row r="55" spans="2:20">
      <c r="B55" s="88" t="s">
        <v>436</v>
      </c>
      <c r="C55" s="85" t="s">
        <v>437</v>
      </c>
      <c r="D55" s="98" t="s">
        <v>144</v>
      </c>
      <c r="E55" s="98" t="s">
        <v>335</v>
      </c>
      <c r="F55" s="85" t="s">
        <v>438</v>
      </c>
      <c r="G55" s="98" t="s">
        <v>415</v>
      </c>
      <c r="H55" s="85" t="s">
        <v>388</v>
      </c>
      <c r="I55" s="85" t="s">
        <v>186</v>
      </c>
      <c r="J55" s="85"/>
      <c r="K55" s="95">
        <v>1.1399999999999999</v>
      </c>
      <c r="L55" s="98" t="s">
        <v>188</v>
      </c>
      <c r="M55" s="99">
        <v>4.4000000000000004E-2</v>
      </c>
      <c r="N55" s="99">
        <v>7.4000000000000012E-3</v>
      </c>
      <c r="O55" s="95">
        <v>3136.8891925799999</v>
      </c>
      <c r="P55" s="97">
        <v>113.9</v>
      </c>
      <c r="Q55" s="95">
        <v>3.5729167496100001</v>
      </c>
      <c r="R55" s="96">
        <v>2.6178949921805463E-5</v>
      </c>
      <c r="S55" s="96">
        <v>1.7314422373410014E-5</v>
      </c>
      <c r="T55" s="96">
        <v>1.6506840768209883E-6</v>
      </c>
    </row>
    <row r="56" spans="2:20">
      <c r="B56" s="88" t="s">
        <v>439</v>
      </c>
      <c r="C56" s="85" t="s">
        <v>440</v>
      </c>
      <c r="D56" s="98" t="s">
        <v>144</v>
      </c>
      <c r="E56" s="98" t="s">
        <v>335</v>
      </c>
      <c r="F56" s="85" t="s">
        <v>441</v>
      </c>
      <c r="G56" s="98" t="s">
        <v>442</v>
      </c>
      <c r="H56" s="85" t="s">
        <v>443</v>
      </c>
      <c r="I56" s="85" t="s">
        <v>186</v>
      </c>
      <c r="J56" s="85"/>
      <c r="K56" s="95">
        <v>8.93</v>
      </c>
      <c r="L56" s="98" t="s">
        <v>188</v>
      </c>
      <c r="M56" s="99">
        <v>5.1500000000000004E-2</v>
      </c>
      <c r="N56" s="99">
        <v>4.2700000000000002E-2</v>
      </c>
      <c r="O56" s="95">
        <v>2222453.7389599998</v>
      </c>
      <c r="P56" s="97">
        <v>129.56</v>
      </c>
      <c r="Q56" s="95">
        <v>2879.4109033024401</v>
      </c>
      <c r="R56" s="96">
        <v>6.2586312868802274E-4</v>
      </c>
      <c r="S56" s="96">
        <v>1.395367988124057E-2</v>
      </c>
      <c r="T56" s="96">
        <v>1.3302850477064398E-3</v>
      </c>
    </row>
    <row r="57" spans="2:20">
      <c r="B57" s="88" t="s">
        <v>444</v>
      </c>
      <c r="C57" s="85" t="s">
        <v>445</v>
      </c>
      <c r="D57" s="98" t="s">
        <v>144</v>
      </c>
      <c r="E57" s="98" t="s">
        <v>335</v>
      </c>
      <c r="F57" s="85" t="s">
        <v>446</v>
      </c>
      <c r="G57" s="98" t="s">
        <v>376</v>
      </c>
      <c r="H57" s="85" t="s">
        <v>443</v>
      </c>
      <c r="I57" s="85" t="s">
        <v>184</v>
      </c>
      <c r="J57" s="85"/>
      <c r="K57" s="95">
        <v>1.4799999999999998</v>
      </c>
      <c r="L57" s="98" t="s">
        <v>188</v>
      </c>
      <c r="M57" s="99">
        <v>4.9500000000000002E-2</v>
      </c>
      <c r="N57" s="99">
        <v>0.01</v>
      </c>
      <c r="O57" s="95">
        <v>17521.32013593</v>
      </c>
      <c r="P57" s="97">
        <v>127.29</v>
      </c>
      <c r="Q57" s="95">
        <v>22.302888759969999</v>
      </c>
      <c r="R57" s="96">
        <v>4.5280215310661282E-5</v>
      </c>
      <c r="S57" s="96">
        <v>1.0808022218246495E-4</v>
      </c>
      <c r="T57" s="96">
        <v>1.0303912999711176E-5</v>
      </c>
    </row>
    <row r="58" spans="2:20">
      <c r="B58" s="88" t="s">
        <v>447</v>
      </c>
      <c r="C58" s="85" t="s">
        <v>448</v>
      </c>
      <c r="D58" s="98" t="s">
        <v>144</v>
      </c>
      <c r="E58" s="98" t="s">
        <v>335</v>
      </c>
      <c r="F58" s="85" t="s">
        <v>446</v>
      </c>
      <c r="G58" s="98" t="s">
        <v>376</v>
      </c>
      <c r="H58" s="85" t="s">
        <v>443</v>
      </c>
      <c r="I58" s="85" t="s">
        <v>184</v>
      </c>
      <c r="J58" s="85"/>
      <c r="K58" s="95">
        <v>3.95</v>
      </c>
      <c r="L58" s="98" t="s">
        <v>188</v>
      </c>
      <c r="M58" s="99">
        <v>4.8000000000000001E-2</v>
      </c>
      <c r="N58" s="99">
        <v>1.23E-2</v>
      </c>
      <c r="O58" s="95">
        <v>1941238.6507019999</v>
      </c>
      <c r="P58" s="97">
        <v>118.14</v>
      </c>
      <c r="Q58" s="95">
        <v>2293.3794696432101</v>
      </c>
      <c r="R58" s="96">
        <v>1.42785801341183E-3</v>
      </c>
      <c r="S58" s="96">
        <v>1.111376043235375E-2</v>
      </c>
      <c r="T58" s="96">
        <v>1.0595390931124914E-3</v>
      </c>
    </row>
    <row r="59" spans="2:20">
      <c r="B59" s="88" t="s">
        <v>449</v>
      </c>
      <c r="C59" s="85" t="s">
        <v>450</v>
      </c>
      <c r="D59" s="98" t="s">
        <v>144</v>
      </c>
      <c r="E59" s="98" t="s">
        <v>335</v>
      </c>
      <c r="F59" s="85" t="s">
        <v>446</v>
      </c>
      <c r="G59" s="98" t="s">
        <v>376</v>
      </c>
      <c r="H59" s="85" t="s">
        <v>443</v>
      </c>
      <c r="I59" s="85" t="s">
        <v>184</v>
      </c>
      <c r="J59" s="85"/>
      <c r="K59" s="95">
        <v>7.7200000000000006</v>
      </c>
      <c r="L59" s="98" t="s">
        <v>188</v>
      </c>
      <c r="M59" s="99">
        <v>3.2000000000000001E-2</v>
      </c>
      <c r="N59" s="99">
        <v>2.3799999999999998E-2</v>
      </c>
      <c r="O59" s="95">
        <v>108097.84441299998</v>
      </c>
      <c r="P59" s="97">
        <v>106.49</v>
      </c>
      <c r="Q59" s="95">
        <v>115.11339814675998</v>
      </c>
      <c r="R59" s="96">
        <v>2.3823531421462318E-4</v>
      </c>
      <c r="S59" s="96">
        <v>5.5784171197637738E-4</v>
      </c>
      <c r="T59" s="96">
        <v>5.3182278420103819E-5</v>
      </c>
    </row>
    <row r="60" spans="2:20">
      <c r="B60" s="88" t="s">
        <v>451</v>
      </c>
      <c r="C60" s="85" t="s">
        <v>452</v>
      </c>
      <c r="D60" s="98" t="s">
        <v>144</v>
      </c>
      <c r="E60" s="98" t="s">
        <v>335</v>
      </c>
      <c r="F60" s="85" t="s">
        <v>446</v>
      </c>
      <c r="G60" s="98" t="s">
        <v>376</v>
      </c>
      <c r="H60" s="85" t="s">
        <v>443</v>
      </c>
      <c r="I60" s="85" t="s">
        <v>184</v>
      </c>
      <c r="J60" s="85"/>
      <c r="K60" s="95">
        <v>2.4400000000000004</v>
      </c>
      <c r="L60" s="98" t="s">
        <v>188</v>
      </c>
      <c r="M60" s="99">
        <v>4.9000000000000002E-2</v>
      </c>
      <c r="N60" s="99">
        <v>8.6999999999999994E-3</v>
      </c>
      <c r="O60" s="95">
        <v>395895.47491038998</v>
      </c>
      <c r="P60" s="97">
        <v>117.63</v>
      </c>
      <c r="Q60" s="95">
        <v>465.69184652626996</v>
      </c>
      <c r="R60" s="96">
        <v>9.9921255625806411E-4</v>
      </c>
      <c r="S60" s="96">
        <v>2.2567515259036483E-3</v>
      </c>
      <c r="T60" s="96">
        <v>2.1514918192543545E-4</v>
      </c>
    </row>
    <row r="61" spans="2:20">
      <c r="B61" s="88" t="s">
        <v>453</v>
      </c>
      <c r="C61" s="85" t="s">
        <v>454</v>
      </c>
      <c r="D61" s="98" t="s">
        <v>144</v>
      </c>
      <c r="E61" s="98" t="s">
        <v>335</v>
      </c>
      <c r="F61" s="85" t="s">
        <v>455</v>
      </c>
      <c r="G61" s="98" t="s">
        <v>376</v>
      </c>
      <c r="H61" s="85" t="s">
        <v>443</v>
      </c>
      <c r="I61" s="85" t="s">
        <v>186</v>
      </c>
      <c r="J61" s="85"/>
      <c r="K61" s="95">
        <v>1.95</v>
      </c>
      <c r="L61" s="98" t="s">
        <v>188</v>
      </c>
      <c r="M61" s="99">
        <v>4.8000000000000001E-2</v>
      </c>
      <c r="N61" s="99">
        <v>9.8999999999999991E-3</v>
      </c>
      <c r="O61" s="95">
        <v>168226.55378359999</v>
      </c>
      <c r="P61" s="97">
        <v>114.32</v>
      </c>
      <c r="Q61" s="95">
        <v>192.31659148481</v>
      </c>
      <c r="R61" s="96">
        <v>7.3577044167074876E-4</v>
      </c>
      <c r="S61" s="96">
        <v>9.3196985201125012E-4</v>
      </c>
      <c r="T61" s="96">
        <v>8.8850078946595739E-5</v>
      </c>
    </row>
    <row r="62" spans="2:20">
      <c r="B62" s="88" t="s">
        <v>456</v>
      </c>
      <c r="C62" s="85" t="s">
        <v>457</v>
      </c>
      <c r="D62" s="98" t="s">
        <v>144</v>
      </c>
      <c r="E62" s="98" t="s">
        <v>335</v>
      </c>
      <c r="F62" s="85" t="s">
        <v>455</v>
      </c>
      <c r="G62" s="98" t="s">
        <v>376</v>
      </c>
      <c r="H62" s="85" t="s">
        <v>443</v>
      </c>
      <c r="I62" s="85" t="s">
        <v>186</v>
      </c>
      <c r="J62" s="85"/>
      <c r="K62" s="95">
        <v>5.0400000000000009</v>
      </c>
      <c r="L62" s="98" t="s">
        <v>188</v>
      </c>
      <c r="M62" s="99">
        <v>3.2899999999999999E-2</v>
      </c>
      <c r="N62" s="99">
        <v>1.7400000000000002E-2</v>
      </c>
      <c r="O62" s="95">
        <v>464375.31152804999</v>
      </c>
      <c r="P62" s="97">
        <v>107.95</v>
      </c>
      <c r="Q62" s="95">
        <v>501.29314883959989</v>
      </c>
      <c r="R62" s="96">
        <v>2.2113110072764287E-3</v>
      </c>
      <c r="S62" s="96">
        <v>2.4292761125354915E-3</v>
      </c>
      <c r="T62" s="96">
        <v>2.3159694910308341E-4</v>
      </c>
    </row>
    <row r="63" spans="2:20">
      <c r="B63" s="88" t="s">
        <v>458</v>
      </c>
      <c r="C63" s="85" t="s">
        <v>459</v>
      </c>
      <c r="D63" s="98" t="s">
        <v>144</v>
      </c>
      <c r="E63" s="98" t="s">
        <v>335</v>
      </c>
      <c r="F63" s="85" t="s">
        <v>460</v>
      </c>
      <c r="G63" s="98" t="s">
        <v>376</v>
      </c>
      <c r="H63" s="85" t="s">
        <v>443</v>
      </c>
      <c r="I63" s="85" t="s">
        <v>186</v>
      </c>
      <c r="J63" s="85"/>
      <c r="K63" s="95">
        <v>0.74</v>
      </c>
      <c r="L63" s="98" t="s">
        <v>188</v>
      </c>
      <c r="M63" s="99">
        <v>4.5499999999999999E-2</v>
      </c>
      <c r="N63" s="99">
        <v>1.1899999999999999E-2</v>
      </c>
      <c r="O63" s="95">
        <v>145676.42585080001</v>
      </c>
      <c r="P63" s="97">
        <v>124.26</v>
      </c>
      <c r="Q63" s="95">
        <v>181.01753247123</v>
      </c>
      <c r="R63" s="96">
        <v>5.1504159837507599E-4</v>
      </c>
      <c r="S63" s="96">
        <v>8.7721439760426892E-4</v>
      </c>
      <c r="T63" s="96">
        <v>8.3629924629030684E-5</v>
      </c>
    </row>
    <row r="64" spans="2:20">
      <c r="B64" s="88" t="s">
        <v>461</v>
      </c>
      <c r="C64" s="85" t="s">
        <v>462</v>
      </c>
      <c r="D64" s="98" t="s">
        <v>144</v>
      </c>
      <c r="E64" s="98" t="s">
        <v>335</v>
      </c>
      <c r="F64" s="85" t="s">
        <v>460</v>
      </c>
      <c r="G64" s="98" t="s">
        <v>376</v>
      </c>
      <c r="H64" s="85" t="s">
        <v>443</v>
      </c>
      <c r="I64" s="85" t="s">
        <v>186</v>
      </c>
      <c r="J64" s="85"/>
      <c r="K64" s="95">
        <v>5.89</v>
      </c>
      <c r="L64" s="98" t="s">
        <v>188</v>
      </c>
      <c r="M64" s="99">
        <v>4.7500000000000001E-2</v>
      </c>
      <c r="N64" s="99">
        <v>1.9699999999999999E-2</v>
      </c>
      <c r="O64" s="95">
        <v>595145.67650200007</v>
      </c>
      <c r="P64" s="97">
        <v>142.25</v>
      </c>
      <c r="Q64" s="95">
        <v>846.59474718351009</v>
      </c>
      <c r="R64" s="96">
        <v>3.7555802560489484E-4</v>
      </c>
      <c r="S64" s="96">
        <v>4.1026142110491609E-3</v>
      </c>
      <c r="T64" s="96">
        <v>3.9112595300426457E-4</v>
      </c>
    </row>
    <row r="65" spans="2:20">
      <c r="B65" s="88" t="s">
        <v>463</v>
      </c>
      <c r="C65" s="85" t="s">
        <v>464</v>
      </c>
      <c r="D65" s="98" t="s">
        <v>144</v>
      </c>
      <c r="E65" s="98" t="s">
        <v>335</v>
      </c>
      <c r="F65" s="85" t="s">
        <v>465</v>
      </c>
      <c r="G65" s="98" t="s">
        <v>376</v>
      </c>
      <c r="H65" s="85" t="s">
        <v>443</v>
      </c>
      <c r="I65" s="85" t="s">
        <v>186</v>
      </c>
      <c r="J65" s="85"/>
      <c r="K65" s="95">
        <v>1.2299999999999998</v>
      </c>
      <c r="L65" s="98" t="s">
        <v>188</v>
      </c>
      <c r="M65" s="99">
        <v>4.9500000000000002E-2</v>
      </c>
      <c r="N65" s="99">
        <v>1.2500000000000001E-2</v>
      </c>
      <c r="O65" s="95">
        <v>48173.777305420001</v>
      </c>
      <c r="P65" s="97">
        <v>128.46</v>
      </c>
      <c r="Q65" s="95">
        <v>61.884034191589997</v>
      </c>
      <c r="R65" s="96">
        <v>9.6222575149326699E-5</v>
      </c>
      <c r="S65" s="96">
        <v>2.9989120409276086E-4</v>
      </c>
      <c r="T65" s="96">
        <v>2.8590363842273532E-5</v>
      </c>
    </row>
    <row r="66" spans="2:20">
      <c r="B66" s="88" t="s">
        <v>466</v>
      </c>
      <c r="C66" s="85" t="s">
        <v>467</v>
      </c>
      <c r="D66" s="98" t="s">
        <v>144</v>
      </c>
      <c r="E66" s="98" t="s">
        <v>335</v>
      </c>
      <c r="F66" s="85" t="s">
        <v>465</v>
      </c>
      <c r="G66" s="98" t="s">
        <v>376</v>
      </c>
      <c r="H66" s="85" t="s">
        <v>443</v>
      </c>
      <c r="I66" s="85" t="s">
        <v>186</v>
      </c>
      <c r="J66" s="85"/>
      <c r="K66" s="95">
        <v>2.4800000000000004</v>
      </c>
      <c r="L66" s="98" t="s">
        <v>188</v>
      </c>
      <c r="M66" s="99">
        <v>6.5000000000000002E-2</v>
      </c>
      <c r="N66" s="99">
        <v>1.0500000000000001E-2</v>
      </c>
      <c r="O66" s="95">
        <v>857617.78518923</v>
      </c>
      <c r="P66" s="97">
        <v>129.63</v>
      </c>
      <c r="Q66" s="95">
        <v>1111.7299041065098</v>
      </c>
      <c r="R66" s="96">
        <v>1.2285694889823196E-3</v>
      </c>
      <c r="S66" s="96">
        <v>5.3874642130835645E-3</v>
      </c>
      <c r="T66" s="96">
        <v>5.1361813863551439E-4</v>
      </c>
    </row>
    <row r="67" spans="2:20">
      <c r="B67" s="88" t="s">
        <v>468</v>
      </c>
      <c r="C67" s="85" t="s">
        <v>469</v>
      </c>
      <c r="D67" s="98" t="s">
        <v>144</v>
      </c>
      <c r="E67" s="98" t="s">
        <v>335</v>
      </c>
      <c r="F67" s="85" t="s">
        <v>465</v>
      </c>
      <c r="G67" s="98" t="s">
        <v>376</v>
      </c>
      <c r="H67" s="85" t="s">
        <v>443</v>
      </c>
      <c r="I67" s="85" t="s">
        <v>186</v>
      </c>
      <c r="J67" s="85"/>
      <c r="K67" s="95">
        <v>3.08</v>
      </c>
      <c r="L67" s="98" t="s">
        <v>188</v>
      </c>
      <c r="M67" s="99">
        <v>5.0999999999999997E-2</v>
      </c>
      <c r="N67" s="99">
        <v>1.9300000000000005E-2</v>
      </c>
      <c r="O67" s="95">
        <v>331461.84462300001</v>
      </c>
      <c r="P67" s="97">
        <v>133.72999999999999</v>
      </c>
      <c r="Q67" s="95">
        <v>443.26390237765997</v>
      </c>
      <c r="R67" s="96">
        <v>1.6020019551255476E-4</v>
      </c>
      <c r="S67" s="96">
        <v>2.1480652829346035E-3</v>
      </c>
      <c r="T67" s="96">
        <v>2.0478749345732825E-4</v>
      </c>
    </row>
    <row r="68" spans="2:20">
      <c r="B68" s="88" t="s">
        <v>470</v>
      </c>
      <c r="C68" s="85" t="s">
        <v>471</v>
      </c>
      <c r="D68" s="98" t="s">
        <v>144</v>
      </c>
      <c r="E68" s="98" t="s">
        <v>335</v>
      </c>
      <c r="F68" s="85" t="s">
        <v>465</v>
      </c>
      <c r="G68" s="98" t="s">
        <v>376</v>
      </c>
      <c r="H68" s="85" t="s">
        <v>443</v>
      </c>
      <c r="I68" s="85" t="s">
        <v>186</v>
      </c>
      <c r="J68" s="85"/>
      <c r="K68" s="95">
        <v>1.46</v>
      </c>
      <c r="L68" s="98" t="s">
        <v>188</v>
      </c>
      <c r="M68" s="99">
        <v>5.2999999999999999E-2</v>
      </c>
      <c r="N68" s="99">
        <v>1.2300000000000002E-2</v>
      </c>
      <c r="O68" s="95">
        <v>51055.734047499995</v>
      </c>
      <c r="P68" s="97">
        <v>123.15</v>
      </c>
      <c r="Q68" s="95">
        <v>62.875136450229995</v>
      </c>
      <c r="R68" s="96">
        <v>1.0658454229686779E-4</v>
      </c>
      <c r="S68" s="96">
        <v>3.0469410444671023E-4</v>
      </c>
      <c r="T68" s="96">
        <v>2.904825212556951E-5</v>
      </c>
    </row>
    <row r="69" spans="2:20">
      <c r="B69" s="88" t="s">
        <v>472</v>
      </c>
      <c r="C69" s="85" t="s">
        <v>473</v>
      </c>
      <c r="D69" s="98" t="s">
        <v>144</v>
      </c>
      <c r="E69" s="98" t="s">
        <v>335</v>
      </c>
      <c r="F69" s="85" t="s">
        <v>474</v>
      </c>
      <c r="G69" s="98" t="s">
        <v>376</v>
      </c>
      <c r="H69" s="85" t="s">
        <v>443</v>
      </c>
      <c r="I69" s="85" t="s">
        <v>184</v>
      </c>
      <c r="J69" s="85"/>
      <c r="K69" s="95">
        <v>2.52</v>
      </c>
      <c r="L69" s="98" t="s">
        <v>188</v>
      </c>
      <c r="M69" s="99">
        <v>4.9500000000000002E-2</v>
      </c>
      <c r="N69" s="99">
        <v>1.7699999999999997E-2</v>
      </c>
      <c r="O69" s="95">
        <v>458421.07002081</v>
      </c>
      <c r="P69" s="97">
        <v>110.47</v>
      </c>
      <c r="Q69" s="95">
        <v>506.41774811641</v>
      </c>
      <c r="R69" s="96">
        <v>1.3369723227391799E-3</v>
      </c>
      <c r="S69" s="96">
        <v>2.4541100178826695E-3</v>
      </c>
      <c r="T69" s="96">
        <v>2.3396450900417599E-4</v>
      </c>
    </row>
    <row r="70" spans="2:20">
      <c r="B70" s="88" t="s">
        <v>475</v>
      </c>
      <c r="C70" s="85" t="s">
        <v>476</v>
      </c>
      <c r="D70" s="98" t="s">
        <v>144</v>
      </c>
      <c r="E70" s="98" t="s">
        <v>335</v>
      </c>
      <c r="F70" s="85" t="s">
        <v>477</v>
      </c>
      <c r="G70" s="98" t="s">
        <v>337</v>
      </c>
      <c r="H70" s="85" t="s">
        <v>443</v>
      </c>
      <c r="I70" s="85" t="s">
        <v>186</v>
      </c>
      <c r="J70" s="85"/>
      <c r="K70" s="95">
        <v>3.43</v>
      </c>
      <c r="L70" s="98" t="s">
        <v>188</v>
      </c>
      <c r="M70" s="99">
        <v>3.5499999999999997E-2</v>
      </c>
      <c r="N70" s="99">
        <v>8.3000000000000018E-3</v>
      </c>
      <c r="O70" s="95">
        <v>379785.60982075997</v>
      </c>
      <c r="P70" s="97">
        <v>118.35</v>
      </c>
      <c r="Q70" s="95">
        <v>449.47624692385995</v>
      </c>
      <c r="R70" s="96">
        <v>7.6122517163318599E-4</v>
      </c>
      <c r="S70" s="96">
        <v>2.1781704224998612E-3</v>
      </c>
      <c r="T70" s="96">
        <v>2.0765759061905397E-4</v>
      </c>
    </row>
    <row r="71" spans="2:20">
      <c r="B71" s="88" t="s">
        <v>478</v>
      </c>
      <c r="C71" s="85" t="s">
        <v>479</v>
      </c>
      <c r="D71" s="98" t="s">
        <v>144</v>
      </c>
      <c r="E71" s="98" t="s">
        <v>335</v>
      </c>
      <c r="F71" s="85" t="s">
        <v>477</v>
      </c>
      <c r="G71" s="98" t="s">
        <v>337</v>
      </c>
      <c r="H71" s="85" t="s">
        <v>443</v>
      </c>
      <c r="I71" s="85" t="s">
        <v>186</v>
      </c>
      <c r="J71" s="85"/>
      <c r="K71" s="95">
        <v>2.38</v>
      </c>
      <c r="L71" s="98" t="s">
        <v>188</v>
      </c>
      <c r="M71" s="99">
        <v>4.6500000000000007E-2</v>
      </c>
      <c r="N71" s="99">
        <v>8.0999999999999996E-3</v>
      </c>
      <c r="O71" s="95">
        <v>427185.97355654999</v>
      </c>
      <c r="P71" s="97">
        <v>130.22</v>
      </c>
      <c r="Q71" s="95">
        <v>556.28157292577998</v>
      </c>
      <c r="R71" s="96">
        <v>8.1423622896689143E-4</v>
      </c>
      <c r="S71" s="96">
        <v>2.6957510591964348E-3</v>
      </c>
      <c r="T71" s="96">
        <v>2.5700154775723478E-4</v>
      </c>
    </row>
    <row r="72" spans="2:20">
      <c r="B72" s="88" t="s">
        <v>480</v>
      </c>
      <c r="C72" s="85" t="s">
        <v>481</v>
      </c>
      <c r="D72" s="98" t="s">
        <v>144</v>
      </c>
      <c r="E72" s="98" t="s">
        <v>335</v>
      </c>
      <c r="F72" s="85" t="s">
        <v>477</v>
      </c>
      <c r="G72" s="98" t="s">
        <v>337</v>
      </c>
      <c r="H72" s="85" t="s">
        <v>443</v>
      </c>
      <c r="I72" s="85" t="s">
        <v>186</v>
      </c>
      <c r="J72" s="85"/>
      <c r="K72" s="95">
        <v>6.17</v>
      </c>
      <c r="L72" s="98" t="s">
        <v>188</v>
      </c>
      <c r="M72" s="99">
        <v>1.4999999999999999E-2</v>
      </c>
      <c r="N72" s="99">
        <v>1.2800000000000001E-2</v>
      </c>
      <c r="O72" s="95">
        <v>1046414.8169807801</v>
      </c>
      <c r="P72" s="97">
        <v>101.47</v>
      </c>
      <c r="Q72" s="95">
        <v>1061.79713901625</v>
      </c>
      <c r="R72" s="96">
        <v>1.6088843441602609E-3</v>
      </c>
      <c r="S72" s="96">
        <v>5.1454890858602968E-3</v>
      </c>
      <c r="T72" s="96">
        <v>4.9054924953947487E-4</v>
      </c>
    </row>
    <row r="73" spans="2:20">
      <c r="B73" s="88" t="s">
        <v>482</v>
      </c>
      <c r="C73" s="85" t="s">
        <v>483</v>
      </c>
      <c r="D73" s="98" t="s">
        <v>144</v>
      </c>
      <c r="E73" s="98" t="s">
        <v>335</v>
      </c>
      <c r="F73" s="85" t="s">
        <v>414</v>
      </c>
      <c r="G73" s="98" t="s">
        <v>415</v>
      </c>
      <c r="H73" s="85" t="s">
        <v>443</v>
      </c>
      <c r="I73" s="85" t="s">
        <v>186</v>
      </c>
      <c r="J73" s="85"/>
      <c r="K73" s="95">
        <v>5.7800000000000011</v>
      </c>
      <c r="L73" s="98" t="s">
        <v>188</v>
      </c>
      <c r="M73" s="99">
        <v>3.85E-2</v>
      </c>
      <c r="N73" s="99">
        <v>1.7400000000000002E-2</v>
      </c>
      <c r="O73" s="95">
        <v>407305.706106</v>
      </c>
      <c r="P73" s="97">
        <v>115.4</v>
      </c>
      <c r="Q73" s="95">
        <v>470.03080338941999</v>
      </c>
      <c r="R73" s="96">
        <v>1.7003173078522251E-3</v>
      </c>
      <c r="S73" s="96">
        <v>2.2777781932047511E-3</v>
      </c>
      <c r="T73" s="96">
        <v>2.1715377579256001E-4</v>
      </c>
    </row>
    <row r="74" spans="2:20">
      <c r="B74" s="88" t="s">
        <v>484</v>
      </c>
      <c r="C74" s="85" t="s">
        <v>485</v>
      </c>
      <c r="D74" s="98" t="s">
        <v>144</v>
      </c>
      <c r="E74" s="98" t="s">
        <v>335</v>
      </c>
      <c r="F74" s="85" t="s">
        <v>414</v>
      </c>
      <c r="G74" s="98" t="s">
        <v>415</v>
      </c>
      <c r="H74" s="85" t="s">
        <v>443</v>
      </c>
      <c r="I74" s="85" t="s">
        <v>186</v>
      </c>
      <c r="J74" s="85"/>
      <c r="K74" s="95">
        <v>3.23</v>
      </c>
      <c r="L74" s="98" t="s">
        <v>188</v>
      </c>
      <c r="M74" s="99">
        <v>3.9E-2</v>
      </c>
      <c r="N74" s="99">
        <v>1.1999999999999997E-2</v>
      </c>
      <c r="O74" s="95">
        <v>167943.86053899999</v>
      </c>
      <c r="P74" s="97">
        <v>117.05</v>
      </c>
      <c r="Q74" s="95">
        <v>196.57829340838001</v>
      </c>
      <c r="R74" s="96">
        <v>8.4380119095625085E-4</v>
      </c>
      <c r="S74" s="96">
        <v>9.5262214040904699E-4</v>
      </c>
      <c r="T74" s="96">
        <v>9.081898110648018E-5</v>
      </c>
    </row>
    <row r="75" spans="2:20">
      <c r="B75" s="88" t="s">
        <v>486</v>
      </c>
      <c r="C75" s="85" t="s">
        <v>487</v>
      </c>
      <c r="D75" s="98" t="s">
        <v>144</v>
      </c>
      <c r="E75" s="98" t="s">
        <v>335</v>
      </c>
      <c r="F75" s="85" t="s">
        <v>414</v>
      </c>
      <c r="G75" s="98" t="s">
        <v>415</v>
      </c>
      <c r="H75" s="85" t="s">
        <v>443</v>
      </c>
      <c r="I75" s="85" t="s">
        <v>186</v>
      </c>
      <c r="J75" s="85"/>
      <c r="K75" s="95">
        <v>4.1100000000000003</v>
      </c>
      <c r="L75" s="98" t="s">
        <v>188</v>
      </c>
      <c r="M75" s="99">
        <v>3.9E-2</v>
      </c>
      <c r="N75" s="99">
        <v>1.4399999999999998E-2</v>
      </c>
      <c r="O75" s="95">
        <v>398393.89885100001</v>
      </c>
      <c r="P75" s="97">
        <v>118.62</v>
      </c>
      <c r="Q75" s="95">
        <v>472.57485435030003</v>
      </c>
      <c r="R75" s="96">
        <v>9.9839962622342801E-4</v>
      </c>
      <c r="S75" s="96">
        <v>2.2901067124407406E-3</v>
      </c>
      <c r="T75" s="96">
        <v>2.1832912487176938E-4</v>
      </c>
    </row>
    <row r="76" spans="2:20">
      <c r="B76" s="88" t="s">
        <v>488</v>
      </c>
      <c r="C76" s="85" t="s">
        <v>489</v>
      </c>
      <c r="D76" s="98" t="s">
        <v>144</v>
      </c>
      <c r="E76" s="98" t="s">
        <v>335</v>
      </c>
      <c r="F76" s="85" t="s">
        <v>414</v>
      </c>
      <c r="G76" s="98" t="s">
        <v>415</v>
      </c>
      <c r="H76" s="85" t="s">
        <v>443</v>
      </c>
      <c r="I76" s="85" t="s">
        <v>186</v>
      </c>
      <c r="J76" s="85"/>
      <c r="K76" s="95">
        <v>6.5700000000000012</v>
      </c>
      <c r="L76" s="98" t="s">
        <v>188</v>
      </c>
      <c r="M76" s="99">
        <v>3.85E-2</v>
      </c>
      <c r="N76" s="99">
        <v>1.9100000000000002E-2</v>
      </c>
      <c r="O76" s="95">
        <v>283944.36508099997</v>
      </c>
      <c r="P76" s="97">
        <v>116.04</v>
      </c>
      <c r="Q76" s="95">
        <v>329.48905540953996</v>
      </c>
      <c r="R76" s="96">
        <v>1.1357774603239998E-3</v>
      </c>
      <c r="S76" s="96">
        <v>1.5967102153721852E-3</v>
      </c>
      <c r="T76" s="96">
        <v>1.5222362438494633E-4</v>
      </c>
    </row>
    <row r="77" spans="2:20">
      <c r="B77" s="88" t="s">
        <v>490</v>
      </c>
      <c r="C77" s="85" t="s">
        <v>491</v>
      </c>
      <c r="D77" s="98" t="s">
        <v>144</v>
      </c>
      <c r="E77" s="98" t="s">
        <v>335</v>
      </c>
      <c r="F77" s="85" t="s">
        <v>492</v>
      </c>
      <c r="G77" s="98" t="s">
        <v>493</v>
      </c>
      <c r="H77" s="85" t="s">
        <v>443</v>
      </c>
      <c r="I77" s="85" t="s">
        <v>186</v>
      </c>
      <c r="J77" s="85"/>
      <c r="K77" s="95">
        <v>0.53</v>
      </c>
      <c r="L77" s="98" t="s">
        <v>188</v>
      </c>
      <c r="M77" s="99">
        <v>1.2800000000000001E-2</v>
      </c>
      <c r="N77" s="99">
        <v>9.5999999999999992E-3</v>
      </c>
      <c r="O77" s="95">
        <v>61357.278918260003</v>
      </c>
      <c r="P77" s="97">
        <v>100.33</v>
      </c>
      <c r="Q77" s="95">
        <v>61.559757820080002</v>
      </c>
      <c r="R77" s="96">
        <v>8.1809705224346666E-4</v>
      </c>
      <c r="S77" s="96">
        <v>2.9831975464248925E-4</v>
      </c>
      <c r="T77" s="96">
        <v>2.8440548472800043E-5</v>
      </c>
    </row>
    <row r="78" spans="2:20">
      <c r="B78" s="88" t="s">
        <v>494</v>
      </c>
      <c r="C78" s="85" t="s">
        <v>495</v>
      </c>
      <c r="D78" s="98" t="s">
        <v>144</v>
      </c>
      <c r="E78" s="98" t="s">
        <v>335</v>
      </c>
      <c r="F78" s="85" t="s">
        <v>496</v>
      </c>
      <c r="G78" s="98" t="s">
        <v>415</v>
      </c>
      <c r="H78" s="85" t="s">
        <v>443</v>
      </c>
      <c r="I78" s="85" t="s">
        <v>186</v>
      </c>
      <c r="J78" s="85"/>
      <c r="K78" s="95">
        <v>4.22</v>
      </c>
      <c r="L78" s="98" t="s">
        <v>188</v>
      </c>
      <c r="M78" s="99">
        <v>3.7499999999999999E-2</v>
      </c>
      <c r="N78" s="99">
        <v>1.4300000000000002E-2</v>
      </c>
      <c r="O78" s="95">
        <v>1126935.0726139999</v>
      </c>
      <c r="P78" s="97">
        <v>118.93</v>
      </c>
      <c r="Q78" s="95">
        <v>1340.2639760877901</v>
      </c>
      <c r="R78" s="96">
        <v>1.4546704198645953E-3</v>
      </c>
      <c r="S78" s="96">
        <v>6.4949446628956376E-3</v>
      </c>
      <c r="T78" s="96">
        <v>6.1920065848340548E-4</v>
      </c>
    </row>
    <row r="79" spans="2:20">
      <c r="B79" s="88" t="s">
        <v>497</v>
      </c>
      <c r="C79" s="85" t="s">
        <v>498</v>
      </c>
      <c r="D79" s="98" t="s">
        <v>144</v>
      </c>
      <c r="E79" s="98" t="s">
        <v>335</v>
      </c>
      <c r="F79" s="85" t="s">
        <v>496</v>
      </c>
      <c r="G79" s="98" t="s">
        <v>415</v>
      </c>
      <c r="H79" s="85" t="s">
        <v>443</v>
      </c>
      <c r="I79" s="85" t="s">
        <v>184</v>
      </c>
      <c r="J79" s="85"/>
      <c r="K79" s="95">
        <v>7.7200000000000006</v>
      </c>
      <c r="L79" s="98" t="s">
        <v>188</v>
      </c>
      <c r="M79" s="99">
        <v>2.4799999999999999E-2</v>
      </c>
      <c r="N79" s="99">
        <v>2.3700000000000006E-2</v>
      </c>
      <c r="O79" s="95">
        <v>406742.41273900005</v>
      </c>
      <c r="P79" s="97">
        <v>100.95</v>
      </c>
      <c r="Q79" s="95">
        <v>410.60647927467994</v>
      </c>
      <c r="R79" s="96">
        <v>9.6046199893625361E-4</v>
      </c>
      <c r="S79" s="96">
        <v>1.9898067908233961E-3</v>
      </c>
      <c r="T79" s="96">
        <v>1.8969979562278476E-4</v>
      </c>
    </row>
    <row r="80" spans="2:20">
      <c r="B80" s="88" t="s">
        <v>499</v>
      </c>
      <c r="C80" s="85" t="s">
        <v>500</v>
      </c>
      <c r="D80" s="98" t="s">
        <v>144</v>
      </c>
      <c r="E80" s="98" t="s">
        <v>335</v>
      </c>
      <c r="F80" s="85" t="s">
        <v>501</v>
      </c>
      <c r="G80" s="98" t="s">
        <v>376</v>
      </c>
      <c r="H80" s="85" t="s">
        <v>443</v>
      </c>
      <c r="I80" s="85" t="s">
        <v>186</v>
      </c>
      <c r="J80" s="85"/>
      <c r="K80" s="95">
        <v>3.1899999999999995</v>
      </c>
      <c r="L80" s="98" t="s">
        <v>188</v>
      </c>
      <c r="M80" s="99">
        <v>5.0999999999999997E-2</v>
      </c>
      <c r="N80" s="99">
        <v>1.0699999999999998E-2</v>
      </c>
      <c r="O80" s="95">
        <v>1585497.3108500498</v>
      </c>
      <c r="P80" s="97">
        <v>124.46</v>
      </c>
      <c r="Q80" s="95">
        <v>2017.7230160068802</v>
      </c>
      <c r="R80" s="96">
        <v>1.397332052641787E-3</v>
      </c>
      <c r="S80" s="96">
        <v>9.7779240267793117E-3</v>
      </c>
      <c r="T80" s="96">
        <v>9.3218607859288361E-4</v>
      </c>
    </row>
    <row r="81" spans="2:20">
      <c r="B81" s="88" t="s">
        <v>502</v>
      </c>
      <c r="C81" s="85" t="s">
        <v>503</v>
      </c>
      <c r="D81" s="98" t="s">
        <v>144</v>
      </c>
      <c r="E81" s="98" t="s">
        <v>335</v>
      </c>
      <c r="F81" s="85" t="s">
        <v>501</v>
      </c>
      <c r="G81" s="98" t="s">
        <v>376</v>
      </c>
      <c r="H81" s="85" t="s">
        <v>443</v>
      </c>
      <c r="I81" s="85" t="s">
        <v>186</v>
      </c>
      <c r="J81" s="85"/>
      <c r="K81" s="95">
        <v>3.48</v>
      </c>
      <c r="L81" s="98" t="s">
        <v>188</v>
      </c>
      <c r="M81" s="99">
        <v>3.4000000000000002E-2</v>
      </c>
      <c r="N81" s="99">
        <v>1.2199999999999999E-2</v>
      </c>
      <c r="O81" s="95">
        <v>559808.61143362999</v>
      </c>
      <c r="P81" s="97">
        <v>109.45</v>
      </c>
      <c r="Q81" s="95">
        <v>612.71053592098997</v>
      </c>
      <c r="R81" s="96">
        <v>1.6373240839505851E-3</v>
      </c>
      <c r="S81" s="96">
        <v>2.9692068847482719E-3</v>
      </c>
      <c r="T81" s="96">
        <v>2.8307167399174086E-4</v>
      </c>
    </row>
    <row r="82" spans="2:20">
      <c r="B82" s="88" t="s">
        <v>504</v>
      </c>
      <c r="C82" s="85" t="s">
        <v>505</v>
      </c>
      <c r="D82" s="98" t="s">
        <v>144</v>
      </c>
      <c r="E82" s="98" t="s">
        <v>335</v>
      </c>
      <c r="F82" s="85" t="s">
        <v>501</v>
      </c>
      <c r="G82" s="98" t="s">
        <v>376</v>
      </c>
      <c r="H82" s="85" t="s">
        <v>443</v>
      </c>
      <c r="I82" s="85" t="s">
        <v>186</v>
      </c>
      <c r="J82" s="85"/>
      <c r="K82" s="95">
        <v>4.53</v>
      </c>
      <c r="L82" s="98" t="s">
        <v>188</v>
      </c>
      <c r="M82" s="99">
        <v>2.5499999999999998E-2</v>
      </c>
      <c r="N82" s="99">
        <v>1.3399999999999999E-2</v>
      </c>
      <c r="O82" s="95">
        <v>574216.84215974004</v>
      </c>
      <c r="P82" s="97">
        <v>105.55</v>
      </c>
      <c r="Q82" s="95">
        <v>613.40714173933998</v>
      </c>
      <c r="R82" s="96">
        <v>6.3364254085971586E-4</v>
      </c>
      <c r="S82" s="96">
        <v>2.9725826497637884E-3</v>
      </c>
      <c r="T82" s="96">
        <v>2.8339350520493578E-4</v>
      </c>
    </row>
    <row r="83" spans="2:20">
      <c r="B83" s="88" t="s">
        <v>506</v>
      </c>
      <c r="C83" s="85" t="s">
        <v>507</v>
      </c>
      <c r="D83" s="98" t="s">
        <v>144</v>
      </c>
      <c r="E83" s="98" t="s">
        <v>335</v>
      </c>
      <c r="F83" s="85" t="s">
        <v>501</v>
      </c>
      <c r="G83" s="98" t="s">
        <v>376</v>
      </c>
      <c r="H83" s="85" t="s">
        <v>443</v>
      </c>
      <c r="I83" s="85" t="s">
        <v>186</v>
      </c>
      <c r="J83" s="85"/>
      <c r="K83" s="95">
        <v>3.5099999999999993</v>
      </c>
      <c r="L83" s="98" t="s">
        <v>188</v>
      </c>
      <c r="M83" s="99">
        <v>4.9000000000000002E-2</v>
      </c>
      <c r="N83" s="99">
        <v>1.5800000000000002E-2</v>
      </c>
      <c r="O83" s="95">
        <v>643936.47509268997</v>
      </c>
      <c r="P83" s="97">
        <v>115.23</v>
      </c>
      <c r="Q83" s="95">
        <v>742.00802348205002</v>
      </c>
      <c r="R83" s="96">
        <v>6.9164727966676792E-4</v>
      </c>
      <c r="S83" s="96">
        <v>3.5957849632040004E-3</v>
      </c>
      <c r="T83" s="96">
        <v>3.4280698797947891E-4</v>
      </c>
    </row>
    <row r="84" spans="2:20">
      <c r="B84" s="88" t="s">
        <v>508</v>
      </c>
      <c r="C84" s="85" t="s">
        <v>509</v>
      </c>
      <c r="D84" s="98" t="s">
        <v>144</v>
      </c>
      <c r="E84" s="98" t="s">
        <v>335</v>
      </c>
      <c r="F84" s="85" t="s">
        <v>501</v>
      </c>
      <c r="G84" s="98" t="s">
        <v>376</v>
      </c>
      <c r="H84" s="85" t="s">
        <v>443</v>
      </c>
      <c r="I84" s="85" t="s">
        <v>186</v>
      </c>
      <c r="J84" s="85"/>
      <c r="K84" s="95">
        <v>7.2900000000000009</v>
      </c>
      <c r="L84" s="98" t="s">
        <v>188</v>
      </c>
      <c r="M84" s="99">
        <v>1.7600000000000001E-2</v>
      </c>
      <c r="N84" s="99">
        <v>2.4E-2</v>
      </c>
      <c r="O84" s="95">
        <v>231765.05052870003</v>
      </c>
      <c r="P84" s="97">
        <v>95.9</v>
      </c>
      <c r="Q84" s="95">
        <v>224.31050164016003</v>
      </c>
      <c r="R84" s="96">
        <v>7.4176777026125913E-4</v>
      </c>
      <c r="S84" s="96">
        <v>1.0870129477864676E-3</v>
      </c>
      <c r="T84" s="96">
        <v>1.0363123444215613E-4</v>
      </c>
    </row>
    <row r="85" spans="2:20">
      <c r="B85" s="88" t="s">
        <v>510</v>
      </c>
      <c r="C85" s="85" t="s">
        <v>511</v>
      </c>
      <c r="D85" s="98" t="s">
        <v>144</v>
      </c>
      <c r="E85" s="98" t="s">
        <v>335</v>
      </c>
      <c r="F85" s="85" t="s">
        <v>501</v>
      </c>
      <c r="G85" s="98" t="s">
        <v>376</v>
      </c>
      <c r="H85" s="85" t="s">
        <v>443</v>
      </c>
      <c r="I85" s="85" t="s">
        <v>186</v>
      </c>
      <c r="J85" s="85"/>
      <c r="K85" s="95">
        <v>7.1599999999999984</v>
      </c>
      <c r="L85" s="98" t="s">
        <v>188</v>
      </c>
      <c r="M85" s="99">
        <v>2.3E-2</v>
      </c>
      <c r="N85" s="99">
        <v>2.6699999999999995E-2</v>
      </c>
      <c r="O85" s="95">
        <v>379018.73433137999</v>
      </c>
      <c r="P85" s="97">
        <v>97.88</v>
      </c>
      <c r="Q85" s="95">
        <v>375.35994010255001</v>
      </c>
      <c r="R85" s="96">
        <v>6.9712546473002935E-4</v>
      </c>
      <c r="S85" s="96">
        <v>1.8190013931063034E-3</v>
      </c>
      <c r="T85" s="96">
        <v>1.7341592867267102E-4</v>
      </c>
    </row>
    <row r="86" spans="2:20">
      <c r="B86" s="88" t="s">
        <v>512</v>
      </c>
      <c r="C86" s="85" t="s">
        <v>513</v>
      </c>
      <c r="D86" s="98" t="s">
        <v>144</v>
      </c>
      <c r="E86" s="98" t="s">
        <v>335</v>
      </c>
      <c r="F86" s="85" t="s">
        <v>501</v>
      </c>
      <c r="G86" s="98" t="s">
        <v>376</v>
      </c>
      <c r="H86" s="85" t="s">
        <v>443</v>
      </c>
      <c r="I86" s="85" t="s">
        <v>186</v>
      </c>
      <c r="J86" s="85"/>
      <c r="K86" s="95">
        <v>0.90999999999999992</v>
      </c>
      <c r="L86" s="98" t="s">
        <v>188</v>
      </c>
      <c r="M86" s="99">
        <v>5.5E-2</v>
      </c>
      <c r="N86" s="99">
        <v>9.2999999999999992E-3</v>
      </c>
      <c r="O86" s="95">
        <v>7694.0222033999999</v>
      </c>
      <c r="P86" s="97">
        <v>124.55</v>
      </c>
      <c r="Q86" s="95">
        <v>9.5829048439800015</v>
      </c>
      <c r="R86" s="96">
        <v>1.7143738049162324E-4</v>
      </c>
      <c r="S86" s="96">
        <v>4.6438938732893154E-5</v>
      </c>
      <c r="T86" s="96">
        <v>4.4272927538474415E-6</v>
      </c>
    </row>
    <row r="87" spans="2:20">
      <c r="B87" s="88" t="s">
        <v>514</v>
      </c>
      <c r="C87" s="85" t="s">
        <v>515</v>
      </c>
      <c r="D87" s="98" t="s">
        <v>144</v>
      </c>
      <c r="E87" s="98" t="s">
        <v>335</v>
      </c>
      <c r="F87" s="85" t="s">
        <v>501</v>
      </c>
      <c r="G87" s="98" t="s">
        <v>376</v>
      </c>
      <c r="H87" s="85" t="s">
        <v>443</v>
      </c>
      <c r="I87" s="85" t="s">
        <v>186</v>
      </c>
      <c r="J87" s="85"/>
      <c r="K87" s="95">
        <v>3.2000000000000006</v>
      </c>
      <c r="L87" s="98" t="s">
        <v>188</v>
      </c>
      <c r="M87" s="99">
        <v>5.8499999999999996E-2</v>
      </c>
      <c r="N87" s="99">
        <v>1.5099999999999997E-2</v>
      </c>
      <c r="O87" s="95">
        <v>336672.42743992002</v>
      </c>
      <c r="P87" s="97">
        <v>122.89</v>
      </c>
      <c r="Q87" s="95">
        <v>413.73674984628997</v>
      </c>
      <c r="R87" s="96">
        <v>2.1996364188652125E-4</v>
      </c>
      <c r="S87" s="96">
        <v>2.0049761414179289E-3</v>
      </c>
      <c r="T87" s="96">
        <v>1.9114597759421244E-4</v>
      </c>
    </row>
    <row r="88" spans="2:20">
      <c r="B88" s="88" t="s">
        <v>516</v>
      </c>
      <c r="C88" s="85" t="s">
        <v>517</v>
      </c>
      <c r="D88" s="98" t="s">
        <v>144</v>
      </c>
      <c r="E88" s="98" t="s">
        <v>335</v>
      </c>
      <c r="F88" s="85" t="s">
        <v>501</v>
      </c>
      <c r="G88" s="98" t="s">
        <v>376</v>
      </c>
      <c r="H88" s="85" t="s">
        <v>443</v>
      </c>
      <c r="I88" s="85" t="s">
        <v>186</v>
      </c>
      <c r="J88" s="85"/>
      <c r="K88" s="95">
        <v>7.6799999999999988</v>
      </c>
      <c r="L88" s="98" t="s">
        <v>188</v>
      </c>
      <c r="M88" s="99">
        <v>2.1499999999999998E-2</v>
      </c>
      <c r="N88" s="99">
        <v>2.64E-2</v>
      </c>
      <c r="O88" s="95">
        <v>626756.01897050999</v>
      </c>
      <c r="P88" s="97">
        <v>97.4</v>
      </c>
      <c r="Q88" s="95">
        <v>610.46039467061996</v>
      </c>
      <c r="R88" s="96">
        <v>1.1624783793070523E-3</v>
      </c>
      <c r="S88" s="96">
        <v>2.9583026575470666E-3</v>
      </c>
      <c r="T88" s="96">
        <v>2.8203211091404275E-4</v>
      </c>
    </row>
    <row r="89" spans="2:20">
      <c r="B89" s="88" t="s">
        <v>518</v>
      </c>
      <c r="C89" s="85" t="s">
        <v>519</v>
      </c>
      <c r="D89" s="98" t="s">
        <v>144</v>
      </c>
      <c r="E89" s="98" t="s">
        <v>335</v>
      </c>
      <c r="F89" s="85" t="s">
        <v>520</v>
      </c>
      <c r="G89" s="98" t="s">
        <v>415</v>
      </c>
      <c r="H89" s="85" t="s">
        <v>443</v>
      </c>
      <c r="I89" s="85" t="s">
        <v>184</v>
      </c>
      <c r="J89" s="85"/>
      <c r="K89" s="95">
        <v>2.87</v>
      </c>
      <c r="L89" s="98" t="s">
        <v>188</v>
      </c>
      <c r="M89" s="99">
        <v>4.0500000000000001E-2</v>
      </c>
      <c r="N89" s="99">
        <v>8.7999999999999988E-3</v>
      </c>
      <c r="O89" s="95">
        <v>50478.445091490001</v>
      </c>
      <c r="P89" s="97">
        <v>132.52000000000001</v>
      </c>
      <c r="Q89" s="95">
        <v>66.894039944680003</v>
      </c>
      <c r="R89" s="96">
        <v>2.313593472032065E-4</v>
      </c>
      <c r="S89" s="96">
        <v>3.2416978704929994E-4</v>
      </c>
      <c r="T89" s="96">
        <v>3.0904981646427496E-5</v>
      </c>
    </row>
    <row r="90" spans="2:20">
      <c r="B90" s="88" t="s">
        <v>521</v>
      </c>
      <c r="C90" s="85" t="s">
        <v>522</v>
      </c>
      <c r="D90" s="98" t="s">
        <v>144</v>
      </c>
      <c r="E90" s="98" t="s">
        <v>335</v>
      </c>
      <c r="F90" s="85" t="s">
        <v>520</v>
      </c>
      <c r="G90" s="98" t="s">
        <v>415</v>
      </c>
      <c r="H90" s="85" t="s">
        <v>443</v>
      </c>
      <c r="I90" s="85" t="s">
        <v>184</v>
      </c>
      <c r="J90" s="85"/>
      <c r="K90" s="95">
        <v>1.5100000000000002</v>
      </c>
      <c r="L90" s="98" t="s">
        <v>188</v>
      </c>
      <c r="M90" s="99">
        <v>4.2800000000000005E-2</v>
      </c>
      <c r="N90" s="99">
        <v>8.8999999999999982E-3</v>
      </c>
      <c r="O90" s="95">
        <v>42491.860829860001</v>
      </c>
      <c r="P90" s="97">
        <v>127.54</v>
      </c>
      <c r="Q90" s="95">
        <v>54.19412050143</v>
      </c>
      <c r="R90" s="96">
        <v>1.9801990827927527E-4</v>
      </c>
      <c r="S90" s="96">
        <v>2.6262573641539844E-4</v>
      </c>
      <c r="T90" s="96">
        <v>2.5037631167530859E-5</v>
      </c>
    </row>
    <row r="91" spans="2:20">
      <c r="B91" s="88" t="s">
        <v>523</v>
      </c>
      <c r="C91" s="85" t="s">
        <v>524</v>
      </c>
      <c r="D91" s="98" t="s">
        <v>144</v>
      </c>
      <c r="E91" s="98" t="s">
        <v>335</v>
      </c>
      <c r="F91" s="85" t="s">
        <v>525</v>
      </c>
      <c r="G91" s="98" t="s">
        <v>493</v>
      </c>
      <c r="H91" s="85" t="s">
        <v>443</v>
      </c>
      <c r="I91" s="85" t="s">
        <v>186</v>
      </c>
      <c r="J91" s="85"/>
      <c r="K91" s="95">
        <v>5.98</v>
      </c>
      <c r="L91" s="98" t="s">
        <v>188</v>
      </c>
      <c r="M91" s="99">
        <v>1.9400000000000001E-2</v>
      </c>
      <c r="N91" s="99">
        <v>1.77E-2</v>
      </c>
      <c r="O91" s="95">
        <v>825729.68399999989</v>
      </c>
      <c r="P91" s="97">
        <v>100.81</v>
      </c>
      <c r="Q91" s="95">
        <v>832.41811270253993</v>
      </c>
      <c r="R91" s="96">
        <v>1.1427139678163972E-3</v>
      </c>
      <c r="S91" s="96">
        <v>4.0339139713182022E-3</v>
      </c>
      <c r="T91" s="96">
        <v>3.8457636160860631E-4</v>
      </c>
    </row>
    <row r="92" spans="2:20">
      <c r="B92" s="88" t="s">
        <v>526</v>
      </c>
      <c r="C92" s="85" t="s">
        <v>527</v>
      </c>
      <c r="D92" s="98" t="s">
        <v>144</v>
      </c>
      <c r="E92" s="98" t="s">
        <v>335</v>
      </c>
      <c r="F92" s="85" t="s">
        <v>438</v>
      </c>
      <c r="G92" s="98" t="s">
        <v>415</v>
      </c>
      <c r="H92" s="85" t="s">
        <v>443</v>
      </c>
      <c r="I92" s="85" t="s">
        <v>186</v>
      </c>
      <c r="J92" s="85"/>
      <c r="K92" s="95">
        <v>2.63</v>
      </c>
      <c r="L92" s="98" t="s">
        <v>188</v>
      </c>
      <c r="M92" s="99">
        <v>3.6000000000000004E-2</v>
      </c>
      <c r="N92" s="99">
        <v>1.06E-2</v>
      </c>
      <c r="O92" s="95">
        <v>689220.49186900002</v>
      </c>
      <c r="P92" s="97">
        <v>113.5</v>
      </c>
      <c r="Q92" s="95">
        <v>782.26522865386994</v>
      </c>
      <c r="R92" s="96">
        <v>1.665942713455254E-3</v>
      </c>
      <c r="S92" s="96">
        <v>3.7908721434451857E-3</v>
      </c>
      <c r="T92" s="96">
        <v>3.6140577776703613E-4</v>
      </c>
    </row>
    <row r="93" spans="2:20">
      <c r="B93" s="88" t="s">
        <v>528</v>
      </c>
      <c r="C93" s="85" t="s">
        <v>529</v>
      </c>
      <c r="D93" s="98" t="s">
        <v>144</v>
      </c>
      <c r="E93" s="98" t="s">
        <v>335</v>
      </c>
      <c r="F93" s="85" t="s">
        <v>530</v>
      </c>
      <c r="G93" s="98" t="s">
        <v>376</v>
      </c>
      <c r="H93" s="85" t="s">
        <v>443</v>
      </c>
      <c r="I93" s="85" t="s">
        <v>186</v>
      </c>
      <c r="J93" s="85"/>
      <c r="K93" s="95">
        <v>8.5000000000000018</v>
      </c>
      <c r="L93" s="98" t="s">
        <v>188</v>
      </c>
      <c r="M93" s="99">
        <v>3.5000000000000003E-2</v>
      </c>
      <c r="N93" s="99">
        <v>2.4800000000000003E-2</v>
      </c>
      <c r="O93" s="95">
        <v>139207.68085899999</v>
      </c>
      <c r="P93" s="97">
        <v>110.45</v>
      </c>
      <c r="Q93" s="95">
        <v>153.75488623637997</v>
      </c>
      <c r="R93" s="96">
        <v>7.4284903631861756E-4</v>
      </c>
      <c r="S93" s="96">
        <v>7.4509909657505388E-4</v>
      </c>
      <c r="T93" s="96">
        <v>7.1034608481017211E-5</v>
      </c>
    </row>
    <row r="94" spans="2:20">
      <c r="B94" s="88" t="s">
        <v>531</v>
      </c>
      <c r="C94" s="85" t="s">
        <v>532</v>
      </c>
      <c r="D94" s="98" t="s">
        <v>144</v>
      </c>
      <c r="E94" s="98" t="s">
        <v>335</v>
      </c>
      <c r="F94" s="85" t="s">
        <v>530</v>
      </c>
      <c r="G94" s="98" t="s">
        <v>376</v>
      </c>
      <c r="H94" s="85" t="s">
        <v>443</v>
      </c>
      <c r="I94" s="85" t="s">
        <v>186</v>
      </c>
      <c r="J94" s="85"/>
      <c r="K94" s="95">
        <v>2.4299999999999997</v>
      </c>
      <c r="L94" s="98" t="s">
        <v>188</v>
      </c>
      <c r="M94" s="99">
        <v>3.9E-2</v>
      </c>
      <c r="N94" s="99">
        <v>1.09E-2</v>
      </c>
      <c r="O94" s="95">
        <v>191709.52049040998</v>
      </c>
      <c r="P94" s="97">
        <v>114.92</v>
      </c>
      <c r="Q94" s="95">
        <v>220.31257010632999</v>
      </c>
      <c r="R94" s="96">
        <v>4.439937081976423E-4</v>
      </c>
      <c r="S94" s="96">
        <v>1.0676388957030364E-3</v>
      </c>
      <c r="T94" s="96">
        <v>1.017841939467866E-4</v>
      </c>
    </row>
    <row r="95" spans="2:20">
      <c r="B95" s="88" t="s">
        <v>533</v>
      </c>
      <c r="C95" s="85" t="s">
        <v>534</v>
      </c>
      <c r="D95" s="98" t="s">
        <v>144</v>
      </c>
      <c r="E95" s="98" t="s">
        <v>335</v>
      </c>
      <c r="F95" s="85" t="s">
        <v>530</v>
      </c>
      <c r="G95" s="98" t="s">
        <v>376</v>
      </c>
      <c r="H95" s="85" t="s">
        <v>443</v>
      </c>
      <c r="I95" s="85" t="s">
        <v>186</v>
      </c>
      <c r="J95" s="85"/>
      <c r="K95" s="95">
        <v>5.2700000000000005</v>
      </c>
      <c r="L95" s="98" t="s">
        <v>188</v>
      </c>
      <c r="M95" s="99">
        <v>0.04</v>
      </c>
      <c r="N95" s="99">
        <v>1.5800000000000002E-2</v>
      </c>
      <c r="O95" s="95">
        <v>668805.15799838002</v>
      </c>
      <c r="P95" s="97">
        <v>112.92</v>
      </c>
      <c r="Q95" s="95">
        <v>755.21479925580002</v>
      </c>
      <c r="R95" s="96">
        <v>1.0673948109333109E-3</v>
      </c>
      <c r="S95" s="96">
        <v>3.6597852492343385E-3</v>
      </c>
      <c r="T95" s="96">
        <v>3.4890850559201599E-4</v>
      </c>
    </row>
    <row r="96" spans="2:20">
      <c r="B96" s="88" t="s">
        <v>535</v>
      </c>
      <c r="C96" s="85" t="s">
        <v>536</v>
      </c>
      <c r="D96" s="98" t="s">
        <v>144</v>
      </c>
      <c r="E96" s="98" t="s">
        <v>335</v>
      </c>
      <c r="F96" s="85" t="s">
        <v>530</v>
      </c>
      <c r="G96" s="98" t="s">
        <v>376</v>
      </c>
      <c r="H96" s="85" t="s">
        <v>443</v>
      </c>
      <c r="I96" s="85" t="s">
        <v>186</v>
      </c>
      <c r="J96" s="85"/>
      <c r="K96" s="95">
        <v>7.1399999999999988</v>
      </c>
      <c r="L96" s="98" t="s">
        <v>188</v>
      </c>
      <c r="M96" s="99">
        <v>0.04</v>
      </c>
      <c r="N96" s="99">
        <v>2.1600000000000001E-2</v>
      </c>
      <c r="O96" s="95">
        <v>430818.86692</v>
      </c>
      <c r="P96" s="97">
        <v>114.15</v>
      </c>
      <c r="Q96" s="95">
        <v>491.77972886289001</v>
      </c>
      <c r="R96" s="96">
        <v>2.04635264027779E-3</v>
      </c>
      <c r="S96" s="96">
        <v>2.3831738987880342E-3</v>
      </c>
      <c r="T96" s="96">
        <v>2.2720175829059669E-4</v>
      </c>
    </row>
    <row r="97" spans="2:20">
      <c r="B97" s="88" t="s">
        <v>537</v>
      </c>
      <c r="C97" s="85" t="s">
        <v>538</v>
      </c>
      <c r="D97" s="98" t="s">
        <v>144</v>
      </c>
      <c r="E97" s="98" t="s">
        <v>335</v>
      </c>
      <c r="F97" s="85" t="s">
        <v>539</v>
      </c>
      <c r="G97" s="98" t="s">
        <v>337</v>
      </c>
      <c r="H97" s="85" t="s">
        <v>540</v>
      </c>
      <c r="I97" s="85" t="s">
        <v>184</v>
      </c>
      <c r="J97" s="85"/>
      <c r="K97" s="95">
        <v>3.3</v>
      </c>
      <c r="L97" s="98" t="s">
        <v>188</v>
      </c>
      <c r="M97" s="99">
        <v>4.1500000000000002E-2</v>
      </c>
      <c r="N97" s="99">
        <v>9.7000000000000003E-3</v>
      </c>
      <c r="O97" s="95">
        <v>67311.321414999999</v>
      </c>
      <c r="P97" s="97">
        <v>115.68</v>
      </c>
      <c r="Q97" s="95">
        <v>77.865738626389998</v>
      </c>
      <c r="R97" s="96">
        <v>2.2370368871200917E-4</v>
      </c>
      <c r="S97" s="96">
        <v>3.7733884707557923E-4</v>
      </c>
      <c r="T97" s="96">
        <v>3.5973895807820537E-5</v>
      </c>
    </row>
    <row r="98" spans="2:20">
      <c r="B98" s="88" t="s">
        <v>541</v>
      </c>
      <c r="C98" s="85" t="s">
        <v>542</v>
      </c>
      <c r="D98" s="98" t="s">
        <v>144</v>
      </c>
      <c r="E98" s="98" t="s">
        <v>335</v>
      </c>
      <c r="F98" s="85" t="s">
        <v>543</v>
      </c>
      <c r="G98" s="98" t="s">
        <v>376</v>
      </c>
      <c r="H98" s="85" t="s">
        <v>540</v>
      </c>
      <c r="I98" s="85" t="s">
        <v>186</v>
      </c>
      <c r="J98" s="85"/>
      <c r="K98" s="95">
        <v>4.13</v>
      </c>
      <c r="L98" s="98" t="s">
        <v>188</v>
      </c>
      <c r="M98" s="99">
        <v>2.8500000000000001E-2</v>
      </c>
      <c r="N98" s="99">
        <v>1.7100000000000001E-2</v>
      </c>
      <c r="O98" s="95">
        <v>406804.31624274002</v>
      </c>
      <c r="P98" s="97">
        <v>105.81</v>
      </c>
      <c r="Q98" s="95">
        <v>430.43964679313001</v>
      </c>
      <c r="R98" s="96">
        <v>7.825593431465478E-4</v>
      </c>
      <c r="S98" s="96">
        <v>2.0859186970004781E-3</v>
      </c>
      <c r="T98" s="96">
        <v>1.9886269980161911E-4</v>
      </c>
    </row>
    <row r="99" spans="2:20">
      <c r="B99" s="88" t="s">
        <v>544</v>
      </c>
      <c r="C99" s="85" t="s">
        <v>545</v>
      </c>
      <c r="D99" s="98" t="s">
        <v>144</v>
      </c>
      <c r="E99" s="98" t="s">
        <v>335</v>
      </c>
      <c r="F99" s="85" t="s">
        <v>543</v>
      </c>
      <c r="G99" s="98" t="s">
        <v>376</v>
      </c>
      <c r="H99" s="85" t="s">
        <v>540</v>
      </c>
      <c r="I99" s="85" t="s">
        <v>186</v>
      </c>
      <c r="J99" s="85"/>
      <c r="K99" s="95">
        <v>1.2199999999999998</v>
      </c>
      <c r="L99" s="98" t="s">
        <v>188</v>
      </c>
      <c r="M99" s="99">
        <v>4.8499999999999995E-2</v>
      </c>
      <c r="N99" s="99">
        <v>1.0999999999999999E-2</v>
      </c>
      <c r="O99" s="95">
        <v>22811.449791000003</v>
      </c>
      <c r="P99" s="97">
        <v>126.9</v>
      </c>
      <c r="Q99" s="95">
        <v>28.947728543890005</v>
      </c>
      <c r="R99" s="96">
        <v>6.0717528711743319E-5</v>
      </c>
      <c r="S99" s="96">
        <v>1.4028124187736489E-4</v>
      </c>
      <c r="T99" s="96">
        <v>1.3373822542255271E-5</v>
      </c>
    </row>
    <row r="100" spans="2:20">
      <c r="B100" s="88" t="s">
        <v>546</v>
      </c>
      <c r="C100" s="85" t="s">
        <v>547</v>
      </c>
      <c r="D100" s="98" t="s">
        <v>144</v>
      </c>
      <c r="E100" s="98" t="s">
        <v>335</v>
      </c>
      <c r="F100" s="85" t="s">
        <v>543</v>
      </c>
      <c r="G100" s="98" t="s">
        <v>376</v>
      </c>
      <c r="H100" s="85" t="s">
        <v>540</v>
      </c>
      <c r="I100" s="85" t="s">
        <v>186</v>
      </c>
      <c r="J100" s="85"/>
      <c r="K100" s="95">
        <v>2.75</v>
      </c>
      <c r="L100" s="98" t="s">
        <v>188</v>
      </c>
      <c r="M100" s="99">
        <v>3.7699999999999997E-2</v>
      </c>
      <c r="N100" s="99">
        <v>1.09E-2</v>
      </c>
      <c r="O100" s="95">
        <v>96694.56313231001</v>
      </c>
      <c r="P100" s="97">
        <v>115.74</v>
      </c>
      <c r="Q100" s="95">
        <v>113.87820880747999</v>
      </c>
      <c r="R100" s="96">
        <v>2.5177583191037276E-4</v>
      </c>
      <c r="S100" s="96">
        <v>5.5185596099749953E-4</v>
      </c>
      <c r="T100" s="96">
        <v>5.2611622142027635E-5</v>
      </c>
    </row>
    <row r="101" spans="2:20">
      <c r="B101" s="88" t="s">
        <v>548</v>
      </c>
      <c r="C101" s="85" t="s">
        <v>549</v>
      </c>
      <c r="D101" s="98" t="s">
        <v>144</v>
      </c>
      <c r="E101" s="98" t="s">
        <v>335</v>
      </c>
      <c r="F101" s="85" t="s">
        <v>543</v>
      </c>
      <c r="G101" s="98" t="s">
        <v>376</v>
      </c>
      <c r="H101" s="85" t="s">
        <v>540</v>
      </c>
      <c r="I101" s="85" t="s">
        <v>184</v>
      </c>
      <c r="J101" s="85"/>
      <c r="K101" s="95">
        <v>6.01</v>
      </c>
      <c r="L101" s="98" t="s">
        <v>188</v>
      </c>
      <c r="M101" s="99">
        <v>2.5000000000000001E-2</v>
      </c>
      <c r="N101" s="99">
        <v>2.2400000000000003E-2</v>
      </c>
      <c r="O101" s="95">
        <v>101331.46400000001</v>
      </c>
      <c r="P101" s="97">
        <v>100.94</v>
      </c>
      <c r="Q101" s="95">
        <v>102.28397624965</v>
      </c>
      <c r="R101" s="96">
        <v>2.6093307164696839E-4</v>
      </c>
      <c r="S101" s="96">
        <v>4.9567008999344578E-4</v>
      </c>
      <c r="T101" s="96">
        <v>4.7255097932987912E-5</v>
      </c>
    </row>
    <row r="102" spans="2:20">
      <c r="B102" s="88" t="s">
        <v>550</v>
      </c>
      <c r="C102" s="85" t="s">
        <v>551</v>
      </c>
      <c r="D102" s="98" t="s">
        <v>144</v>
      </c>
      <c r="E102" s="98" t="s">
        <v>335</v>
      </c>
      <c r="F102" s="85" t="s">
        <v>543</v>
      </c>
      <c r="G102" s="98" t="s">
        <v>376</v>
      </c>
      <c r="H102" s="85" t="s">
        <v>540</v>
      </c>
      <c r="I102" s="85" t="s">
        <v>184</v>
      </c>
      <c r="J102" s="85"/>
      <c r="K102" s="95">
        <v>6.6099999999999994</v>
      </c>
      <c r="L102" s="98" t="s">
        <v>188</v>
      </c>
      <c r="M102" s="99">
        <v>1.34E-2</v>
      </c>
      <c r="N102" s="99">
        <v>1.8700000000000001E-2</v>
      </c>
      <c r="O102" s="95">
        <v>36290.15</v>
      </c>
      <c r="P102" s="97">
        <v>96.69</v>
      </c>
      <c r="Q102" s="95">
        <v>35.088944396089992</v>
      </c>
      <c r="R102" s="96">
        <v>9.5398719785491786E-5</v>
      </c>
      <c r="S102" s="96">
        <v>1.7004169044165858E-4</v>
      </c>
      <c r="T102" s="96">
        <v>1.621105831626363E-5</v>
      </c>
    </row>
    <row r="103" spans="2:20">
      <c r="B103" s="88" t="s">
        <v>552</v>
      </c>
      <c r="C103" s="85" t="s">
        <v>553</v>
      </c>
      <c r="D103" s="98" t="s">
        <v>144</v>
      </c>
      <c r="E103" s="98" t="s">
        <v>335</v>
      </c>
      <c r="F103" s="85" t="s">
        <v>361</v>
      </c>
      <c r="G103" s="98" t="s">
        <v>337</v>
      </c>
      <c r="H103" s="85" t="s">
        <v>540</v>
      </c>
      <c r="I103" s="85" t="s">
        <v>186</v>
      </c>
      <c r="J103" s="85"/>
      <c r="K103" s="95">
        <v>4.2299999999999995</v>
      </c>
      <c r="L103" s="98" t="s">
        <v>188</v>
      </c>
      <c r="M103" s="99">
        <v>2.7999999999999997E-2</v>
      </c>
      <c r="N103" s="99">
        <v>2.5599999999999998E-2</v>
      </c>
      <c r="O103" s="95">
        <v>12.315238000000001</v>
      </c>
      <c r="P103" s="97">
        <v>5126800</v>
      </c>
      <c r="Q103" s="95">
        <v>631.37746772646005</v>
      </c>
      <c r="R103" s="96">
        <v>7.3801390303829403E-4</v>
      </c>
      <c r="S103" s="96">
        <v>3.0596671905280888E-3</v>
      </c>
      <c r="T103" s="96">
        <v>2.9169577840104627E-4</v>
      </c>
    </row>
    <row r="104" spans="2:20">
      <c r="B104" s="88" t="s">
        <v>554</v>
      </c>
      <c r="C104" s="85" t="s">
        <v>555</v>
      </c>
      <c r="D104" s="98" t="s">
        <v>144</v>
      </c>
      <c r="E104" s="98" t="s">
        <v>335</v>
      </c>
      <c r="F104" s="85" t="s">
        <v>407</v>
      </c>
      <c r="G104" s="98" t="s">
        <v>337</v>
      </c>
      <c r="H104" s="85" t="s">
        <v>540</v>
      </c>
      <c r="I104" s="85" t="s">
        <v>186</v>
      </c>
      <c r="J104" s="85"/>
      <c r="K104" s="95">
        <v>3</v>
      </c>
      <c r="L104" s="98" t="s">
        <v>188</v>
      </c>
      <c r="M104" s="99">
        <v>6.4000000000000001E-2</v>
      </c>
      <c r="N104" s="99">
        <v>1.3399999999999999E-2</v>
      </c>
      <c r="O104" s="95">
        <v>2744664.9938370003</v>
      </c>
      <c r="P104" s="97">
        <v>131.61000000000001</v>
      </c>
      <c r="Q104" s="95">
        <v>3612.2536740386204</v>
      </c>
      <c r="R104" s="96">
        <v>2.192258580574538E-3</v>
      </c>
      <c r="S104" s="96">
        <v>1.7505049855705085E-2</v>
      </c>
      <c r="T104" s="96">
        <v>1.6688576977967702E-3</v>
      </c>
    </row>
    <row r="105" spans="2:20">
      <c r="B105" s="88" t="s">
        <v>556</v>
      </c>
      <c r="C105" s="85" t="s">
        <v>557</v>
      </c>
      <c r="D105" s="98" t="s">
        <v>144</v>
      </c>
      <c r="E105" s="98" t="s">
        <v>335</v>
      </c>
      <c r="F105" s="85" t="s">
        <v>558</v>
      </c>
      <c r="G105" s="98" t="s">
        <v>337</v>
      </c>
      <c r="H105" s="85" t="s">
        <v>540</v>
      </c>
      <c r="I105" s="85" t="s">
        <v>186</v>
      </c>
      <c r="J105" s="85"/>
      <c r="K105" s="95">
        <v>2.9499999999999997</v>
      </c>
      <c r="L105" s="98" t="s">
        <v>188</v>
      </c>
      <c r="M105" s="99">
        <v>0.02</v>
      </c>
      <c r="N105" s="99">
        <v>9.0000000000000011E-3</v>
      </c>
      <c r="O105" s="95">
        <v>358326.17836600001</v>
      </c>
      <c r="P105" s="97">
        <v>103.84</v>
      </c>
      <c r="Q105" s="95">
        <v>379.29479631199001</v>
      </c>
      <c r="R105" s="96">
        <v>5.0381408237595035E-4</v>
      </c>
      <c r="S105" s="96">
        <v>1.8380697809707324E-3</v>
      </c>
      <c r="T105" s="96">
        <v>1.7523382842928072E-4</v>
      </c>
    </row>
    <row r="106" spans="2:20">
      <c r="B106" s="88" t="s">
        <v>559</v>
      </c>
      <c r="C106" s="85" t="s">
        <v>560</v>
      </c>
      <c r="D106" s="98" t="s">
        <v>144</v>
      </c>
      <c r="E106" s="98" t="s">
        <v>335</v>
      </c>
      <c r="F106" s="85" t="s">
        <v>561</v>
      </c>
      <c r="G106" s="98" t="s">
        <v>376</v>
      </c>
      <c r="H106" s="85" t="s">
        <v>540</v>
      </c>
      <c r="I106" s="85" t="s">
        <v>184</v>
      </c>
      <c r="J106" s="85"/>
      <c r="K106" s="95">
        <v>7.0399999999999991</v>
      </c>
      <c r="L106" s="98" t="s">
        <v>188</v>
      </c>
      <c r="M106" s="99">
        <v>1.5800000000000002E-2</v>
      </c>
      <c r="N106" s="99">
        <v>1.9800000000000002E-2</v>
      </c>
      <c r="O106" s="95">
        <v>455656.24360099999</v>
      </c>
      <c r="P106" s="97">
        <v>97.69</v>
      </c>
      <c r="Q106" s="95">
        <v>445.13057310514</v>
      </c>
      <c r="R106" s="96">
        <v>1.4439607161902649E-3</v>
      </c>
      <c r="S106" s="96">
        <v>2.1571112047045963E-3</v>
      </c>
      <c r="T106" s="96">
        <v>2.056498935249636E-4</v>
      </c>
    </row>
    <row r="107" spans="2:20">
      <c r="B107" s="88" t="s">
        <v>562</v>
      </c>
      <c r="C107" s="85" t="s">
        <v>563</v>
      </c>
      <c r="D107" s="98" t="s">
        <v>144</v>
      </c>
      <c r="E107" s="98" t="s">
        <v>335</v>
      </c>
      <c r="F107" s="85" t="s">
        <v>341</v>
      </c>
      <c r="G107" s="98" t="s">
        <v>337</v>
      </c>
      <c r="H107" s="85" t="s">
        <v>540</v>
      </c>
      <c r="I107" s="85" t="s">
        <v>186</v>
      </c>
      <c r="J107" s="85"/>
      <c r="K107" s="95">
        <v>4.5500000000000016</v>
      </c>
      <c r="L107" s="98" t="s">
        <v>188</v>
      </c>
      <c r="M107" s="99">
        <v>4.4999999999999998E-2</v>
      </c>
      <c r="N107" s="99">
        <v>1.7000000000000001E-2</v>
      </c>
      <c r="O107" s="95">
        <v>2500917.19098</v>
      </c>
      <c r="P107" s="97">
        <v>135.15</v>
      </c>
      <c r="Q107" s="95">
        <v>3413.3225314655992</v>
      </c>
      <c r="R107" s="96">
        <v>1.4694126074142838E-3</v>
      </c>
      <c r="S107" s="96">
        <v>1.6541025763593144E-2</v>
      </c>
      <c r="T107" s="96">
        <v>1.5769517026557036E-3</v>
      </c>
    </row>
    <row r="108" spans="2:20">
      <c r="B108" s="88" t="s">
        <v>564</v>
      </c>
      <c r="C108" s="85" t="s">
        <v>565</v>
      </c>
      <c r="D108" s="98" t="s">
        <v>144</v>
      </c>
      <c r="E108" s="98" t="s">
        <v>335</v>
      </c>
      <c r="F108" s="85" t="s">
        <v>566</v>
      </c>
      <c r="G108" s="98" t="s">
        <v>376</v>
      </c>
      <c r="H108" s="85" t="s">
        <v>540</v>
      </c>
      <c r="I108" s="85" t="s">
        <v>184</v>
      </c>
      <c r="J108" s="85"/>
      <c r="K108" s="95">
        <v>3.7300000000000004</v>
      </c>
      <c r="L108" s="98" t="s">
        <v>188</v>
      </c>
      <c r="M108" s="99">
        <v>4.9500000000000002E-2</v>
      </c>
      <c r="N108" s="99">
        <v>1.7800000000000003E-2</v>
      </c>
      <c r="O108" s="95">
        <v>362840.21459946001</v>
      </c>
      <c r="P108" s="97">
        <v>112.76</v>
      </c>
      <c r="Q108" s="95">
        <v>409.13862675984996</v>
      </c>
      <c r="R108" s="96">
        <v>4.1915092488808319E-4</v>
      </c>
      <c r="S108" s="96">
        <v>1.9826935496804524E-3</v>
      </c>
      <c r="T108" s="96">
        <v>1.8902164918301227E-4</v>
      </c>
    </row>
    <row r="109" spans="2:20">
      <c r="B109" s="88" t="s">
        <v>567</v>
      </c>
      <c r="C109" s="85" t="s">
        <v>568</v>
      </c>
      <c r="D109" s="98" t="s">
        <v>144</v>
      </c>
      <c r="E109" s="98" t="s">
        <v>335</v>
      </c>
      <c r="F109" s="85" t="s">
        <v>569</v>
      </c>
      <c r="G109" s="98" t="s">
        <v>376</v>
      </c>
      <c r="H109" s="85" t="s">
        <v>540</v>
      </c>
      <c r="I109" s="85" t="s">
        <v>184</v>
      </c>
      <c r="J109" s="85"/>
      <c r="K109" s="95">
        <v>7.2600000000000016</v>
      </c>
      <c r="L109" s="98" t="s">
        <v>188</v>
      </c>
      <c r="M109" s="99">
        <v>1.9599999999999999E-2</v>
      </c>
      <c r="N109" s="99">
        <v>2.29E-2</v>
      </c>
      <c r="O109" s="95">
        <v>337638.87299999996</v>
      </c>
      <c r="P109" s="97">
        <v>97.85</v>
      </c>
      <c r="Q109" s="95">
        <v>330.37964074244996</v>
      </c>
      <c r="R109" s="96">
        <v>1.3653835574337302E-3</v>
      </c>
      <c r="S109" s="96">
        <v>1.6010260087964934E-3</v>
      </c>
      <c r="T109" s="96">
        <v>1.5263507394593746E-4</v>
      </c>
    </row>
    <row r="110" spans="2:20">
      <c r="B110" s="88" t="s">
        <v>570</v>
      </c>
      <c r="C110" s="85" t="s">
        <v>571</v>
      </c>
      <c r="D110" s="98" t="s">
        <v>144</v>
      </c>
      <c r="E110" s="98" t="s">
        <v>335</v>
      </c>
      <c r="F110" s="85" t="s">
        <v>569</v>
      </c>
      <c r="G110" s="98" t="s">
        <v>376</v>
      </c>
      <c r="H110" s="85" t="s">
        <v>540</v>
      </c>
      <c r="I110" s="85" t="s">
        <v>184</v>
      </c>
      <c r="J110" s="85"/>
      <c r="K110" s="95">
        <v>5.18</v>
      </c>
      <c r="L110" s="98" t="s">
        <v>188</v>
      </c>
      <c r="M110" s="99">
        <v>2.75E-2</v>
      </c>
      <c r="N110" s="99">
        <v>1.78E-2</v>
      </c>
      <c r="O110" s="95">
        <v>191073.49300000002</v>
      </c>
      <c r="P110" s="97">
        <v>104.93</v>
      </c>
      <c r="Q110" s="95">
        <v>200.49342252641</v>
      </c>
      <c r="R110" s="96">
        <v>3.8337158371591845E-4</v>
      </c>
      <c r="S110" s="96">
        <v>9.7159493041413375E-4</v>
      </c>
      <c r="T110" s="96">
        <v>9.2627766965970395E-5</v>
      </c>
    </row>
    <row r="111" spans="2:20">
      <c r="B111" s="88" t="s">
        <v>572</v>
      </c>
      <c r="C111" s="85" t="s">
        <v>573</v>
      </c>
      <c r="D111" s="98" t="s">
        <v>144</v>
      </c>
      <c r="E111" s="98" t="s">
        <v>335</v>
      </c>
      <c r="F111" s="85" t="s">
        <v>574</v>
      </c>
      <c r="G111" s="98" t="s">
        <v>394</v>
      </c>
      <c r="H111" s="85" t="s">
        <v>540</v>
      </c>
      <c r="I111" s="85" t="s">
        <v>186</v>
      </c>
      <c r="J111" s="85"/>
      <c r="K111" s="95">
        <v>0.02</v>
      </c>
      <c r="L111" s="98" t="s">
        <v>188</v>
      </c>
      <c r="M111" s="99">
        <v>5.2999999999999999E-2</v>
      </c>
      <c r="N111" s="99">
        <v>1.7700000000000004E-2</v>
      </c>
      <c r="O111" s="95">
        <v>87763.916138600005</v>
      </c>
      <c r="P111" s="97">
        <v>125.3</v>
      </c>
      <c r="Q111" s="95">
        <v>109.96818746952999</v>
      </c>
      <c r="R111" s="96">
        <v>4.7434708647140975E-4</v>
      </c>
      <c r="S111" s="96">
        <v>5.3290792339161306E-4</v>
      </c>
      <c r="T111" s="96">
        <v>5.0805196071985876E-5</v>
      </c>
    </row>
    <row r="112" spans="2:20">
      <c r="B112" s="88" t="s">
        <v>575</v>
      </c>
      <c r="C112" s="85" t="s">
        <v>576</v>
      </c>
      <c r="D112" s="98" t="s">
        <v>144</v>
      </c>
      <c r="E112" s="98" t="s">
        <v>335</v>
      </c>
      <c r="F112" s="85" t="s">
        <v>574</v>
      </c>
      <c r="G112" s="98" t="s">
        <v>394</v>
      </c>
      <c r="H112" s="85" t="s">
        <v>540</v>
      </c>
      <c r="I112" s="85" t="s">
        <v>186</v>
      </c>
      <c r="J112" s="85"/>
      <c r="K112" s="95">
        <v>0.5</v>
      </c>
      <c r="L112" s="98" t="s">
        <v>188</v>
      </c>
      <c r="M112" s="99">
        <v>5.1900000000000002E-2</v>
      </c>
      <c r="N112" s="99">
        <v>1.5699999999999999E-2</v>
      </c>
      <c r="O112" s="95">
        <v>186565.23017820998</v>
      </c>
      <c r="P112" s="97">
        <v>121.21</v>
      </c>
      <c r="Q112" s="95">
        <v>226.13572058766002</v>
      </c>
      <c r="R112" s="96">
        <v>6.2271123131695872E-4</v>
      </c>
      <c r="S112" s="96">
        <v>1.0958579934440289E-3</v>
      </c>
      <c r="T112" s="96">
        <v>1.0447448382759984E-4</v>
      </c>
    </row>
    <row r="113" spans="2:20">
      <c r="B113" s="88" t="s">
        <v>577</v>
      </c>
      <c r="C113" s="85" t="s">
        <v>578</v>
      </c>
      <c r="D113" s="98" t="s">
        <v>144</v>
      </c>
      <c r="E113" s="98" t="s">
        <v>335</v>
      </c>
      <c r="F113" s="85" t="s">
        <v>574</v>
      </c>
      <c r="G113" s="98" t="s">
        <v>394</v>
      </c>
      <c r="H113" s="85" t="s">
        <v>540</v>
      </c>
      <c r="I113" s="85" t="s">
        <v>186</v>
      </c>
      <c r="J113" s="85"/>
      <c r="K113" s="95">
        <v>1.9600000000000002</v>
      </c>
      <c r="L113" s="98" t="s">
        <v>188</v>
      </c>
      <c r="M113" s="99">
        <v>4.5999999999999999E-2</v>
      </c>
      <c r="N113" s="99">
        <v>1.1500000000000002E-2</v>
      </c>
      <c r="O113" s="95">
        <v>73051.392972999995</v>
      </c>
      <c r="P113" s="97">
        <v>108.95</v>
      </c>
      <c r="Q113" s="95">
        <v>80.570404640309988</v>
      </c>
      <c r="R113" s="96">
        <v>1.1355342376552449E-4</v>
      </c>
      <c r="S113" s="96">
        <v>3.9044570990666243E-4</v>
      </c>
      <c r="T113" s="96">
        <v>3.7223448885927926E-5</v>
      </c>
    </row>
    <row r="114" spans="2:20">
      <c r="B114" s="88" t="s">
        <v>579</v>
      </c>
      <c r="C114" s="85" t="s">
        <v>580</v>
      </c>
      <c r="D114" s="98" t="s">
        <v>144</v>
      </c>
      <c r="E114" s="98" t="s">
        <v>335</v>
      </c>
      <c r="F114" s="85" t="s">
        <v>574</v>
      </c>
      <c r="G114" s="98" t="s">
        <v>394</v>
      </c>
      <c r="H114" s="85" t="s">
        <v>540</v>
      </c>
      <c r="I114" s="85" t="s">
        <v>186</v>
      </c>
      <c r="J114" s="85"/>
      <c r="K114" s="95">
        <v>4.5400000000000009</v>
      </c>
      <c r="L114" s="98" t="s">
        <v>188</v>
      </c>
      <c r="M114" s="99">
        <v>1.9799999999999998E-2</v>
      </c>
      <c r="N114" s="99">
        <v>1.7300000000000003E-2</v>
      </c>
      <c r="O114" s="95">
        <v>981038.765915</v>
      </c>
      <c r="P114" s="97">
        <v>100.02</v>
      </c>
      <c r="Q114" s="95">
        <v>990.9472573219698</v>
      </c>
      <c r="R114" s="96">
        <v>1.0330816083729385E-3</v>
      </c>
      <c r="S114" s="96">
        <v>4.8021492146207E-3</v>
      </c>
      <c r="T114" s="96">
        <v>4.5781667283721481E-4</v>
      </c>
    </row>
    <row r="115" spans="2:20">
      <c r="B115" s="88" t="s">
        <v>581</v>
      </c>
      <c r="C115" s="85" t="s">
        <v>582</v>
      </c>
      <c r="D115" s="98" t="s">
        <v>144</v>
      </c>
      <c r="E115" s="98" t="s">
        <v>335</v>
      </c>
      <c r="F115" s="85" t="s">
        <v>438</v>
      </c>
      <c r="G115" s="98" t="s">
        <v>415</v>
      </c>
      <c r="H115" s="85" t="s">
        <v>540</v>
      </c>
      <c r="I115" s="85" t="s">
        <v>186</v>
      </c>
      <c r="J115" s="85"/>
      <c r="K115" s="95">
        <v>1.2</v>
      </c>
      <c r="L115" s="98" t="s">
        <v>188</v>
      </c>
      <c r="M115" s="99">
        <v>4.4999999999999998E-2</v>
      </c>
      <c r="N115" s="99">
        <v>9.1999999999999998E-3</v>
      </c>
      <c r="O115" s="95">
        <v>49000.273765169994</v>
      </c>
      <c r="P115" s="97">
        <v>129.25</v>
      </c>
      <c r="Q115" s="95">
        <v>63.332853810460001</v>
      </c>
      <c r="R115" s="96">
        <v>3.1310929179904695E-4</v>
      </c>
      <c r="S115" s="96">
        <v>3.0691221146068686E-4</v>
      </c>
      <c r="T115" s="96">
        <v>2.9259717102551878E-5</v>
      </c>
    </row>
    <row r="116" spans="2:20">
      <c r="B116" s="88" t="s">
        <v>583</v>
      </c>
      <c r="C116" s="85" t="s">
        <v>584</v>
      </c>
      <c r="D116" s="98" t="s">
        <v>144</v>
      </c>
      <c r="E116" s="98" t="s">
        <v>335</v>
      </c>
      <c r="F116" s="85" t="s">
        <v>585</v>
      </c>
      <c r="G116" s="98" t="s">
        <v>394</v>
      </c>
      <c r="H116" s="85" t="s">
        <v>540</v>
      </c>
      <c r="I116" s="85" t="s">
        <v>186</v>
      </c>
      <c r="J116" s="85"/>
      <c r="K116" s="95">
        <v>1.48</v>
      </c>
      <c r="L116" s="98" t="s">
        <v>188</v>
      </c>
      <c r="M116" s="99">
        <v>3.3500000000000002E-2</v>
      </c>
      <c r="N116" s="99">
        <v>8.5000000000000006E-3</v>
      </c>
      <c r="O116" s="95">
        <v>415006.61641400005</v>
      </c>
      <c r="P116" s="97">
        <v>111.96</v>
      </c>
      <c r="Q116" s="95">
        <v>464.64140916998997</v>
      </c>
      <c r="R116" s="96">
        <v>1.0562119009641777E-3</v>
      </c>
      <c r="S116" s="96">
        <v>2.2516610865405077E-3</v>
      </c>
      <c r="T116" s="96">
        <v>2.1466388088451458E-4</v>
      </c>
    </row>
    <row r="117" spans="2:20">
      <c r="B117" s="88" t="s">
        <v>586</v>
      </c>
      <c r="C117" s="85" t="s">
        <v>587</v>
      </c>
      <c r="D117" s="98" t="s">
        <v>144</v>
      </c>
      <c r="E117" s="98" t="s">
        <v>335</v>
      </c>
      <c r="F117" s="85" t="s">
        <v>539</v>
      </c>
      <c r="G117" s="98" t="s">
        <v>337</v>
      </c>
      <c r="H117" s="85" t="s">
        <v>588</v>
      </c>
      <c r="I117" s="85" t="s">
        <v>184</v>
      </c>
      <c r="J117" s="85"/>
      <c r="K117" s="95">
        <v>3.4</v>
      </c>
      <c r="L117" s="98" t="s">
        <v>188</v>
      </c>
      <c r="M117" s="99">
        <v>5.2999999999999999E-2</v>
      </c>
      <c r="N117" s="99">
        <v>1.32E-2</v>
      </c>
      <c r="O117" s="95">
        <v>511815.67215999996</v>
      </c>
      <c r="P117" s="97">
        <v>123.51</v>
      </c>
      <c r="Q117" s="95">
        <v>632.14358322985993</v>
      </c>
      <c r="R117" s="96">
        <v>1.9684763896217778E-3</v>
      </c>
      <c r="S117" s="96">
        <v>3.0633798007964727E-3</v>
      </c>
      <c r="T117" s="96">
        <v>2.9204972302139211E-4</v>
      </c>
    </row>
    <row r="118" spans="2:20">
      <c r="B118" s="88" t="s">
        <v>589</v>
      </c>
      <c r="C118" s="85" t="s">
        <v>590</v>
      </c>
      <c r="D118" s="98" t="s">
        <v>144</v>
      </c>
      <c r="E118" s="98" t="s">
        <v>335</v>
      </c>
      <c r="F118" s="85" t="s">
        <v>591</v>
      </c>
      <c r="G118" s="98" t="s">
        <v>376</v>
      </c>
      <c r="H118" s="85" t="s">
        <v>588</v>
      </c>
      <c r="I118" s="85" t="s">
        <v>184</v>
      </c>
      <c r="J118" s="85"/>
      <c r="K118" s="95">
        <v>2.8400000000000003</v>
      </c>
      <c r="L118" s="98" t="s">
        <v>188</v>
      </c>
      <c r="M118" s="99">
        <v>5.3499999999999999E-2</v>
      </c>
      <c r="N118" s="99">
        <v>1.6500000000000001E-2</v>
      </c>
      <c r="O118" s="95">
        <v>323983.84550778999</v>
      </c>
      <c r="P118" s="97">
        <v>111.38</v>
      </c>
      <c r="Q118" s="95">
        <v>360.85319824241998</v>
      </c>
      <c r="R118" s="96">
        <v>1.1032124424316661E-3</v>
      </c>
      <c r="S118" s="96">
        <v>1.7487014467513439E-3</v>
      </c>
      <c r="T118" s="96">
        <v>1.6671382798765422E-4</v>
      </c>
    </row>
    <row r="119" spans="2:20">
      <c r="B119" s="88" t="s">
        <v>592</v>
      </c>
      <c r="C119" s="85" t="s">
        <v>593</v>
      </c>
      <c r="D119" s="98" t="s">
        <v>144</v>
      </c>
      <c r="E119" s="98" t="s">
        <v>335</v>
      </c>
      <c r="F119" s="85" t="s">
        <v>594</v>
      </c>
      <c r="G119" s="98" t="s">
        <v>376</v>
      </c>
      <c r="H119" s="85" t="s">
        <v>588</v>
      </c>
      <c r="I119" s="85" t="s">
        <v>186</v>
      </c>
      <c r="J119" s="85"/>
      <c r="K119" s="95">
        <v>2.42</v>
      </c>
      <c r="L119" s="98" t="s">
        <v>188</v>
      </c>
      <c r="M119" s="99">
        <v>4.2500000000000003E-2</v>
      </c>
      <c r="N119" s="99">
        <v>1.1399999999999999E-2</v>
      </c>
      <c r="O119" s="95">
        <v>15293.46595439</v>
      </c>
      <c r="P119" s="97">
        <v>114.43</v>
      </c>
      <c r="Q119" s="95">
        <v>17.845852177400001</v>
      </c>
      <c r="R119" s="96">
        <v>6.6228115429017842E-5</v>
      </c>
      <c r="S119" s="96">
        <v>8.648133832020299E-5</v>
      </c>
      <c r="T119" s="96">
        <v>8.2447664166120876E-6</v>
      </c>
    </row>
    <row r="120" spans="2:20">
      <c r="B120" s="88" t="s">
        <v>595</v>
      </c>
      <c r="C120" s="85" t="s">
        <v>596</v>
      </c>
      <c r="D120" s="98" t="s">
        <v>144</v>
      </c>
      <c r="E120" s="98" t="s">
        <v>335</v>
      </c>
      <c r="F120" s="85" t="s">
        <v>594</v>
      </c>
      <c r="G120" s="98" t="s">
        <v>376</v>
      </c>
      <c r="H120" s="85" t="s">
        <v>588</v>
      </c>
      <c r="I120" s="85" t="s">
        <v>186</v>
      </c>
      <c r="J120" s="85"/>
      <c r="K120" s="95">
        <v>3.0000000000000004</v>
      </c>
      <c r="L120" s="98" t="s">
        <v>188</v>
      </c>
      <c r="M120" s="99">
        <v>4.5999999999999999E-2</v>
      </c>
      <c r="N120" s="99">
        <v>1.6900000000000005E-2</v>
      </c>
      <c r="O120" s="95">
        <v>753062.87811585993</v>
      </c>
      <c r="P120" s="97">
        <v>109.4</v>
      </c>
      <c r="Q120" s="95">
        <v>823.85079028173982</v>
      </c>
      <c r="R120" s="96">
        <v>1.5996432352431583E-3</v>
      </c>
      <c r="S120" s="96">
        <v>3.9923965642811891E-3</v>
      </c>
      <c r="T120" s="96">
        <v>3.8061826695035548E-4</v>
      </c>
    </row>
    <row r="121" spans="2:20">
      <c r="B121" s="88" t="s">
        <v>597</v>
      </c>
      <c r="C121" s="85" t="s">
        <v>598</v>
      </c>
      <c r="D121" s="98" t="s">
        <v>144</v>
      </c>
      <c r="E121" s="98" t="s">
        <v>335</v>
      </c>
      <c r="F121" s="85" t="s">
        <v>594</v>
      </c>
      <c r="G121" s="98" t="s">
        <v>376</v>
      </c>
      <c r="H121" s="85" t="s">
        <v>588</v>
      </c>
      <c r="I121" s="85" t="s">
        <v>186</v>
      </c>
      <c r="J121" s="85"/>
      <c r="K121" s="95">
        <v>6.6599999999999993</v>
      </c>
      <c r="L121" s="98" t="s">
        <v>188</v>
      </c>
      <c r="M121" s="99">
        <v>3.0600000000000002E-2</v>
      </c>
      <c r="N121" s="99">
        <v>3.0100000000000002E-2</v>
      </c>
      <c r="O121" s="95">
        <v>229985.89899999998</v>
      </c>
      <c r="P121" s="97">
        <v>100.14</v>
      </c>
      <c r="Q121" s="95">
        <v>232.15885625217999</v>
      </c>
      <c r="R121" s="96">
        <v>1.8620832240304427E-3</v>
      </c>
      <c r="S121" s="96">
        <v>1.1250462231779659E-3</v>
      </c>
      <c r="T121" s="96">
        <v>1.0725716666929801E-4</v>
      </c>
    </row>
    <row r="122" spans="2:20">
      <c r="B122" s="88" t="s">
        <v>599</v>
      </c>
      <c r="C122" s="85" t="s">
        <v>600</v>
      </c>
      <c r="D122" s="98" t="s">
        <v>32</v>
      </c>
      <c r="E122" s="98" t="s">
        <v>335</v>
      </c>
      <c r="F122" s="85" t="s">
        <v>601</v>
      </c>
      <c r="G122" s="98" t="s">
        <v>376</v>
      </c>
      <c r="H122" s="85" t="s">
        <v>588</v>
      </c>
      <c r="I122" s="85" t="s">
        <v>184</v>
      </c>
      <c r="J122" s="85"/>
      <c r="K122" s="85">
        <v>1.82</v>
      </c>
      <c r="L122" s="98" t="s">
        <v>188</v>
      </c>
      <c r="M122" s="99">
        <v>4.4500000000000005E-2</v>
      </c>
      <c r="N122" s="99">
        <v>1.67E-2</v>
      </c>
      <c r="O122" s="95">
        <v>189285.87392571999</v>
      </c>
      <c r="P122" s="97">
        <v>109.27</v>
      </c>
      <c r="Q122" s="95">
        <v>206.83267255650998</v>
      </c>
      <c r="R122" s="96">
        <v>1.7839442509625558E-3</v>
      </c>
      <c r="S122" s="96">
        <v>1.0023150563627117E-3</v>
      </c>
      <c r="T122" s="96">
        <v>9.5556494338309861E-5</v>
      </c>
    </row>
    <row r="123" spans="2:20">
      <c r="B123" s="88" t="s">
        <v>602</v>
      </c>
      <c r="C123" s="85" t="s">
        <v>603</v>
      </c>
      <c r="D123" s="98" t="s">
        <v>144</v>
      </c>
      <c r="E123" s="98" t="s">
        <v>335</v>
      </c>
      <c r="F123" s="85" t="s">
        <v>601</v>
      </c>
      <c r="G123" s="98" t="s">
        <v>376</v>
      </c>
      <c r="H123" s="85" t="s">
        <v>588</v>
      </c>
      <c r="I123" s="85" t="s">
        <v>184</v>
      </c>
      <c r="J123" s="85"/>
      <c r="K123" s="95">
        <v>4.6700000000000008</v>
      </c>
      <c r="L123" s="98" t="s">
        <v>188</v>
      </c>
      <c r="M123" s="99">
        <v>3.2500000000000001E-2</v>
      </c>
      <c r="N123" s="99">
        <v>1.8100000000000002E-2</v>
      </c>
      <c r="O123" s="95">
        <v>246773.01859522</v>
      </c>
      <c r="P123" s="97">
        <v>105.07</v>
      </c>
      <c r="Q123" s="95">
        <v>259.28441070921997</v>
      </c>
      <c r="R123" s="96">
        <v>1.8738983556811032E-3</v>
      </c>
      <c r="S123" s="96">
        <v>1.256497174850263E-3</v>
      </c>
      <c r="T123" s="96">
        <v>1.1978914654877995E-4</v>
      </c>
    </row>
    <row r="124" spans="2:20">
      <c r="B124" s="88" t="s">
        <v>604</v>
      </c>
      <c r="C124" s="85" t="s">
        <v>605</v>
      </c>
      <c r="D124" s="98" t="s">
        <v>144</v>
      </c>
      <c r="E124" s="98" t="s">
        <v>335</v>
      </c>
      <c r="F124" s="85" t="s">
        <v>407</v>
      </c>
      <c r="G124" s="98" t="s">
        <v>337</v>
      </c>
      <c r="H124" s="85" t="s">
        <v>588</v>
      </c>
      <c r="I124" s="85" t="s">
        <v>186</v>
      </c>
      <c r="J124" s="85"/>
      <c r="K124" s="95">
        <v>4.5</v>
      </c>
      <c r="L124" s="98" t="s">
        <v>188</v>
      </c>
      <c r="M124" s="99">
        <v>5.0999999999999997E-2</v>
      </c>
      <c r="N124" s="99">
        <v>1.8099999999999998E-2</v>
      </c>
      <c r="O124" s="95">
        <v>2132597.571585</v>
      </c>
      <c r="P124" s="97">
        <v>138.15</v>
      </c>
      <c r="Q124" s="95">
        <v>2978.6424869399898</v>
      </c>
      <c r="R124" s="96">
        <v>1.8588901456508158E-3</v>
      </c>
      <c r="S124" s="96">
        <v>1.4434558018709192E-2</v>
      </c>
      <c r="T124" s="96">
        <v>1.3761299432098442E-3</v>
      </c>
    </row>
    <row r="125" spans="2:20">
      <c r="B125" s="88" t="s">
        <v>606</v>
      </c>
      <c r="C125" s="85" t="s">
        <v>607</v>
      </c>
      <c r="D125" s="98" t="s">
        <v>144</v>
      </c>
      <c r="E125" s="98" t="s">
        <v>335</v>
      </c>
      <c r="F125" s="85" t="s">
        <v>608</v>
      </c>
      <c r="G125" s="98" t="s">
        <v>422</v>
      </c>
      <c r="H125" s="85" t="s">
        <v>588</v>
      </c>
      <c r="I125" s="85" t="s">
        <v>186</v>
      </c>
      <c r="J125" s="85"/>
      <c r="K125" s="95">
        <v>0.22</v>
      </c>
      <c r="L125" s="98" t="s">
        <v>188</v>
      </c>
      <c r="M125" s="99">
        <v>5.1500000000000004E-2</v>
      </c>
      <c r="N125" s="99">
        <v>4.2199999999999994E-2</v>
      </c>
      <c r="O125" s="95">
        <v>80882.185961979994</v>
      </c>
      <c r="P125" s="97">
        <v>121.88</v>
      </c>
      <c r="Q125" s="95">
        <v>98.5792026349</v>
      </c>
      <c r="R125" s="96">
        <v>1.0575319067696281E-3</v>
      </c>
      <c r="S125" s="96">
        <v>4.777166867492621E-4</v>
      </c>
      <c r="T125" s="96">
        <v>4.5543496112217281E-5</v>
      </c>
    </row>
    <row r="126" spans="2:20">
      <c r="B126" s="88" t="s">
        <v>609</v>
      </c>
      <c r="C126" s="85" t="s">
        <v>610</v>
      </c>
      <c r="D126" s="98" t="s">
        <v>144</v>
      </c>
      <c r="E126" s="98" t="s">
        <v>335</v>
      </c>
      <c r="F126" s="85" t="s">
        <v>611</v>
      </c>
      <c r="G126" s="98" t="s">
        <v>376</v>
      </c>
      <c r="H126" s="85" t="s">
        <v>588</v>
      </c>
      <c r="I126" s="85" t="s">
        <v>184</v>
      </c>
      <c r="J126" s="85"/>
      <c r="K126" s="95">
        <v>2.4</v>
      </c>
      <c r="L126" s="98" t="s">
        <v>188</v>
      </c>
      <c r="M126" s="99">
        <v>4.5999999999999999E-2</v>
      </c>
      <c r="N126" s="99">
        <v>1.8599999999999998E-2</v>
      </c>
      <c r="O126" s="95">
        <v>300108.33737950004</v>
      </c>
      <c r="P126" s="97">
        <v>129.58000000000001</v>
      </c>
      <c r="Q126" s="95">
        <v>388.88040605986004</v>
      </c>
      <c r="R126" s="96">
        <v>6.2502002440942587E-4</v>
      </c>
      <c r="S126" s="96">
        <v>1.8845218277192088E-3</v>
      </c>
      <c r="T126" s="96">
        <v>1.796623708461048E-4</v>
      </c>
    </row>
    <row r="127" spans="2:20">
      <c r="B127" s="88" t="s">
        <v>612</v>
      </c>
      <c r="C127" s="85" t="s">
        <v>613</v>
      </c>
      <c r="D127" s="98" t="s">
        <v>144</v>
      </c>
      <c r="E127" s="98" t="s">
        <v>335</v>
      </c>
      <c r="F127" s="85" t="s">
        <v>614</v>
      </c>
      <c r="G127" s="98" t="s">
        <v>376</v>
      </c>
      <c r="H127" s="85" t="s">
        <v>588</v>
      </c>
      <c r="I127" s="85" t="s">
        <v>186</v>
      </c>
      <c r="J127" s="85"/>
      <c r="K127" s="95">
        <v>2.4099999999999997</v>
      </c>
      <c r="L127" s="98" t="s">
        <v>188</v>
      </c>
      <c r="M127" s="99">
        <v>5.4000000000000006E-2</v>
      </c>
      <c r="N127" s="99">
        <v>1.2499999999999997E-2</v>
      </c>
      <c r="O127" s="95">
        <v>309554.15325522999</v>
      </c>
      <c r="P127" s="97">
        <v>131.09</v>
      </c>
      <c r="Q127" s="95">
        <v>415.74283843313003</v>
      </c>
      <c r="R127" s="96">
        <v>1.5190775112026598E-3</v>
      </c>
      <c r="S127" s="96">
        <v>2.0146976847801742E-3</v>
      </c>
      <c r="T127" s="96">
        <v>1.9207278857780185E-4</v>
      </c>
    </row>
    <row r="128" spans="2:20">
      <c r="B128" s="88" t="s">
        <v>615</v>
      </c>
      <c r="C128" s="85" t="s">
        <v>616</v>
      </c>
      <c r="D128" s="98" t="s">
        <v>144</v>
      </c>
      <c r="E128" s="98" t="s">
        <v>335</v>
      </c>
      <c r="F128" s="85" t="s">
        <v>617</v>
      </c>
      <c r="G128" s="98" t="s">
        <v>376</v>
      </c>
      <c r="H128" s="85" t="s">
        <v>588</v>
      </c>
      <c r="I128" s="85" t="s">
        <v>186</v>
      </c>
      <c r="J128" s="85"/>
      <c r="K128" s="95">
        <v>2.8000000000000003</v>
      </c>
      <c r="L128" s="98" t="s">
        <v>188</v>
      </c>
      <c r="M128" s="99">
        <v>4.4000000000000004E-2</v>
      </c>
      <c r="N128" s="99">
        <v>1.2100000000000001E-2</v>
      </c>
      <c r="O128" s="95">
        <v>366433.15227362997</v>
      </c>
      <c r="P128" s="97">
        <v>109.3</v>
      </c>
      <c r="Q128" s="95">
        <v>400.51143682978994</v>
      </c>
      <c r="R128" s="96">
        <v>2.0710476454625609E-3</v>
      </c>
      <c r="S128" s="96">
        <v>1.9408860235574346E-3</v>
      </c>
      <c r="T128" s="96">
        <v>1.8503589579348399E-4</v>
      </c>
    </row>
    <row r="129" spans="2:20">
      <c r="B129" s="88" t="s">
        <v>618</v>
      </c>
      <c r="C129" s="85" t="s">
        <v>619</v>
      </c>
      <c r="D129" s="98" t="s">
        <v>144</v>
      </c>
      <c r="E129" s="98" t="s">
        <v>335</v>
      </c>
      <c r="F129" s="85" t="s">
        <v>566</v>
      </c>
      <c r="G129" s="98" t="s">
        <v>376</v>
      </c>
      <c r="H129" s="85" t="s">
        <v>588</v>
      </c>
      <c r="I129" s="85" t="s">
        <v>186</v>
      </c>
      <c r="J129" s="85"/>
      <c r="K129" s="95">
        <v>5.6999999999999993</v>
      </c>
      <c r="L129" s="98" t="s">
        <v>188</v>
      </c>
      <c r="M129" s="99">
        <v>4.9500000000000002E-2</v>
      </c>
      <c r="N129" s="99">
        <v>2.6600000000000002E-2</v>
      </c>
      <c r="O129" s="95">
        <v>103505.73565800001</v>
      </c>
      <c r="P129" s="97">
        <v>135.61000000000001</v>
      </c>
      <c r="Q129" s="95">
        <v>140.36412759667999</v>
      </c>
      <c r="R129" s="96">
        <v>6.4064121977241108E-5</v>
      </c>
      <c r="S129" s="96">
        <v>6.8020722608479894E-4</v>
      </c>
      <c r="T129" s="96">
        <v>6.4848090962656745E-5</v>
      </c>
    </row>
    <row r="130" spans="2:20">
      <c r="B130" s="88" t="s">
        <v>620</v>
      </c>
      <c r="C130" s="85" t="s">
        <v>621</v>
      </c>
      <c r="D130" s="98" t="s">
        <v>144</v>
      </c>
      <c r="E130" s="98" t="s">
        <v>335</v>
      </c>
      <c r="F130" s="85" t="s">
        <v>566</v>
      </c>
      <c r="G130" s="98" t="s">
        <v>376</v>
      </c>
      <c r="H130" s="85" t="s">
        <v>588</v>
      </c>
      <c r="I130" s="85" t="s">
        <v>186</v>
      </c>
      <c r="J130" s="85"/>
      <c r="K130" s="95">
        <v>0.9</v>
      </c>
      <c r="L130" s="98" t="s">
        <v>188</v>
      </c>
      <c r="M130" s="99">
        <v>0.05</v>
      </c>
      <c r="N130" s="99">
        <v>5.1999999999999989E-3</v>
      </c>
      <c r="O130" s="95">
        <v>259668.46210863997</v>
      </c>
      <c r="P130" s="97">
        <v>124.28</v>
      </c>
      <c r="Q130" s="95">
        <v>322.71595850923001</v>
      </c>
      <c r="R130" s="96">
        <v>9.2340779367991162E-4</v>
      </c>
      <c r="S130" s="96">
        <v>1.5638876592572683E-3</v>
      </c>
      <c r="T130" s="96">
        <v>1.4909446017888762E-4</v>
      </c>
    </row>
    <row r="131" spans="2:20">
      <c r="B131" s="88" t="s">
        <v>622</v>
      </c>
      <c r="C131" s="85" t="s">
        <v>623</v>
      </c>
      <c r="D131" s="98" t="s">
        <v>144</v>
      </c>
      <c r="E131" s="98" t="s">
        <v>335</v>
      </c>
      <c r="F131" s="85" t="s">
        <v>624</v>
      </c>
      <c r="G131" s="98" t="s">
        <v>493</v>
      </c>
      <c r="H131" s="85" t="s">
        <v>588</v>
      </c>
      <c r="I131" s="85" t="s">
        <v>186</v>
      </c>
      <c r="J131" s="85"/>
      <c r="K131" s="95">
        <v>3.2500000000000004</v>
      </c>
      <c r="L131" s="98" t="s">
        <v>188</v>
      </c>
      <c r="M131" s="99">
        <v>4.5999999999999999E-2</v>
      </c>
      <c r="N131" s="99">
        <v>1.9099999999999999E-2</v>
      </c>
      <c r="O131" s="95">
        <v>2.2710609999999999E-2</v>
      </c>
      <c r="P131" s="97">
        <v>132.16999999999999</v>
      </c>
      <c r="Q131" s="95">
        <v>2.9734509999999999E-5</v>
      </c>
      <c r="R131" s="96">
        <v>4.1446066731200345E-11</v>
      </c>
      <c r="S131" s="96">
        <v>1.4409399974476887E-10</v>
      </c>
      <c r="T131" s="96">
        <v>1.3737314812731643E-11</v>
      </c>
    </row>
    <row r="132" spans="2:20">
      <c r="B132" s="88" t="s">
        <v>625</v>
      </c>
      <c r="C132" s="85" t="s">
        <v>626</v>
      </c>
      <c r="D132" s="98" t="s">
        <v>144</v>
      </c>
      <c r="E132" s="98" t="s">
        <v>335</v>
      </c>
      <c r="F132" s="85" t="s">
        <v>627</v>
      </c>
      <c r="G132" s="98" t="s">
        <v>376</v>
      </c>
      <c r="H132" s="85" t="s">
        <v>588</v>
      </c>
      <c r="I132" s="85" t="s">
        <v>184</v>
      </c>
      <c r="J132" s="85"/>
      <c r="K132" s="95">
        <v>1.94</v>
      </c>
      <c r="L132" s="98" t="s">
        <v>188</v>
      </c>
      <c r="M132" s="99">
        <v>4.8499999999999995E-2</v>
      </c>
      <c r="N132" s="99">
        <v>1.44E-2</v>
      </c>
      <c r="O132" s="95">
        <v>688249.69523700001</v>
      </c>
      <c r="P132" s="97">
        <v>113.74</v>
      </c>
      <c r="Q132" s="95">
        <v>782.81520236516997</v>
      </c>
      <c r="R132" s="96">
        <v>9.902873312762591E-4</v>
      </c>
      <c r="S132" s="96">
        <v>3.7935373264872366E-3</v>
      </c>
      <c r="T132" s="96">
        <v>3.6165986508883343E-4</v>
      </c>
    </row>
    <row r="133" spans="2:20">
      <c r="B133" s="88" t="s">
        <v>628</v>
      </c>
      <c r="C133" s="85" t="s">
        <v>629</v>
      </c>
      <c r="D133" s="98" t="s">
        <v>144</v>
      </c>
      <c r="E133" s="98" t="s">
        <v>335</v>
      </c>
      <c r="F133" s="85" t="s">
        <v>627</v>
      </c>
      <c r="G133" s="98" t="s">
        <v>376</v>
      </c>
      <c r="H133" s="85" t="s">
        <v>588</v>
      </c>
      <c r="I133" s="85" t="s">
        <v>184</v>
      </c>
      <c r="J133" s="85"/>
      <c r="K133" s="95">
        <v>1.31</v>
      </c>
      <c r="L133" s="98" t="s">
        <v>188</v>
      </c>
      <c r="M133" s="99">
        <v>4.2000000000000003E-2</v>
      </c>
      <c r="N133" s="99">
        <v>1.0699999999999998E-2</v>
      </c>
      <c r="O133" s="95">
        <v>116752.25663816002</v>
      </c>
      <c r="P133" s="97">
        <v>112.41</v>
      </c>
      <c r="Q133" s="95">
        <v>131.24121023741</v>
      </c>
      <c r="R133" s="96">
        <v>7.0758943417066676E-4</v>
      </c>
      <c r="S133" s="96">
        <v>6.3599739543219362E-4</v>
      </c>
      <c r="T133" s="96">
        <v>6.0633311981102106E-5</v>
      </c>
    </row>
    <row r="134" spans="2:20">
      <c r="B134" s="88" t="s">
        <v>630</v>
      </c>
      <c r="C134" s="85" t="s">
        <v>631</v>
      </c>
      <c r="D134" s="98" t="s">
        <v>144</v>
      </c>
      <c r="E134" s="98" t="s">
        <v>335</v>
      </c>
      <c r="F134" s="85" t="s">
        <v>627</v>
      </c>
      <c r="G134" s="98" t="s">
        <v>376</v>
      </c>
      <c r="H134" s="85" t="s">
        <v>588</v>
      </c>
      <c r="I134" s="85" t="s">
        <v>184</v>
      </c>
      <c r="J134" s="85"/>
      <c r="K134" s="95">
        <v>4.6499999999999995</v>
      </c>
      <c r="L134" s="98" t="s">
        <v>188</v>
      </c>
      <c r="M134" s="99">
        <v>3.3000000000000002E-2</v>
      </c>
      <c r="N134" s="99">
        <v>2.2099999999999995E-2</v>
      </c>
      <c r="O134" s="95">
        <v>727.28855484999997</v>
      </c>
      <c r="P134" s="97">
        <v>104</v>
      </c>
      <c r="Q134" s="95">
        <v>0.75638014386999997</v>
      </c>
      <c r="R134" s="96">
        <v>1.1211978874498783E-6</v>
      </c>
      <c r="S134" s="96">
        <v>3.6654325313500046E-6</v>
      </c>
      <c r="T134" s="96">
        <v>3.4944689367477191E-7</v>
      </c>
    </row>
    <row r="135" spans="2:20">
      <c r="B135" s="88" t="s">
        <v>632</v>
      </c>
      <c r="C135" s="85" t="s">
        <v>633</v>
      </c>
      <c r="D135" s="98" t="s">
        <v>144</v>
      </c>
      <c r="E135" s="98" t="s">
        <v>335</v>
      </c>
      <c r="F135" s="85" t="s">
        <v>634</v>
      </c>
      <c r="G135" s="98" t="s">
        <v>376</v>
      </c>
      <c r="H135" s="85" t="s">
        <v>588</v>
      </c>
      <c r="I135" s="85" t="s">
        <v>186</v>
      </c>
      <c r="J135" s="85"/>
      <c r="K135" s="95">
        <v>5.1099999999999994</v>
      </c>
      <c r="L135" s="98" t="s">
        <v>188</v>
      </c>
      <c r="M135" s="99">
        <v>4.3400000000000001E-2</v>
      </c>
      <c r="N135" s="99">
        <v>2.7999999999999997E-2</v>
      </c>
      <c r="O135" s="95">
        <v>5938.6231631999999</v>
      </c>
      <c r="P135" s="97">
        <v>107.9</v>
      </c>
      <c r="Q135" s="95">
        <v>6.4077742619800011</v>
      </c>
      <c r="R135" s="96">
        <v>3.3786073619786869E-6</v>
      </c>
      <c r="S135" s="96">
        <v>3.1052195676682851E-5</v>
      </c>
      <c r="T135" s="96">
        <v>2.9603855010806785E-6</v>
      </c>
    </row>
    <row r="136" spans="2:20">
      <c r="B136" s="88" t="s">
        <v>635</v>
      </c>
      <c r="C136" s="85" t="s">
        <v>636</v>
      </c>
      <c r="D136" s="98" t="s">
        <v>144</v>
      </c>
      <c r="E136" s="98" t="s">
        <v>335</v>
      </c>
      <c r="F136" s="85" t="s">
        <v>637</v>
      </c>
      <c r="G136" s="98" t="s">
        <v>376</v>
      </c>
      <c r="H136" s="85" t="s">
        <v>638</v>
      </c>
      <c r="I136" s="85" t="s">
        <v>184</v>
      </c>
      <c r="J136" s="85"/>
      <c r="K136" s="95">
        <v>0.32999999999999996</v>
      </c>
      <c r="L136" s="98" t="s">
        <v>188</v>
      </c>
      <c r="M136" s="99">
        <v>6.0999999999999999E-2</v>
      </c>
      <c r="N136" s="99">
        <v>2.9299999999999989E-2</v>
      </c>
      <c r="O136" s="95">
        <v>83760.592825</v>
      </c>
      <c r="P136" s="97">
        <v>110.18</v>
      </c>
      <c r="Q136" s="95">
        <v>92.287416140790015</v>
      </c>
      <c r="R136" s="96">
        <v>1.6752118565000001E-3</v>
      </c>
      <c r="S136" s="96">
        <v>4.4722656999682779E-4</v>
      </c>
      <c r="T136" s="96">
        <v>4.2636696847521753E-5</v>
      </c>
    </row>
    <row r="137" spans="2:20">
      <c r="B137" s="88" t="s">
        <v>639</v>
      </c>
      <c r="C137" s="85" t="s">
        <v>640</v>
      </c>
      <c r="D137" s="98" t="s">
        <v>144</v>
      </c>
      <c r="E137" s="98" t="s">
        <v>335</v>
      </c>
      <c r="F137" s="85" t="s">
        <v>637</v>
      </c>
      <c r="G137" s="98" t="s">
        <v>376</v>
      </c>
      <c r="H137" s="85" t="s">
        <v>638</v>
      </c>
      <c r="I137" s="85" t="s">
        <v>184</v>
      </c>
      <c r="J137" s="85"/>
      <c r="K137" s="95">
        <v>1.9399999999999997</v>
      </c>
      <c r="L137" s="98" t="s">
        <v>188</v>
      </c>
      <c r="M137" s="99">
        <v>5.5999999999999994E-2</v>
      </c>
      <c r="N137" s="99">
        <v>1.2999999999999998E-2</v>
      </c>
      <c r="O137" s="95">
        <v>324832.4653795</v>
      </c>
      <c r="P137" s="97">
        <v>113.49</v>
      </c>
      <c r="Q137" s="95">
        <v>378.17011165011007</v>
      </c>
      <c r="R137" s="96">
        <v>1.7103286861033888E-3</v>
      </c>
      <c r="S137" s="96">
        <v>1.8326195377556308E-3</v>
      </c>
      <c r="T137" s="96">
        <v>1.7471422520510464E-4</v>
      </c>
    </row>
    <row r="138" spans="2:20">
      <c r="B138" s="88" t="s">
        <v>641</v>
      </c>
      <c r="C138" s="85" t="s">
        <v>642</v>
      </c>
      <c r="D138" s="98" t="s">
        <v>144</v>
      </c>
      <c r="E138" s="98" t="s">
        <v>335</v>
      </c>
      <c r="F138" s="85" t="s">
        <v>591</v>
      </c>
      <c r="G138" s="98" t="s">
        <v>376</v>
      </c>
      <c r="H138" s="85" t="s">
        <v>638</v>
      </c>
      <c r="I138" s="85" t="s">
        <v>186</v>
      </c>
      <c r="J138" s="85"/>
      <c r="K138" s="95">
        <v>0.9900000000000001</v>
      </c>
      <c r="L138" s="98" t="s">
        <v>188</v>
      </c>
      <c r="M138" s="99">
        <v>5.5E-2</v>
      </c>
      <c r="N138" s="99">
        <v>1.3000000000000001E-2</v>
      </c>
      <c r="O138" s="95">
        <v>68080.925455399993</v>
      </c>
      <c r="P138" s="97">
        <v>124.01</v>
      </c>
      <c r="Q138" s="95">
        <v>84.427156018269997</v>
      </c>
      <c r="R138" s="96">
        <v>1.135155072203418E-3</v>
      </c>
      <c r="S138" s="96">
        <v>4.0913560027551016E-4</v>
      </c>
      <c r="T138" s="96">
        <v>3.900526428606309E-5</v>
      </c>
    </row>
    <row r="139" spans="2:20">
      <c r="B139" s="88" t="s">
        <v>643</v>
      </c>
      <c r="C139" s="85" t="s">
        <v>644</v>
      </c>
      <c r="D139" s="98" t="s">
        <v>144</v>
      </c>
      <c r="E139" s="98" t="s">
        <v>335</v>
      </c>
      <c r="F139" s="85" t="s">
        <v>645</v>
      </c>
      <c r="G139" s="98" t="s">
        <v>422</v>
      </c>
      <c r="H139" s="85" t="s">
        <v>638</v>
      </c>
      <c r="I139" s="85" t="s">
        <v>184</v>
      </c>
      <c r="J139" s="85"/>
      <c r="K139" s="95">
        <v>1.1300000000000001</v>
      </c>
      <c r="L139" s="98" t="s">
        <v>188</v>
      </c>
      <c r="M139" s="99">
        <v>4.2000000000000003E-2</v>
      </c>
      <c r="N139" s="99">
        <v>2.3000000000000003E-2</v>
      </c>
      <c r="O139" s="95">
        <v>189420.12945271001</v>
      </c>
      <c r="P139" s="97">
        <v>103.49</v>
      </c>
      <c r="Q139" s="95">
        <v>196.03090051206999</v>
      </c>
      <c r="R139" s="96">
        <v>4.6825028643652865E-4</v>
      </c>
      <c r="S139" s="96">
        <v>9.4996946404541488E-4</v>
      </c>
      <c r="T139" s="96">
        <v>9.0566086118707936E-5</v>
      </c>
    </row>
    <row r="140" spans="2:20">
      <c r="B140" s="88" t="s">
        <v>646</v>
      </c>
      <c r="C140" s="85" t="s">
        <v>647</v>
      </c>
      <c r="D140" s="98" t="s">
        <v>144</v>
      </c>
      <c r="E140" s="98" t="s">
        <v>335</v>
      </c>
      <c r="F140" s="85" t="s">
        <v>648</v>
      </c>
      <c r="G140" s="98" t="s">
        <v>376</v>
      </c>
      <c r="H140" s="85" t="s">
        <v>638</v>
      </c>
      <c r="I140" s="85" t="s">
        <v>184</v>
      </c>
      <c r="J140" s="85"/>
      <c r="K140" s="95">
        <v>2.5</v>
      </c>
      <c r="L140" s="98" t="s">
        <v>188</v>
      </c>
      <c r="M140" s="99">
        <v>4.8000000000000001E-2</v>
      </c>
      <c r="N140" s="99">
        <v>1.3600000000000001E-2</v>
      </c>
      <c r="O140" s="95">
        <v>394773.03157499997</v>
      </c>
      <c r="P140" s="97">
        <v>107.38</v>
      </c>
      <c r="Q140" s="95">
        <v>433.38184729137998</v>
      </c>
      <c r="R140" s="96">
        <v>1.4915692303725096E-3</v>
      </c>
      <c r="S140" s="96">
        <v>2.1001766564504201E-3</v>
      </c>
      <c r="T140" s="96">
        <v>2.0022199358135976E-4</v>
      </c>
    </row>
    <row r="141" spans="2:20">
      <c r="B141" s="88" t="s">
        <v>649</v>
      </c>
      <c r="C141" s="85" t="s">
        <v>650</v>
      </c>
      <c r="D141" s="98" t="s">
        <v>144</v>
      </c>
      <c r="E141" s="98" t="s">
        <v>335</v>
      </c>
      <c r="F141" s="85" t="s">
        <v>651</v>
      </c>
      <c r="G141" s="98" t="s">
        <v>376</v>
      </c>
      <c r="H141" s="85" t="s">
        <v>638</v>
      </c>
      <c r="I141" s="85" t="s">
        <v>186</v>
      </c>
      <c r="J141" s="85"/>
      <c r="K141" s="95">
        <v>2.3900000000000006</v>
      </c>
      <c r="L141" s="98" t="s">
        <v>188</v>
      </c>
      <c r="M141" s="99">
        <v>5.4000000000000006E-2</v>
      </c>
      <c r="N141" s="99">
        <v>3.6300000000000006E-2</v>
      </c>
      <c r="O141" s="95">
        <v>163664.68291810001</v>
      </c>
      <c r="P141" s="97">
        <v>106.42</v>
      </c>
      <c r="Q141" s="95">
        <v>174.17196133181</v>
      </c>
      <c r="R141" s="96">
        <v>2.1394076198444447E-3</v>
      </c>
      <c r="S141" s="96">
        <v>8.4404062995124948E-4</v>
      </c>
      <c r="T141" s="96">
        <v>8.0467277394717331E-5</v>
      </c>
    </row>
    <row r="142" spans="2:20">
      <c r="B142" s="88" t="s">
        <v>652</v>
      </c>
      <c r="C142" s="85" t="s">
        <v>653</v>
      </c>
      <c r="D142" s="98" t="s">
        <v>144</v>
      </c>
      <c r="E142" s="98" t="s">
        <v>335</v>
      </c>
      <c r="F142" s="85" t="s">
        <v>651</v>
      </c>
      <c r="G142" s="98" t="s">
        <v>376</v>
      </c>
      <c r="H142" s="85" t="s">
        <v>638</v>
      </c>
      <c r="I142" s="85" t="s">
        <v>186</v>
      </c>
      <c r="J142" s="85"/>
      <c r="K142" s="95">
        <v>1.39</v>
      </c>
      <c r="L142" s="98" t="s">
        <v>188</v>
      </c>
      <c r="M142" s="99">
        <v>6.4000000000000001E-2</v>
      </c>
      <c r="N142" s="99">
        <v>3.15E-2</v>
      </c>
      <c r="O142" s="95">
        <v>173909.92537710999</v>
      </c>
      <c r="P142" s="97">
        <v>113.41</v>
      </c>
      <c r="Q142" s="95">
        <v>197.23124966844</v>
      </c>
      <c r="R142" s="96">
        <v>1.6893578026304489E-3</v>
      </c>
      <c r="S142" s="96">
        <v>9.557863788367336E-4</v>
      </c>
      <c r="T142" s="96">
        <v>9.112064626603344E-5</v>
      </c>
    </row>
    <row r="143" spans="2:20">
      <c r="B143" s="88" t="s">
        <v>654</v>
      </c>
      <c r="C143" s="85" t="s">
        <v>655</v>
      </c>
      <c r="D143" s="98" t="s">
        <v>144</v>
      </c>
      <c r="E143" s="98" t="s">
        <v>335</v>
      </c>
      <c r="F143" s="85" t="s">
        <v>651</v>
      </c>
      <c r="G143" s="98" t="s">
        <v>376</v>
      </c>
      <c r="H143" s="85" t="s">
        <v>638</v>
      </c>
      <c r="I143" s="85" t="s">
        <v>186</v>
      </c>
      <c r="J143" s="85"/>
      <c r="K143" s="95">
        <v>3.58</v>
      </c>
      <c r="L143" s="98" t="s">
        <v>188</v>
      </c>
      <c r="M143" s="99">
        <v>2.5000000000000001E-2</v>
      </c>
      <c r="N143" s="99">
        <v>4.3799999999999999E-2</v>
      </c>
      <c r="O143" s="95">
        <v>410898.15</v>
      </c>
      <c r="P143" s="97">
        <v>93.26</v>
      </c>
      <c r="Q143" s="95">
        <v>383.20360111046</v>
      </c>
      <c r="R143" s="96">
        <v>2.2454432434204775E-3</v>
      </c>
      <c r="S143" s="96">
        <v>1.857011923203212E-3</v>
      </c>
      <c r="T143" s="96">
        <v>1.7703969245926133E-4</v>
      </c>
    </row>
    <row r="144" spans="2:20">
      <c r="B144" s="88" t="s">
        <v>656</v>
      </c>
      <c r="C144" s="85" t="s">
        <v>657</v>
      </c>
      <c r="D144" s="98" t="s">
        <v>144</v>
      </c>
      <c r="E144" s="98" t="s">
        <v>335</v>
      </c>
      <c r="F144" s="85" t="s">
        <v>558</v>
      </c>
      <c r="G144" s="98" t="s">
        <v>337</v>
      </c>
      <c r="H144" s="85" t="s">
        <v>638</v>
      </c>
      <c r="I144" s="85" t="s">
        <v>186</v>
      </c>
      <c r="J144" s="85"/>
      <c r="K144" s="95">
        <v>3.3800000000000003</v>
      </c>
      <c r="L144" s="98" t="s">
        <v>188</v>
      </c>
      <c r="M144" s="99">
        <v>2.4E-2</v>
      </c>
      <c r="N144" s="99">
        <v>1.18E-2</v>
      </c>
      <c r="O144" s="95">
        <v>168332.68022999997</v>
      </c>
      <c r="P144" s="97">
        <v>104.78</v>
      </c>
      <c r="Q144" s="95">
        <v>176.37897466553</v>
      </c>
      <c r="R144" s="96">
        <v>1.289401691522853E-3</v>
      </c>
      <c r="S144" s="96">
        <v>8.5473585844991144E-4</v>
      </c>
      <c r="T144" s="96">
        <v>8.1486915416706195E-5</v>
      </c>
    </row>
    <row r="145" spans="2:20">
      <c r="B145" s="88" t="s">
        <v>658</v>
      </c>
      <c r="C145" s="85" t="s">
        <v>659</v>
      </c>
      <c r="D145" s="98" t="s">
        <v>144</v>
      </c>
      <c r="E145" s="98" t="s">
        <v>335</v>
      </c>
      <c r="F145" s="85" t="s">
        <v>660</v>
      </c>
      <c r="G145" s="98" t="s">
        <v>376</v>
      </c>
      <c r="H145" s="85" t="s">
        <v>638</v>
      </c>
      <c r="I145" s="85" t="s">
        <v>186</v>
      </c>
      <c r="J145" s="85"/>
      <c r="K145" s="95">
        <v>1.1400000000000001</v>
      </c>
      <c r="L145" s="98" t="s">
        <v>188</v>
      </c>
      <c r="M145" s="99">
        <v>4.6500000000000007E-2</v>
      </c>
      <c r="N145" s="99">
        <v>8.6000000000000017E-3</v>
      </c>
      <c r="O145" s="95">
        <v>380603.23415829003</v>
      </c>
      <c r="P145" s="97">
        <v>127.32</v>
      </c>
      <c r="Q145" s="95">
        <v>484.58404299928992</v>
      </c>
      <c r="R145" s="96">
        <v>1.6409516897333968E-3</v>
      </c>
      <c r="S145" s="96">
        <v>2.3483034685373582E-3</v>
      </c>
      <c r="T145" s="96">
        <v>2.2387735839290889E-4</v>
      </c>
    </row>
    <row r="146" spans="2:20">
      <c r="B146" s="88" t="s">
        <v>661</v>
      </c>
      <c r="C146" s="85" t="s">
        <v>662</v>
      </c>
      <c r="D146" s="98" t="s">
        <v>144</v>
      </c>
      <c r="E146" s="98" t="s">
        <v>335</v>
      </c>
      <c r="F146" s="85" t="s">
        <v>660</v>
      </c>
      <c r="G146" s="98" t="s">
        <v>376</v>
      </c>
      <c r="H146" s="85" t="s">
        <v>638</v>
      </c>
      <c r="I146" s="85" t="s">
        <v>186</v>
      </c>
      <c r="J146" s="85"/>
      <c r="K146" s="95">
        <v>1.85</v>
      </c>
      <c r="L146" s="98" t="s">
        <v>188</v>
      </c>
      <c r="M146" s="99">
        <v>6.0999999999999999E-2</v>
      </c>
      <c r="N146" s="99">
        <v>1.8600000000000002E-2</v>
      </c>
      <c r="O146" s="95">
        <v>1720730.6492409799</v>
      </c>
      <c r="P146" s="97">
        <v>109.05</v>
      </c>
      <c r="Q146" s="95">
        <v>1876.4567934806198</v>
      </c>
      <c r="R146" s="96">
        <v>1.3783677777431151E-3</v>
      </c>
      <c r="S146" s="96">
        <v>9.0933452315463178E-3</v>
      </c>
      <c r="T146" s="96">
        <v>8.6692122064672462E-4</v>
      </c>
    </row>
    <row r="147" spans="2:20">
      <c r="B147" s="88" t="s">
        <v>663</v>
      </c>
      <c r="C147" s="85" t="s">
        <v>664</v>
      </c>
      <c r="D147" s="98" t="s">
        <v>144</v>
      </c>
      <c r="E147" s="98" t="s">
        <v>335</v>
      </c>
      <c r="F147" s="85" t="s">
        <v>660</v>
      </c>
      <c r="G147" s="98" t="s">
        <v>376</v>
      </c>
      <c r="H147" s="85" t="s">
        <v>638</v>
      </c>
      <c r="I147" s="85" t="s">
        <v>186</v>
      </c>
      <c r="J147" s="85"/>
      <c r="K147" s="95">
        <v>6.3799999999999981</v>
      </c>
      <c r="L147" s="98" t="s">
        <v>188</v>
      </c>
      <c r="M147" s="99">
        <v>2.8500000000000001E-2</v>
      </c>
      <c r="N147" s="99">
        <v>2.0899999999999998E-2</v>
      </c>
      <c r="O147" s="95">
        <v>852207.25839600002</v>
      </c>
      <c r="P147" s="97">
        <v>106.34</v>
      </c>
      <c r="Q147" s="95">
        <v>906.2371530915301</v>
      </c>
      <c r="R147" s="96">
        <v>1.2477412275197657E-3</v>
      </c>
      <c r="S147" s="96">
        <v>4.3916424419393838E-3</v>
      </c>
      <c r="T147" s="96">
        <v>4.1868068675125401E-4</v>
      </c>
    </row>
    <row r="148" spans="2:20">
      <c r="B148" s="88" t="s">
        <v>665</v>
      </c>
      <c r="C148" s="85" t="s">
        <v>666</v>
      </c>
      <c r="D148" s="98" t="s">
        <v>144</v>
      </c>
      <c r="E148" s="98" t="s">
        <v>335</v>
      </c>
      <c r="F148" s="85" t="s">
        <v>660</v>
      </c>
      <c r="G148" s="98" t="s">
        <v>376</v>
      </c>
      <c r="H148" s="85" t="s">
        <v>638</v>
      </c>
      <c r="I148" s="85" t="s">
        <v>186</v>
      </c>
      <c r="J148" s="85"/>
      <c r="K148" s="95">
        <v>1</v>
      </c>
      <c r="L148" s="98" t="s">
        <v>188</v>
      </c>
      <c r="M148" s="99">
        <v>5.0499999999999996E-2</v>
      </c>
      <c r="N148" s="99">
        <v>1.0099999999999998E-2</v>
      </c>
      <c r="O148" s="95">
        <v>176151.27972858</v>
      </c>
      <c r="P148" s="97">
        <v>124.14</v>
      </c>
      <c r="Q148" s="95">
        <v>229.29334995216001</v>
      </c>
      <c r="R148" s="96">
        <v>1.0866890011676995E-3</v>
      </c>
      <c r="S148" s="96">
        <v>1.1111599252681059E-3</v>
      </c>
      <c r="T148" s="96">
        <v>1.0593330553483707E-4</v>
      </c>
    </row>
    <row r="149" spans="2:20">
      <c r="B149" s="88" t="s">
        <v>667</v>
      </c>
      <c r="C149" s="85" t="s">
        <v>668</v>
      </c>
      <c r="D149" s="98" t="s">
        <v>144</v>
      </c>
      <c r="E149" s="98" t="s">
        <v>335</v>
      </c>
      <c r="F149" s="85" t="s">
        <v>669</v>
      </c>
      <c r="G149" s="98" t="s">
        <v>442</v>
      </c>
      <c r="H149" s="85" t="s">
        <v>670</v>
      </c>
      <c r="I149" s="85" t="s">
        <v>186</v>
      </c>
      <c r="J149" s="85"/>
      <c r="K149" s="95">
        <v>1.9399999999999997</v>
      </c>
      <c r="L149" s="98" t="s">
        <v>188</v>
      </c>
      <c r="M149" s="99">
        <v>4.8000000000000001E-2</v>
      </c>
      <c r="N149" s="99">
        <v>1.9399999999999997E-2</v>
      </c>
      <c r="O149" s="95">
        <v>697070.99040943</v>
      </c>
      <c r="P149" s="97">
        <v>123.1</v>
      </c>
      <c r="Q149" s="95">
        <v>858.09442517019011</v>
      </c>
      <c r="R149" s="96">
        <v>9.7349701051000447E-4</v>
      </c>
      <c r="S149" s="96">
        <v>4.1583418688070188E-3</v>
      </c>
      <c r="T149" s="96">
        <v>3.9643879309303893E-4</v>
      </c>
    </row>
    <row r="150" spans="2:20">
      <c r="B150" s="88" t="s">
        <v>671</v>
      </c>
      <c r="C150" s="85" t="s">
        <v>672</v>
      </c>
      <c r="D150" s="98" t="s">
        <v>144</v>
      </c>
      <c r="E150" s="98" t="s">
        <v>335</v>
      </c>
      <c r="F150" s="85" t="s">
        <v>673</v>
      </c>
      <c r="G150" s="98" t="s">
        <v>493</v>
      </c>
      <c r="H150" s="85" t="s">
        <v>670</v>
      </c>
      <c r="I150" s="85" t="s">
        <v>184</v>
      </c>
      <c r="J150" s="85"/>
      <c r="K150" s="95">
        <v>0.83</v>
      </c>
      <c r="L150" s="98" t="s">
        <v>188</v>
      </c>
      <c r="M150" s="99">
        <v>5.2999999999999999E-2</v>
      </c>
      <c r="N150" s="99">
        <v>1.7899999999999999E-2</v>
      </c>
      <c r="O150" s="95">
        <v>73263.175264499994</v>
      </c>
      <c r="P150" s="97">
        <v>124.16</v>
      </c>
      <c r="Q150" s="95">
        <v>90.963556619650006</v>
      </c>
      <c r="R150" s="96">
        <v>7.2380021028517797E-4</v>
      </c>
      <c r="S150" s="96">
        <v>4.4081112163392363E-4</v>
      </c>
      <c r="T150" s="96">
        <v>4.2025075031331319E-5</v>
      </c>
    </row>
    <row r="151" spans="2:20">
      <c r="B151" s="88" t="s">
        <v>674</v>
      </c>
      <c r="C151" s="85" t="s">
        <v>675</v>
      </c>
      <c r="D151" s="98" t="s">
        <v>144</v>
      </c>
      <c r="E151" s="98" t="s">
        <v>335</v>
      </c>
      <c r="F151" s="85" t="s">
        <v>673</v>
      </c>
      <c r="G151" s="98" t="s">
        <v>493</v>
      </c>
      <c r="H151" s="85" t="s">
        <v>670</v>
      </c>
      <c r="I151" s="85" t="s">
        <v>186</v>
      </c>
      <c r="J151" s="85"/>
      <c r="K151" s="95">
        <v>2.6</v>
      </c>
      <c r="L151" s="98" t="s">
        <v>188</v>
      </c>
      <c r="M151" s="99">
        <v>0.05</v>
      </c>
      <c r="N151" s="99">
        <v>1.7999999999999999E-2</v>
      </c>
      <c r="O151" s="95">
        <v>192.71240300000002</v>
      </c>
      <c r="P151" s="97">
        <v>107.15</v>
      </c>
      <c r="Q151" s="95">
        <v>0.20649142176000002</v>
      </c>
      <c r="R151" s="96">
        <v>9.3663834575137681E-7</v>
      </c>
      <c r="S151" s="96">
        <v>1.0006613485267592E-6</v>
      </c>
      <c r="T151" s="96">
        <v>9.5398836800931492E-8</v>
      </c>
    </row>
    <row r="152" spans="2:20">
      <c r="B152" s="88" t="s">
        <v>676</v>
      </c>
      <c r="C152" s="85" t="s">
        <v>677</v>
      </c>
      <c r="D152" s="98" t="s">
        <v>144</v>
      </c>
      <c r="E152" s="98" t="s">
        <v>335</v>
      </c>
      <c r="F152" s="85" t="s">
        <v>673</v>
      </c>
      <c r="G152" s="98" t="s">
        <v>493</v>
      </c>
      <c r="H152" s="85" t="s">
        <v>670</v>
      </c>
      <c r="I152" s="85" t="s">
        <v>184</v>
      </c>
      <c r="J152" s="85"/>
      <c r="K152" s="95">
        <v>0.4300000000000001</v>
      </c>
      <c r="L152" s="98" t="s">
        <v>188</v>
      </c>
      <c r="M152" s="99">
        <v>5.2499999999999998E-2</v>
      </c>
      <c r="N152" s="99">
        <v>1.3300000000000003E-2</v>
      </c>
      <c r="O152" s="95">
        <v>70374.388950320004</v>
      </c>
      <c r="P152" s="97">
        <v>123.53</v>
      </c>
      <c r="Q152" s="95">
        <v>86.933486763109997</v>
      </c>
      <c r="R152" s="96">
        <v>1.0315391181032767E-3</v>
      </c>
      <c r="S152" s="96">
        <v>4.2128132662873683E-4</v>
      </c>
      <c r="T152" s="96">
        <v>4.0163186662005902E-5</v>
      </c>
    </row>
    <row r="153" spans="2:20">
      <c r="B153" s="88" t="s">
        <v>678</v>
      </c>
      <c r="C153" s="85" t="s">
        <v>679</v>
      </c>
      <c r="D153" s="98" t="s">
        <v>144</v>
      </c>
      <c r="E153" s="98" t="s">
        <v>335</v>
      </c>
      <c r="F153" s="85" t="s">
        <v>680</v>
      </c>
      <c r="G153" s="98" t="s">
        <v>376</v>
      </c>
      <c r="H153" s="85" t="s">
        <v>670</v>
      </c>
      <c r="I153" s="85" t="s">
        <v>184</v>
      </c>
      <c r="J153" s="85"/>
      <c r="K153" s="95">
        <v>3.2300000000000004</v>
      </c>
      <c r="L153" s="98" t="s">
        <v>188</v>
      </c>
      <c r="M153" s="99">
        <v>7.0000000000000007E-2</v>
      </c>
      <c r="N153" s="99">
        <v>0.02</v>
      </c>
      <c r="O153" s="95">
        <v>641291.15190269996</v>
      </c>
      <c r="P153" s="97">
        <v>121.96</v>
      </c>
      <c r="Q153" s="95">
        <v>782.11864103151993</v>
      </c>
      <c r="R153" s="96">
        <v>1.1318122494616599E-3</v>
      </c>
      <c r="S153" s="96">
        <v>3.7901617770454204E-3</v>
      </c>
      <c r="T153" s="96">
        <v>3.6133805442752689E-4</v>
      </c>
    </row>
    <row r="154" spans="2:20">
      <c r="B154" s="88" t="s">
        <v>681</v>
      </c>
      <c r="C154" s="85" t="s">
        <v>682</v>
      </c>
      <c r="D154" s="98" t="s">
        <v>144</v>
      </c>
      <c r="E154" s="98" t="s">
        <v>335</v>
      </c>
      <c r="F154" s="85" t="s">
        <v>680</v>
      </c>
      <c r="G154" s="98" t="s">
        <v>376</v>
      </c>
      <c r="H154" s="85" t="s">
        <v>670</v>
      </c>
      <c r="I154" s="85" t="s">
        <v>184</v>
      </c>
      <c r="J154" s="85"/>
      <c r="K154" s="95">
        <v>4.6000000000000005</v>
      </c>
      <c r="L154" s="98" t="s">
        <v>188</v>
      </c>
      <c r="M154" s="99">
        <v>4.9000000000000002E-2</v>
      </c>
      <c r="N154" s="99">
        <v>2.9700000000000008E-2</v>
      </c>
      <c r="O154" s="95">
        <v>26880.124640849997</v>
      </c>
      <c r="P154" s="97">
        <v>107.95</v>
      </c>
      <c r="Q154" s="95">
        <v>29.017095175509997</v>
      </c>
      <c r="R154" s="96">
        <v>1.6582586909101563E-4</v>
      </c>
      <c r="S154" s="96">
        <v>1.4061739389059622E-4</v>
      </c>
      <c r="T154" s="96">
        <v>1.3405869858860206E-5</v>
      </c>
    </row>
    <row r="155" spans="2:20">
      <c r="B155" s="88" t="s">
        <v>683</v>
      </c>
      <c r="C155" s="85" t="s">
        <v>684</v>
      </c>
      <c r="D155" s="98" t="s">
        <v>144</v>
      </c>
      <c r="E155" s="98" t="s">
        <v>335</v>
      </c>
      <c r="F155" s="85" t="s">
        <v>680</v>
      </c>
      <c r="G155" s="98" t="s">
        <v>376</v>
      </c>
      <c r="H155" s="85" t="s">
        <v>670</v>
      </c>
      <c r="I155" s="85" t="s">
        <v>184</v>
      </c>
      <c r="J155" s="85"/>
      <c r="K155" s="95">
        <v>1</v>
      </c>
      <c r="L155" s="98" t="s">
        <v>188</v>
      </c>
      <c r="M155" s="99">
        <v>5.3499999999999999E-2</v>
      </c>
      <c r="N155" s="99">
        <v>1.2499999999999997E-2</v>
      </c>
      <c r="O155" s="95">
        <v>88689.427345999997</v>
      </c>
      <c r="P155" s="97">
        <v>124.21</v>
      </c>
      <c r="Q155" s="95">
        <v>115.82533386099001</v>
      </c>
      <c r="R155" s="96">
        <v>4.935852774888231E-4</v>
      </c>
      <c r="S155" s="96">
        <v>5.6129176595825071E-4</v>
      </c>
      <c r="T155" s="96">
        <v>5.3511192030343398E-5</v>
      </c>
    </row>
    <row r="156" spans="2:20">
      <c r="B156" s="88" t="s">
        <v>685</v>
      </c>
      <c r="C156" s="85" t="s">
        <v>686</v>
      </c>
      <c r="D156" s="98" t="s">
        <v>144</v>
      </c>
      <c r="E156" s="98" t="s">
        <v>335</v>
      </c>
      <c r="F156" s="85" t="s">
        <v>687</v>
      </c>
      <c r="G156" s="98" t="s">
        <v>415</v>
      </c>
      <c r="H156" s="85" t="s">
        <v>688</v>
      </c>
      <c r="I156" s="85" t="s">
        <v>184</v>
      </c>
      <c r="J156" s="85"/>
      <c r="K156" s="95">
        <v>2.0700000000000003</v>
      </c>
      <c r="L156" s="98" t="s">
        <v>188</v>
      </c>
      <c r="M156" s="99">
        <v>3.85E-2</v>
      </c>
      <c r="N156" s="99">
        <v>2.1600000000000001E-2</v>
      </c>
      <c r="O156" s="95">
        <v>20093.013187</v>
      </c>
      <c r="P156" s="97">
        <v>103.7</v>
      </c>
      <c r="Q156" s="95">
        <v>20.83645390229</v>
      </c>
      <c r="R156" s="96">
        <v>5.0232532967500005E-4</v>
      </c>
      <c r="S156" s="96">
        <v>1.0097385103297361E-4</v>
      </c>
      <c r="T156" s="96">
        <v>9.6264215161685345E-6</v>
      </c>
    </row>
    <row r="157" spans="2:20">
      <c r="B157" s="88" t="s">
        <v>689</v>
      </c>
      <c r="C157" s="85" t="s">
        <v>690</v>
      </c>
      <c r="D157" s="98" t="s">
        <v>144</v>
      </c>
      <c r="E157" s="98" t="s">
        <v>335</v>
      </c>
      <c r="F157" s="85" t="s">
        <v>691</v>
      </c>
      <c r="G157" s="98" t="s">
        <v>493</v>
      </c>
      <c r="H157" s="85" t="s">
        <v>692</v>
      </c>
      <c r="I157" s="85" t="s">
        <v>186</v>
      </c>
      <c r="J157" s="85"/>
      <c r="K157" s="95">
        <v>1.45</v>
      </c>
      <c r="L157" s="98" t="s">
        <v>188</v>
      </c>
      <c r="M157" s="99">
        <v>4.4500000000000005E-2</v>
      </c>
      <c r="N157" s="99">
        <v>2.5199999999999997E-2</v>
      </c>
      <c r="O157" s="95">
        <v>53485.87233469999</v>
      </c>
      <c r="P157" s="97">
        <v>125.04</v>
      </c>
      <c r="Q157" s="95">
        <v>66.878733930059994</v>
      </c>
      <c r="R157" s="96">
        <v>5.7185870801620769E-4</v>
      </c>
      <c r="S157" s="96">
        <v>3.2409561381198246E-4</v>
      </c>
      <c r="T157" s="96">
        <v>3.0897910282501766E-5</v>
      </c>
    </row>
    <row r="158" spans="2:20">
      <c r="B158" s="88" t="s">
        <v>693</v>
      </c>
      <c r="C158" s="85" t="s">
        <v>694</v>
      </c>
      <c r="D158" s="98" t="s">
        <v>144</v>
      </c>
      <c r="E158" s="98" t="s">
        <v>335</v>
      </c>
      <c r="F158" s="85" t="s">
        <v>695</v>
      </c>
      <c r="G158" s="98" t="s">
        <v>493</v>
      </c>
      <c r="H158" s="85" t="s">
        <v>696</v>
      </c>
      <c r="I158" s="85" t="s">
        <v>186</v>
      </c>
      <c r="J158" s="85"/>
      <c r="K158" s="95">
        <v>1.1399999999999997</v>
      </c>
      <c r="L158" s="98" t="s">
        <v>188</v>
      </c>
      <c r="M158" s="99">
        <v>4.4500000000000005E-2</v>
      </c>
      <c r="N158" s="99">
        <v>0.21439999999999995</v>
      </c>
      <c r="O158" s="95">
        <v>1.0535849999999999E-2</v>
      </c>
      <c r="P158" s="97">
        <v>103.6</v>
      </c>
      <c r="Q158" s="95">
        <v>1.0769980000000002E-5</v>
      </c>
      <c r="R158" s="96">
        <v>3.5414621848739494E-11</v>
      </c>
      <c r="S158" s="96">
        <v>5.2191527466609216E-11</v>
      </c>
      <c r="T158" s="96">
        <v>4.9757203258713046E-12</v>
      </c>
    </row>
    <row r="159" spans="2:20">
      <c r="B159" s="88" t="s">
        <v>697</v>
      </c>
      <c r="C159" s="85" t="s">
        <v>698</v>
      </c>
      <c r="D159" s="98" t="s">
        <v>144</v>
      </c>
      <c r="E159" s="98" t="s">
        <v>335</v>
      </c>
      <c r="F159" s="85" t="s">
        <v>695</v>
      </c>
      <c r="G159" s="98" t="s">
        <v>493</v>
      </c>
      <c r="H159" s="85" t="s">
        <v>696</v>
      </c>
      <c r="I159" s="85" t="s">
        <v>186</v>
      </c>
      <c r="J159" s="85"/>
      <c r="K159" s="95">
        <v>2.0500000000000003</v>
      </c>
      <c r="L159" s="98" t="s">
        <v>188</v>
      </c>
      <c r="M159" s="99">
        <v>4.9000000000000002E-2</v>
      </c>
      <c r="N159" s="99">
        <v>0.27089999999999997</v>
      </c>
      <c r="O159" s="95">
        <v>583759.01306631998</v>
      </c>
      <c r="P159" s="97">
        <v>83.46</v>
      </c>
      <c r="Q159" s="95">
        <v>487.20525431123002</v>
      </c>
      <c r="R159" s="96">
        <v>6.1265527786792228E-4</v>
      </c>
      <c r="S159" s="96">
        <v>2.3610059082988903E-3</v>
      </c>
      <c r="T159" s="96">
        <v>2.2508835547955383E-4</v>
      </c>
    </row>
    <row r="160" spans="2:20">
      <c r="B160" s="88" t="s">
        <v>699</v>
      </c>
      <c r="C160" s="85" t="s">
        <v>700</v>
      </c>
      <c r="D160" s="98" t="s">
        <v>144</v>
      </c>
      <c r="E160" s="98" t="s">
        <v>335</v>
      </c>
      <c r="F160" s="85" t="s">
        <v>701</v>
      </c>
      <c r="G160" s="98" t="s">
        <v>376</v>
      </c>
      <c r="H160" s="85" t="s">
        <v>702</v>
      </c>
      <c r="I160" s="85" t="s">
        <v>186</v>
      </c>
      <c r="J160" s="85"/>
      <c r="K160" s="95">
        <v>0.53000000000000014</v>
      </c>
      <c r="L160" s="98" t="s">
        <v>188</v>
      </c>
      <c r="M160" s="99">
        <v>5.3499999999999999E-2</v>
      </c>
      <c r="N160" s="99">
        <v>6.5799999999999997E-2</v>
      </c>
      <c r="O160" s="95">
        <v>139845.64085843001</v>
      </c>
      <c r="P160" s="97">
        <v>103</v>
      </c>
      <c r="Q160" s="95">
        <v>147.92169602651998</v>
      </c>
      <c r="R160" s="96">
        <v>1.4572560945233172E-3</v>
      </c>
      <c r="S160" s="96">
        <v>7.1683134611907678E-4</v>
      </c>
      <c r="T160" s="96">
        <v>6.8339680255349782E-5</v>
      </c>
    </row>
    <row r="161" spans="2:20">
      <c r="B161" s="88" t="s">
        <v>703</v>
      </c>
      <c r="C161" s="85" t="s">
        <v>704</v>
      </c>
      <c r="D161" s="98" t="s">
        <v>144</v>
      </c>
      <c r="E161" s="98" t="s">
        <v>335</v>
      </c>
      <c r="F161" s="85" t="s">
        <v>705</v>
      </c>
      <c r="G161" s="98" t="s">
        <v>376</v>
      </c>
      <c r="H161" s="85" t="s">
        <v>706</v>
      </c>
      <c r="I161" s="85" t="s">
        <v>184</v>
      </c>
      <c r="J161" s="85"/>
      <c r="K161" s="95">
        <v>3.2699999999999996</v>
      </c>
      <c r="L161" s="98" t="s">
        <v>188</v>
      </c>
      <c r="M161" s="99">
        <v>7.4999999999999997E-2</v>
      </c>
      <c r="N161" s="99">
        <v>0.21459999999999993</v>
      </c>
      <c r="O161" s="95">
        <v>5.61912E-3</v>
      </c>
      <c r="P161" s="97">
        <v>73.05</v>
      </c>
      <c r="Q161" s="95">
        <v>3.9802100000000003E-6</v>
      </c>
      <c r="R161" s="96">
        <v>4.2860907449235966E-12</v>
      </c>
      <c r="S161" s="96">
        <v>1.9288173194181664E-11</v>
      </c>
      <c r="T161" s="96">
        <v>1.8388531639089602E-12</v>
      </c>
    </row>
    <row r="162" spans="2:20">
      <c r="B162" s="88" t="s">
        <v>707</v>
      </c>
      <c r="C162" s="85" t="s">
        <v>708</v>
      </c>
      <c r="D162" s="98" t="s">
        <v>144</v>
      </c>
      <c r="E162" s="98" t="s">
        <v>335</v>
      </c>
      <c r="F162" s="85" t="s">
        <v>709</v>
      </c>
      <c r="G162" s="98" t="s">
        <v>394</v>
      </c>
      <c r="H162" s="85" t="s">
        <v>710</v>
      </c>
      <c r="I162" s="85"/>
      <c r="J162" s="85"/>
      <c r="K162" s="95">
        <v>3.02</v>
      </c>
      <c r="L162" s="98" t="s">
        <v>188</v>
      </c>
      <c r="M162" s="99">
        <v>3.85E-2</v>
      </c>
      <c r="N162" s="99">
        <v>2.3900000000000001E-2</v>
      </c>
      <c r="O162" s="95">
        <v>661417.25</v>
      </c>
      <c r="P162" s="97">
        <v>103.6</v>
      </c>
      <c r="Q162" s="95">
        <v>685.22830050037999</v>
      </c>
      <c r="R162" s="96">
        <v>2.3791987410071943E-3</v>
      </c>
      <c r="S162" s="96">
        <v>3.3206293481012525E-3</v>
      </c>
      <c r="T162" s="96">
        <v>3.1657481097105016E-4</v>
      </c>
    </row>
    <row r="163" spans="2:20">
      <c r="B163" s="84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95"/>
      <c r="P163" s="97"/>
      <c r="Q163" s="85"/>
      <c r="R163" s="85"/>
      <c r="S163" s="96"/>
      <c r="T163" s="85"/>
    </row>
    <row r="164" spans="2:20">
      <c r="B164" s="102" t="s">
        <v>60</v>
      </c>
      <c r="C164" s="83"/>
      <c r="D164" s="83"/>
      <c r="E164" s="83"/>
      <c r="F164" s="83"/>
      <c r="G164" s="83"/>
      <c r="H164" s="83"/>
      <c r="I164" s="83"/>
      <c r="J164" s="83"/>
      <c r="K164" s="92">
        <v>3.6121213460317949</v>
      </c>
      <c r="L164" s="83"/>
      <c r="M164" s="83"/>
      <c r="N164" s="104">
        <v>2.3739115183321443E-2</v>
      </c>
      <c r="O164" s="92"/>
      <c r="P164" s="94"/>
      <c r="Q164" s="92">
        <v>34688.410425652488</v>
      </c>
      <c r="R164" s="83"/>
      <c r="S164" s="93">
        <v>0.16810069521981053</v>
      </c>
      <c r="T164" s="93">
        <v>1.6026012009965212E-2</v>
      </c>
    </row>
    <row r="165" spans="2:20">
      <c r="B165" s="88" t="s">
        <v>711</v>
      </c>
      <c r="C165" s="85" t="s">
        <v>712</v>
      </c>
      <c r="D165" s="98" t="s">
        <v>144</v>
      </c>
      <c r="E165" s="98" t="s">
        <v>335</v>
      </c>
      <c r="F165" s="85" t="s">
        <v>336</v>
      </c>
      <c r="G165" s="98" t="s">
        <v>337</v>
      </c>
      <c r="H165" s="85" t="s">
        <v>338</v>
      </c>
      <c r="I165" s="85" t="s">
        <v>184</v>
      </c>
      <c r="J165" s="85"/>
      <c r="K165" s="95">
        <v>6.5399999999999991</v>
      </c>
      <c r="L165" s="98" t="s">
        <v>188</v>
      </c>
      <c r="M165" s="99">
        <v>3.0099999999999998E-2</v>
      </c>
      <c r="N165" s="99">
        <v>2.4699999999999996E-2</v>
      </c>
      <c r="O165" s="95">
        <v>571190.57189999998</v>
      </c>
      <c r="P165" s="97">
        <v>104.4</v>
      </c>
      <c r="Q165" s="95">
        <v>596.32296338511003</v>
      </c>
      <c r="R165" s="96">
        <v>4.9668745382608695E-4</v>
      </c>
      <c r="S165" s="96">
        <v>2.8897923972452839E-3</v>
      </c>
      <c r="T165" s="96">
        <v>2.7550063135670647E-4</v>
      </c>
    </row>
    <row r="166" spans="2:20">
      <c r="B166" s="88" t="s">
        <v>713</v>
      </c>
      <c r="C166" s="85" t="s">
        <v>714</v>
      </c>
      <c r="D166" s="98" t="s">
        <v>144</v>
      </c>
      <c r="E166" s="98" t="s">
        <v>335</v>
      </c>
      <c r="F166" s="85" t="s">
        <v>352</v>
      </c>
      <c r="G166" s="98" t="s">
        <v>337</v>
      </c>
      <c r="H166" s="85" t="s">
        <v>338</v>
      </c>
      <c r="I166" s="85" t="s">
        <v>186</v>
      </c>
      <c r="J166" s="85"/>
      <c r="K166" s="95">
        <v>1.3899999999999997</v>
      </c>
      <c r="L166" s="98" t="s">
        <v>188</v>
      </c>
      <c r="M166" s="99">
        <v>5.9000000000000004E-2</v>
      </c>
      <c r="N166" s="99">
        <v>7.7999999999999988E-3</v>
      </c>
      <c r="O166" s="95">
        <v>871548.19919700001</v>
      </c>
      <c r="P166" s="97">
        <v>107.68</v>
      </c>
      <c r="Q166" s="95">
        <v>938.48307188194008</v>
      </c>
      <c r="R166" s="96">
        <v>5.3856352640236597E-4</v>
      </c>
      <c r="S166" s="96">
        <v>4.5479067763425796E-3</v>
      </c>
      <c r="T166" s="96">
        <v>4.3357826999206213E-4</v>
      </c>
    </row>
    <row r="167" spans="2:20">
      <c r="B167" s="88" t="s">
        <v>715</v>
      </c>
      <c r="C167" s="85" t="s">
        <v>716</v>
      </c>
      <c r="D167" s="98" t="s">
        <v>144</v>
      </c>
      <c r="E167" s="98" t="s">
        <v>335</v>
      </c>
      <c r="F167" s="85" t="s">
        <v>352</v>
      </c>
      <c r="G167" s="98" t="s">
        <v>337</v>
      </c>
      <c r="H167" s="85" t="s">
        <v>338</v>
      </c>
      <c r="I167" s="85" t="s">
        <v>186</v>
      </c>
      <c r="J167" s="85"/>
      <c r="K167" s="95">
        <v>1.8900000000000001</v>
      </c>
      <c r="L167" s="98" t="s">
        <v>188</v>
      </c>
      <c r="M167" s="99">
        <v>1.8799999999999997E-2</v>
      </c>
      <c r="N167" s="99">
        <v>4.7000000000000011E-3</v>
      </c>
      <c r="O167" s="95">
        <v>207199.22016299999</v>
      </c>
      <c r="P167" s="97">
        <v>102.77</v>
      </c>
      <c r="Q167" s="95">
        <v>212.93863849829998</v>
      </c>
      <c r="R167" s="96">
        <v>3.2976545528812408E-4</v>
      </c>
      <c r="S167" s="96">
        <v>1.0319046831922057E-3</v>
      </c>
      <c r="T167" s="96">
        <v>9.837744468785949E-5</v>
      </c>
    </row>
    <row r="168" spans="2:20">
      <c r="B168" s="88" t="s">
        <v>717</v>
      </c>
      <c r="C168" s="85" t="s">
        <v>718</v>
      </c>
      <c r="D168" s="98" t="s">
        <v>144</v>
      </c>
      <c r="E168" s="98" t="s">
        <v>335</v>
      </c>
      <c r="F168" s="85" t="s">
        <v>719</v>
      </c>
      <c r="G168" s="98" t="s">
        <v>720</v>
      </c>
      <c r="H168" s="85" t="s">
        <v>362</v>
      </c>
      <c r="I168" s="85" t="s">
        <v>184</v>
      </c>
      <c r="J168" s="85"/>
      <c r="K168" s="95">
        <v>1.9500000000000002</v>
      </c>
      <c r="L168" s="98" t="s">
        <v>188</v>
      </c>
      <c r="M168" s="99">
        <v>4.8399999999999999E-2</v>
      </c>
      <c r="N168" s="99">
        <v>9.4000000000000004E-3</v>
      </c>
      <c r="O168" s="95">
        <v>66974.046380019994</v>
      </c>
      <c r="P168" s="97">
        <v>107.7</v>
      </c>
      <c r="Q168" s="95">
        <v>72.131051121870001</v>
      </c>
      <c r="R168" s="96">
        <v>7.9731007595261903E-5</v>
      </c>
      <c r="S168" s="96">
        <v>3.4954844259900864E-4</v>
      </c>
      <c r="T168" s="96">
        <v>3.3324475736589176E-5</v>
      </c>
    </row>
    <row r="169" spans="2:20">
      <c r="B169" s="88" t="s">
        <v>721</v>
      </c>
      <c r="C169" s="85" t="s">
        <v>722</v>
      </c>
      <c r="D169" s="98" t="s">
        <v>144</v>
      </c>
      <c r="E169" s="98" t="s">
        <v>335</v>
      </c>
      <c r="F169" s="85" t="s">
        <v>361</v>
      </c>
      <c r="G169" s="98" t="s">
        <v>337</v>
      </c>
      <c r="H169" s="85" t="s">
        <v>362</v>
      </c>
      <c r="I169" s="85" t="s">
        <v>184</v>
      </c>
      <c r="J169" s="85"/>
      <c r="K169" s="95">
        <v>2.93</v>
      </c>
      <c r="L169" s="98" t="s">
        <v>188</v>
      </c>
      <c r="M169" s="99">
        <v>1.95E-2</v>
      </c>
      <c r="N169" s="99">
        <v>1.3399999999999999E-2</v>
      </c>
      <c r="O169" s="95">
        <v>631799.80500000005</v>
      </c>
      <c r="P169" s="97">
        <v>103.68</v>
      </c>
      <c r="Q169" s="95">
        <v>655.05003782400001</v>
      </c>
      <c r="R169" s="96">
        <v>9.2233548175182489E-4</v>
      </c>
      <c r="S169" s="96">
        <v>3.1743849144654579E-3</v>
      </c>
      <c r="T169" s="96">
        <v>3.0263248285174562E-4</v>
      </c>
    </row>
    <row r="170" spans="2:20">
      <c r="B170" s="88" t="s">
        <v>723</v>
      </c>
      <c r="C170" s="85" t="s">
        <v>724</v>
      </c>
      <c r="D170" s="98" t="s">
        <v>144</v>
      </c>
      <c r="E170" s="98" t="s">
        <v>335</v>
      </c>
      <c r="F170" s="85" t="s">
        <v>336</v>
      </c>
      <c r="G170" s="98" t="s">
        <v>337</v>
      </c>
      <c r="H170" s="85" t="s">
        <v>362</v>
      </c>
      <c r="I170" s="85" t="s">
        <v>184</v>
      </c>
      <c r="J170" s="85"/>
      <c r="K170" s="95">
        <v>0.70000000000000007</v>
      </c>
      <c r="L170" s="98" t="s">
        <v>188</v>
      </c>
      <c r="M170" s="99">
        <v>5.4000000000000006E-2</v>
      </c>
      <c r="N170" s="99">
        <v>2.7000000000000001E-3</v>
      </c>
      <c r="O170" s="95">
        <v>630711.49852100003</v>
      </c>
      <c r="P170" s="97">
        <v>105.2</v>
      </c>
      <c r="Q170" s="95">
        <v>663.50849658456991</v>
      </c>
      <c r="R170" s="96">
        <v>2.8590224312489488E-4</v>
      </c>
      <c r="S170" s="96">
        <v>3.215374766139042E-3</v>
      </c>
      <c r="T170" s="96">
        <v>3.0654028260443893E-4</v>
      </c>
    </row>
    <row r="171" spans="2:20">
      <c r="B171" s="88" t="s">
        <v>725</v>
      </c>
      <c r="C171" s="85" t="s">
        <v>726</v>
      </c>
      <c r="D171" s="98" t="s">
        <v>144</v>
      </c>
      <c r="E171" s="98" t="s">
        <v>335</v>
      </c>
      <c r="F171" s="85" t="s">
        <v>727</v>
      </c>
      <c r="G171" s="98" t="s">
        <v>337</v>
      </c>
      <c r="H171" s="85" t="s">
        <v>362</v>
      </c>
      <c r="I171" s="85" t="s">
        <v>186</v>
      </c>
      <c r="J171" s="85"/>
      <c r="K171" s="95">
        <v>4.96</v>
      </c>
      <c r="L171" s="98" t="s">
        <v>188</v>
      </c>
      <c r="M171" s="99">
        <v>2.07E-2</v>
      </c>
      <c r="N171" s="99">
        <v>1.89E-2</v>
      </c>
      <c r="O171" s="95">
        <v>372336.93900000001</v>
      </c>
      <c r="P171" s="97">
        <v>102.45</v>
      </c>
      <c r="Q171" s="95">
        <v>381.45917667987993</v>
      </c>
      <c r="R171" s="96">
        <v>1.4689991793674028E-3</v>
      </c>
      <c r="S171" s="96">
        <v>1.8485584093079176E-3</v>
      </c>
      <c r="T171" s="96">
        <v>1.7623377006235959E-4</v>
      </c>
    </row>
    <row r="172" spans="2:20">
      <c r="B172" s="88" t="s">
        <v>728</v>
      </c>
      <c r="C172" s="85" t="s">
        <v>729</v>
      </c>
      <c r="D172" s="98" t="s">
        <v>144</v>
      </c>
      <c r="E172" s="98" t="s">
        <v>335</v>
      </c>
      <c r="F172" s="85" t="s">
        <v>352</v>
      </c>
      <c r="G172" s="98" t="s">
        <v>337</v>
      </c>
      <c r="H172" s="85" t="s">
        <v>362</v>
      </c>
      <c r="I172" s="85" t="s">
        <v>186</v>
      </c>
      <c r="J172" s="85"/>
      <c r="K172" s="95">
        <v>0.66</v>
      </c>
      <c r="L172" s="98" t="s">
        <v>188</v>
      </c>
      <c r="M172" s="99">
        <v>2.4799999999999999E-2</v>
      </c>
      <c r="N172" s="99">
        <v>2.5000000000000001E-3</v>
      </c>
      <c r="O172" s="95">
        <v>86689.910319999995</v>
      </c>
      <c r="P172" s="97">
        <v>101.67</v>
      </c>
      <c r="Q172" s="95">
        <v>88.137631635039995</v>
      </c>
      <c r="R172" s="96">
        <v>8.9686516199249315E-5</v>
      </c>
      <c r="S172" s="96">
        <v>4.2711663552969219E-4</v>
      </c>
      <c r="T172" s="96">
        <v>4.0719500426242777E-5</v>
      </c>
    </row>
    <row r="173" spans="2:20">
      <c r="B173" s="88" t="s">
        <v>730</v>
      </c>
      <c r="C173" s="85" t="s">
        <v>731</v>
      </c>
      <c r="D173" s="98" t="s">
        <v>144</v>
      </c>
      <c r="E173" s="98" t="s">
        <v>335</v>
      </c>
      <c r="F173" s="85" t="s">
        <v>352</v>
      </c>
      <c r="G173" s="98" t="s">
        <v>337</v>
      </c>
      <c r="H173" s="85" t="s">
        <v>362</v>
      </c>
      <c r="I173" s="85" t="s">
        <v>186</v>
      </c>
      <c r="J173" s="85"/>
      <c r="K173" s="95">
        <v>2.1199999999999997</v>
      </c>
      <c r="L173" s="98" t="s">
        <v>188</v>
      </c>
      <c r="M173" s="99">
        <v>6.0999999999999999E-2</v>
      </c>
      <c r="N173" s="99">
        <v>1.1099999999999999E-2</v>
      </c>
      <c r="O173" s="95">
        <v>1747968.901237</v>
      </c>
      <c r="P173" s="97">
        <v>115.55</v>
      </c>
      <c r="Q173" s="95">
        <v>2019.77801996984</v>
      </c>
      <c r="R173" s="96">
        <v>1.0204080579561225E-3</v>
      </c>
      <c r="S173" s="96">
        <v>9.787882614982521E-3</v>
      </c>
      <c r="T173" s="96">
        <v>9.3313548843285035E-4</v>
      </c>
    </row>
    <row r="174" spans="2:20">
      <c r="B174" s="88" t="s">
        <v>732</v>
      </c>
      <c r="C174" s="85" t="s">
        <v>733</v>
      </c>
      <c r="D174" s="98" t="s">
        <v>144</v>
      </c>
      <c r="E174" s="98" t="s">
        <v>335</v>
      </c>
      <c r="F174" s="85" t="s">
        <v>393</v>
      </c>
      <c r="G174" s="98" t="s">
        <v>394</v>
      </c>
      <c r="H174" s="85" t="s">
        <v>388</v>
      </c>
      <c r="I174" s="85" t="s">
        <v>186</v>
      </c>
      <c r="J174" s="85"/>
      <c r="K174" s="95">
        <v>3.8000000000000007</v>
      </c>
      <c r="L174" s="98" t="s">
        <v>188</v>
      </c>
      <c r="M174" s="99">
        <v>1.566E-2</v>
      </c>
      <c r="N174" s="99">
        <v>1.1900000000000001E-2</v>
      </c>
      <c r="O174" s="95">
        <v>139385.45576799999</v>
      </c>
      <c r="P174" s="97">
        <v>101.5</v>
      </c>
      <c r="Q174" s="95">
        <v>141.47624462841998</v>
      </c>
      <c r="R174" s="96">
        <v>1.8996081243023933E-4</v>
      </c>
      <c r="S174" s="96">
        <v>6.8559656632574098E-4</v>
      </c>
      <c r="T174" s="96">
        <v>6.5361887953883869E-5</v>
      </c>
    </row>
    <row r="175" spans="2:20">
      <c r="B175" s="88" t="s">
        <v>734</v>
      </c>
      <c r="C175" s="85" t="s">
        <v>735</v>
      </c>
      <c r="D175" s="98" t="s">
        <v>144</v>
      </c>
      <c r="E175" s="98" t="s">
        <v>335</v>
      </c>
      <c r="F175" s="85" t="s">
        <v>393</v>
      </c>
      <c r="G175" s="98" t="s">
        <v>394</v>
      </c>
      <c r="H175" s="85" t="s">
        <v>388</v>
      </c>
      <c r="I175" s="85" t="s">
        <v>186</v>
      </c>
      <c r="J175" s="85"/>
      <c r="K175" s="95">
        <v>0.42000000000000004</v>
      </c>
      <c r="L175" s="98" t="s">
        <v>188</v>
      </c>
      <c r="M175" s="99">
        <v>5.7000000000000002E-2</v>
      </c>
      <c r="N175" s="99">
        <v>2.5999999999999999E-3</v>
      </c>
      <c r="O175" s="95">
        <v>121510.21231518</v>
      </c>
      <c r="P175" s="97">
        <v>102.74</v>
      </c>
      <c r="Q175" s="95">
        <v>124.83959218964999</v>
      </c>
      <c r="R175" s="96">
        <v>2.7415968818217721E-4</v>
      </c>
      <c r="S175" s="96">
        <v>6.0497503288645007E-4</v>
      </c>
      <c r="T175" s="96">
        <v>5.7675770645026823E-5</v>
      </c>
    </row>
    <row r="176" spans="2:20">
      <c r="B176" s="88" t="s">
        <v>736</v>
      </c>
      <c r="C176" s="85" t="s">
        <v>737</v>
      </c>
      <c r="D176" s="98" t="s">
        <v>144</v>
      </c>
      <c r="E176" s="98" t="s">
        <v>335</v>
      </c>
      <c r="F176" s="85" t="s">
        <v>393</v>
      </c>
      <c r="G176" s="98" t="s">
        <v>394</v>
      </c>
      <c r="H176" s="85" t="s">
        <v>388</v>
      </c>
      <c r="I176" s="85" t="s">
        <v>186</v>
      </c>
      <c r="J176" s="85"/>
      <c r="K176" s="95">
        <v>6.79</v>
      </c>
      <c r="L176" s="98" t="s">
        <v>188</v>
      </c>
      <c r="M176" s="99">
        <v>3.6499999999999998E-2</v>
      </c>
      <c r="N176" s="99">
        <v>3.1300000000000001E-2</v>
      </c>
      <c r="O176" s="95">
        <v>413779.49425799993</v>
      </c>
      <c r="P176" s="97">
        <v>103.98</v>
      </c>
      <c r="Q176" s="95">
        <v>430.24790415658993</v>
      </c>
      <c r="R176" s="96">
        <v>3.7530985845636415E-4</v>
      </c>
      <c r="S176" s="96">
        <v>2.084989508545021E-3</v>
      </c>
      <c r="T176" s="96">
        <v>1.9877411488930093E-4</v>
      </c>
    </row>
    <row r="177" spans="2:20">
      <c r="B177" s="88" t="s">
        <v>738</v>
      </c>
      <c r="C177" s="85" t="s">
        <v>739</v>
      </c>
      <c r="D177" s="98" t="s">
        <v>144</v>
      </c>
      <c r="E177" s="98" t="s">
        <v>335</v>
      </c>
      <c r="F177" s="85" t="s">
        <v>336</v>
      </c>
      <c r="G177" s="98" t="s">
        <v>337</v>
      </c>
      <c r="H177" s="85" t="s">
        <v>388</v>
      </c>
      <c r="I177" s="85" t="s">
        <v>184</v>
      </c>
      <c r="J177" s="85"/>
      <c r="K177" s="95">
        <v>3.9700000000000006</v>
      </c>
      <c r="L177" s="98" t="s">
        <v>188</v>
      </c>
      <c r="M177" s="99">
        <v>1.5180000000000001E-2</v>
      </c>
      <c r="N177" s="99">
        <v>1.21E-2</v>
      </c>
      <c r="O177" s="95">
        <v>1459237.7248929997</v>
      </c>
      <c r="P177" s="97">
        <v>101.55</v>
      </c>
      <c r="Q177" s="95">
        <v>1481.8559249526497</v>
      </c>
      <c r="R177" s="96">
        <v>1.5360397104136839E-3</v>
      </c>
      <c r="S177" s="96">
        <v>7.1811019341469348E-3</v>
      </c>
      <c r="T177" s="96">
        <v>6.8461600168242848E-4</v>
      </c>
    </row>
    <row r="178" spans="2:20">
      <c r="B178" s="88" t="s">
        <v>740</v>
      </c>
      <c r="C178" s="85" t="s">
        <v>741</v>
      </c>
      <c r="D178" s="98" t="s">
        <v>144</v>
      </c>
      <c r="E178" s="98" t="s">
        <v>335</v>
      </c>
      <c r="F178" s="85" t="s">
        <v>407</v>
      </c>
      <c r="G178" s="98" t="s">
        <v>337</v>
      </c>
      <c r="H178" s="85" t="s">
        <v>388</v>
      </c>
      <c r="I178" s="85" t="s">
        <v>186</v>
      </c>
      <c r="J178" s="85"/>
      <c r="K178" s="95">
        <v>3.5900000000000007</v>
      </c>
      <c r="L178" s="98" t="s">
        <v>188</v>
      </c>
      <c r="M178" s="99">
        <v>6.4000000000000001E-2</v>
      </c>
      <c r="N178" s="99">
        <v>1.5400000000000002E-2</v>
      </c>
      <c r="O178" s="95">
        <v>278850.46891</v>
      </c>
      <c r="P178" s="97">
        <v>118.88</v>
      </c>
      <c r="Q178" s="95">
        <v>331.49744619666996</v>
      </c>
      <c r="R178" s="96">
        <v>8.5690460490572069E-4</v>
      </c>
      <c r="S178" s="96">
        <v>1.6064429152407252E-3</v>
      </c>
      <c r="T178" s="96">
        <v>1.5315149898283931E-4</v>
      </c>
    </row>
    <row r="179" spans="2:20">
      <c r="B179" s="88" t="s">
        <v>742</v>
      </c>
      <c r="C179" s="85" t="s">
        <v>743</v>
      </c>
      <c r="D179" s="98" t="s">
        <v>144</v>
      </c>
      <c r="E179" s="98" t="s">
        <v>335</v>
      </c>
      <c r="F179" s="85" t="s">
        <v>407</v>
      </c>
      <c r="G179" s="98" t="s">
        <v>337</v>
      </c>
      <c r="H179" s="85" t="s">
        <v>388</v>
      </c>
      <c r="I179" s="85" t="s">
        <v>186</v>
      </c>
      <c r="J179" s="85"/>
      <c r="K179" s="95">
        <v>0.65999999999999992</v>
      </c>
      <c r="L179" s="98" t="s">
        <v>188</v>
      </c>
      <c r="M179" s="99">
        <v>2.1700000000000001E-2</v>
      </c>
      <c r="N179" s="99">
        <v>2.4000000000000002E-3</v>
      </c>
      <c r="O179" s="95">
        <v>737620.96929299994</v>
      </c>
      <c r="P179" s="97">
        <v>101.45</v>
      </c>
      <c r="Q179" s="95">
        <v>748.31650836188999</v>
      </c>
      <c r="R179" s="96">
        <v>9.6446130338872452E-4</v>
      </c>
      <c r="S179" s="96">
        <v>3.6263560006505749E-3</v>
      </c>
      <c r="T179" s="96">
        <v>3.4572150188220399E-4</v>
      </c>
    </row>
    <row r="180" spans="2:20">
      <c r="B180" s="88" t="s">
        <v>744</v>
      </c>
      <c r="C180" s="85" t="s">
        <v>745</v>
      </c>
      <c r="D180" s="98" t="s">
        <v>144</v>
      </c>
      <c r="E180" s="98" t="s">
        <v>335</v>
      </c>
      <c r="F180" s="85" t="s">
        <v>418</v>
      </c>
      <c r="G180" s="98" t="s">
        <v>376</v>
      </c>
      <c r="H180" s="85" t="s">
        <v>388</v>
      </c>
      <c r="I180" s="85" t="s">
        <v>186</v>
      </c>
      <c r="J180" s="85"/>
      <c r="K180" s="95">
        <v>1.1400000000000001</v>
      </c>
      <c r="L180" s="98" t="s">
        <v>188</v>
      </c>
      <c r="M180" s="99">
        <v>5.2499999999999998E-2</v>
      </c>
      <c r="N180" s="99">
        <v>1.3199999999999998E-2</v>
      </c>
      <c r="O180" s="95">
        <v>27695.151540160001</v>
      </c>
      <c r="P180" s="97">
        <v>106.27</v>
      </c>
      <c r="Q180" s="95">
        <v>29.431638027219996</v>
      </c>
      <c r="R180" s="96">
        <v>6.0952647898078309E-4</v>
      </c>
      <c r="S180" s="96">
        <v>1.4262627641694342E-4</v>
      </c>
      <c r="T180" s="96">
        <v>1.3597388254734488E-5</v>
      </c>
    </row>
    <row r="181" spans="2:20">
      <c r="B181" s="88" t="s">
        <v>746</v>
      </c>
      <c r="C181" s="85" t="s">
        <v>747</v>
      </c>
      <c r="D181" s="98" t="s">
        <v>144</v>
      </c>
      <c r="E181" s="98" t="s">
        <v>335</v>
      </c>
      <c r="F181" s="85" t="s">
        <v>421</v>
      </c>
      <c r="G181" s="98" t="s">
        <v>422</v>
      </c>
      <c r="H181" s="85" t="s">
        <v>388</v>
      </c>
      <c r="I181" s="85" t="s">
        <v>186</v>
      </c>
      <c r="J181" s="85"/>
      <c r="K181" s="95">
        <v>4.8199999999999994</v>
      </c>
      <c r="L181" s="98" t="s">
        <v>188</v>
      </c>
      <c r="M181" s="99">
        <v>4.8000000000000001E-2</v>
      </c>
      <c r="N181" s="99">
        <v>2.3399999999999997E-2</v>
      </c>
      <c r="O181" s="95">
        <v>1639149.01535658</v>
      </c>
      <c r="P181" s="97">
        <v>113.44</v>
      </c>
      <c r="Q181" s="95">
        <v>1859.4506977155199</v>
      </c>
      <c r="R181" s="96">
        <v>7.479179612128687E-4</v>
      </c>
      <c r="S181" s="96">
        <v>9.0109333687365435E-3</v>
      </c>
      <c r="T181" s="96">
        <v>8.5906442087902584E-4</v>
      </c>
    </row>
    <row r="182" spans="2:20">
      <c r="B182" s="88" t="s">
        <v>748</v>
      </c>
      <c r="C182" s="85" t="s">
        <v>749</v>
      </c>
      <c r="D182" s="98" t="s">
        <v>144</v>
      </c>
      <c r="E182" s="98" t="s">
        <v>335</v>
      </c>
      <c r="F182" s="85" t="s">
        <v>407</v>
      </c>
      <c r="G182" s="98" t="s">
        <v>337</v>
      </c>
      <c r="H182" s="85" t="s">
        <v>388</v>
      </c>
      <c r="I182" s="85" t="s">
        <v>186</v>
      </c>
      <c r="J182" s="85"/>
      <c r="K182" s="95">
        <v>1.1399999999999999</v>
      </c>
      <c r="L182" s="98" t="s">
        <v>188</v>
      </c>
      <c r="M182" s="99">
        <v>6.0999999999999999E-2</v>
      </c>
      <c r="N182" s="99">
        <v>7.4999999999999997E-3</v>
      </c>
      <c r="O182" s="95">
        <v>465854.19718499994</v>
      </c>
      <c r="P182" s="97">
        <v>111.24</v>
      </c>
      <c r="Q182" s="95">
        <v>518.21621953126999</v>
      </c>
      <c r="R182" s="96">
        <v>1.0352315493E-3</v>
      </c>
      <c r="S182" s="96">
        <v>2.5112856342638205E-3</v>
      </c>
      <c r="T182" s="96">
        <v>2.394153913672937E-4</v>
      </c>
    </row>
    <row r="183" spans="2:20">
      <c r="B183" s="88" t="s">
        <v>750</v>
      </c>
      <c r="C183" s="85" t="s">
        <v>751</v>
      </c>
      <c r="D183" s="98" t="s">
        <v>144</v>
      </c>
      <c r="E183" s="98" t="s">
        <v>335</v>
      </c>
      <c r="F183" s="85" t="s">
        <v>336</v>
      </c>
      <c r="G183" s="98" t="s">
        <v>337</v>
      </c>
      <c r="H183" s="85" t="s">
        <v>388</v>
      </c>
      <c r="I183" s="85" t="s">
        <v>186</v>
      </c>
      <c r="J183" s="85"/>
      <c r="K183" s="95">
        <v>3.8300000000000005</v>
      </c>
      <c r="L183" s="98" t="s">
        <v>188</v>
      </c>
      <c r="M183" s="99">
        <v>3.2500000000000001E-2</v>
      </c>
      <c r="N183" s="99">
        <v>2.7199999999999998E-2</v>
      </c>
      <c r="O183" s="95">
        <v>15.710123000000001</v>
      </c>
      <c r="P183" s="97">
        <v>5105665</v>
      </c>
      <c r="Q183" s="95">
        <v>802.10654834478987</v>
      </c>
      <c r="R183" s="96">
        <v>8.4850785849311392E-4</v>
      </c>
      <c r="S183" s="96">
        <v>3.887023555204764E-3</v>
      </c>
      <c r="T183" s="96">
        <v>3.7057244824165365E-4</v>
      </c>
    </row>
    <row r="184" spans="2:20">
      <c r="B184" s="88" t="s">
        <v>752</v>
      </c>
      <c r="C184" s="85" t="s">
        <v>753</v>
      </c>
      <c r="D184" s="98" t="s">
        <v>144</v>
      </c>
      <c r="E184" s="98" t="s">
        <v>335</v>
      </c>
      <c r="F184" s="85" t="s">
        <v>336</v>
      </c>
      <c r="G184" s="98" t="s">
        <v>337</v>
      </c>
      <c r="H184" s="85" t="s">
        <v>388</v>
      </c>
      <c r="I184" s="85" t="s">
        <v>184</v>
      </c>
      <c r="J184" s="85"/>
      <c r="K184" s="95">
        <v>3.48</v>
      </c>
      <c r="L184" s="98" t="s">
        <v>188</v>
      </c>
      <c r="M184" s="99">
        <v>2.1179999999999997E-2</v>
      </c>
      <c r="N184" s="99">
        <v>1.1800000000000001E-2</v>
      </c>
      <c r="O184" s="95">
        <v>91364.292356999998</v>
      </c>
      <c r="P184" s="97">
        <v>103.7</v>
      </c>
      <c r="Q184" s="95">
        <v>94.744771572229993</v>
      </c>
      <c r="R184" s="96">
        <v>9.1364383721383716E-5</v>
      </c>
      <c r="S184" s="96">
        <v>4.5913496105189208E-4</v>
      </c>
      <c r="T184" s="96">
        <v>4.3771992676121816E-5</v>
      </c>
    </row>
    <row r="185" spans="2:20">
      <c r="B185" s="88" t="s">
        <v>754</v>
      </c>
      <c r="C185" s="85" t="s">
        <v>755</v>
      </c>
      <c r="D185" s="98" t="s">
        <v>144</v>
      </c>
      <c r="E185" s="98" t="s">
        <v>335</v>
      </c>
      <c r="F185" s="85" t="s">
        <v>460</v>
      </c>
      <c r="G185" s="98" t="s">
        <v>376</v>
      </c>
      <c r="H185" s="85" t="s">
        <v>443</v>
      </c>
      <c r="I185" s="85" t="s">
        <v>186</v>
      </c>
      <c r="J185" s="85"/>
      <c r="K185" s="95">
        <v>0.82</v>
      </c>
      <c r="L185" s="98" t="s">
        <v>188</v>
      </c>
      <c r="M185" s="99">
        <v>6.4100000000000004E-2</v>
      </c>
      <c r="N185" s="99">
        <v>8.6999999999999994E-3</v>
      </c>
      <c r="O185" s="95">
        <v>20003.271158</v>
      </c>
      <c r="P185" s="97">
        <v>105.66</v>
      </c>
      <c r="Q185" s="95">
        <v>21.135456876820001</v>
      </c>
      <c r="R185" s="96">
        <v>1.8637514123062015E-4</v>
      </c>
      <c r="S185" s="96">
        <v>1.0242282512185588E-4</v>
      </c>
      <c r="T185" s="96">
        <v>9.7645606007225359E-6</v>
      </c>
    </row>
    <row r="186" spans="2:20">
      <c r="B186" s="88" t="s">
        <v>756</v>
      </c>
      <c r="C186" s="85" t="s">
        <v>757</v>
      </c>
      <c r="D186" s="98" t="s">
        <v>144</v>
      </c>
      <c r="E186" s="98" t="s">
        <v>335</v>
      </c>
      <c r="F186" s="85" t="s">
        <v>465</v>
      </c>
      <c r="G186" s="98" t="s">
        <v>376</v>
      </c>
      <c r="H186" s="85" t="s">
        <v>443</v>
      </c>
      <c r="I186" s="85" t="s">
        <v>186</v>
      </c>
      <c r="J186" s="85"/>
      <c r="K186" s="95">
        <v>0.75</v>
      </c>
      <c r="L186" s="98" t="s">
        <v>188</v>
      </c>
      <c r="M186" s="99">
        <v>8.0600000000000012E-3</v>
      </c>
      <c r="N186" s="99">
        <v>0.01</v>
      </c>
      <c r="O186" s="95">
        <v>320658.26696799998</v>
      </c>
      <c r="P186" s="97">
        <v>99.85</v>
      </c>
      <c r="Q186" s="95">
        <v>320.17727966120003</v>
      </c>
      <c r="R186" s="96">
        <v>5.7717117792146491E-4</v>
      </c>
      <c r="S186" s="96">
        <v>1.5515851733820989E-3</v>
      </c>
      <c r="T186" s="96">
        <v>1.4792159301061039E-4</v>
      </c>
    </row>
    <row r="187" spans="2:20">
      <c r="B187" s="88" t="s">
        <v>758</v>
      </c>
      <c r="C187" s="85" t="s">
        <v>759</v>
      </c>
      <c r="D187" s="98" t="s">
        <v>144</v>
      </c>
      <c r="E187" s="98" t="s">
        <v>335</v>
      </c>
      <c r="F187" s="85" t="s">
        <v>474</v>
      </c>
      <c r="G187" s="98" t="s">
        <v>376</v>
      </c>
      <c r="H187" s="85" t="s">
        <v>443</v>
      </c>
      <c r="I187" s="85" t="s">
        <v>184</v>
      </c>
      <c r="J187" s="85"/>
      <c r="K187" s="95">
        <v>3.7600000000000002</v>
      </c>
      <c r="L187" s="98" t="s">
        <v>188</v>
      </c>
      <c r="M187" s="99">
        <v>5.0499999999999996E-2</v>
      </c>
      <c r="N187" s="99">
        <v>2.8199999999999999E-2</v>
      </c>
      <c r="O187" s="95">
        <v>190943.69835189998</v>
      </c>
      <c r="P187" s="97">
        <v>111</v>
      </c>
      <c r="Q187" s="95">
        <v>211.94750720754001</v>
      </c>
      <c r="R187" s="96">
        <v>3.2770515131381577E-4</v>
      </c>
      <c r="S187" s="96">
        <v>1.0271016421480521E-3</v>
      </c>
      <c r="T187" s="96">
        <v>9.7919542991752211E-5</v>
      </c>
    </row>
    <row r="188" spans="2:20">
      <c r="B188" s="88" t="s">
        <v>760</v>
      </c>
      <c r="C188" s="85" t="s">
        <v>761</v>
      </c>
      <c r="D188" s="98" t="s">
        <v>144</v>
      </c>
      <c r="E188" s="98" t="s">
        <v>335</v>
      </c>
      <c r="F188" s="85" t="s">
        <v>474</v>
      </c>
      <c r="G188" s="98" t="s">
        <v>376</v>
      </c>
      <c r="H188" s="85" t="s">
        <v>443</v>
      </c>
      <c r="I188" s="85" t="s">
        <v>186</v>
      </c>
      <c r="J188" s="85"/>
      <c r="K188" s="95">
        <v>5.7100000000000017</v>
      </c>
      <c r="L188" s="98" t="s">
        <v>188</v>
      </c>
      <c r="M188" s="99">
        <v>4.3499999999999997E-2</v>
      </c>
      <c r="N188" s="99">
        <v>4.0500000000000001E-2</v>
      </c>
      <c r="O188" s="95">
        <v>395031.58133399999</v>
      </c>
      <c r="P188" s="97">
        <v>102.48</v>
      </c>
      <c r="Q188" s="95">
        <v>404.82837774664995</v>
      </c>
      <c r="R188" s="96">
        <v>7.8092941226218151E-4</v>
      </c>
      <c r="S188" s="96">
        <v>1.9618060011650095E-3</v>
      </c>
      <c r="T188" s="96">
        <v>1.8703031831475197E-4</v>
      </c>
    </row>
    <row r="189" spans="2:20">
      <c r="B189" s="88" t="s">
        <v>762</v>
      </c>
      <c r="C189" s="85" t="s">
        <v>763</v>
      </c>
      <c r="D189" s="98" t="s">
        <v>144</v>
      </c>
      <c r="E189" s="98" t="s">
        <v>335</v>
      </c>
      <c r="F189" s="85" t="s">
        <v>477</v>
      </c>
      <c r="G189" s="98" t="s">
        <v>337</v>
      </c>
      <c r="H189" s="85" t="s">
        <v>443</v>
      </c>
      <c r="I189" s="85" t="s">
        <v>186</v>
      </c>
      <c r="J189" s="85"/>
      <c r="K189" s="95">
        <v>0.25</v>
      </c>
      <c r="L189" s="98" t="s">
        <v>188</v>
      </c>
      <c r="M189" s="99">
        <v>1.3100000000000001E-2</v>
      </c>
      <c r="N189" s="99">
        <v>6.6E-3</v>
      </c>
      <c r="O189" s="95">
        <v>184995.33819025996</v>
      </c>
      <c r="P189" s="97">
        <v>100.16</v>
      </c>
      <c r="Q189" s="95">
        <v>185.90216910147998</v>
      </c>
      <c r="R189" s="96">
        <v>2.5205209390027276E-3</v>
      </c>
      <c r="S189" s="96">
        <v>9.0088543941234075E-4</v>
      </c>
      <c r="T189" s="96">
        <v>8.5886622019892175E-5</v>
      </c>
    </row>
    <row r="190" spans="2:20">
      <c r="B190" s="88" t="s">
        <v>764</v>
      </c>
      <c r="C190" s="85" t="s">
        <v>765</v>
      </c>
      <c r="D190" s="98" t="s">
        <v>144</v>
      </c>
      <c r="E190" s="98" t="s">
        <v>335</v>
      </c>
      <c r="F190" s="85" t="s">
        <v>477</v>
      </c>
      <c r="G190" s="98" t="s">
        <v>337</v>
      </c>
      <c r="H190" s="85" t="s">
        <v>443</v>
      </c>
      <c r="I190" s="85" t="s">
        <v>186</v>
      </c>
      <c r="J190" s="85"/>
      <c r="K190" s="95">
        <v>3.1999999999999997</v>
      </c>
      <c r="L190" s="98" t="s">
        <v>188</v>
      </c>
      <c r="M190" s="99">
        <v>1.0500000000000001E-2</v>
      </c>
      <c r="N190" s="99">
        <v>9.5000000000000015E-3</v>
      </c>
      <c r="O190" s="95">
        <v>235052.47219999999</v>
      </c>
      <c r="P190" s="97">
        <v>100.31</v>
      </c>
      <c r="Q190" s="95">
        <v>236.40322482945999</v>
      </c>
      <c r="R190" s="96">
        <v>7.8350824066666664E-4</v>
      </c>
      <c r="S190" s="96">
        <v>1.1456145138506991E-3</v>
      </c>
      <c r="T190" s="96">
        <v>1.0921806083998929E-4</v>
      </c>
    </row>
    <row r="191" spans="2:20">
      <c r="B191" s="88" t="s">
        <v>766</v>
      </c>
      <c r="C191" s="85" t="s">
        <v>767</v>
      </c>
      <c r="D191" s="98" t="s">
        <v>144</v>
      </c>
      <c r="E191" s="98" t="s">
        <v>335</v>
      </c>
      <c r="F191" s="85" t="s">
        <v>438</v>
      </c>
      <c r="G191" s="98" t="s">
        <v>415</v>
      </c>
      <c r="H191" s="85" t="s">
        <v>443</v>
      </c>
      <c r="I191" s="85" t="s">
        <v>186</v>
      </c>
      <c r="J191" s="85"/>
      <c r="K191" s="95">
        <v>0.74</v>
      </c>
      <c r="L191" s="98" t="s">
        <v>188</v>
      </c>
      <c r="M191" s="99">
        <v>0.06</v>
      </c>
      <c r="N191" s="99">
        <v>7.4999999999999989E-3</v>
      </c>
      <c r="O191" s="95">
        <v>191176.01852699998</v>
      </c>
      <c r="P191" s="97">
        <v>105.42</v>
      </c>
      <c r="Q191" s="95">
        <v>201.53776547878999</v>
      </c>
      <c r="R191" s="96">
        <v>1.2193714469599685E-3</v>
      </c>
      <c r="S191" s="96">
        <v>9.766558361803191E-4</v>
      </c>
      <c r="T191" s="96">
        <v>9.3110252398193811E-5</v>
      </c>
    </row>
    <row r="192" spans="2:20">
      <c r="B192" s="88" t="s">
        <v>768</v>
      </c>
      <c r="C192" s="85" t="s">
        <v>769</v>
      </c>
      <c r="D192" s="98" t="s">
        <v>144</v>
      </c>
      <c r="E192" s="98" t="s">
        <v>335</v>
      </c>
      <c r="F192" s="85" t="s">
        <v>414</v>
      </c>
      <c r="G192" s="98" t="s">
        <v>415</v>
      </c>
      <c r="H192" s="85" t="s">
        <v>443</v>
      </c>
      <c r="I192" s="85" t="s">
        <v>186</v>
      </c>
      <c r="J192" s="85"/>
      <c r="K192" s="95">
        <v>9.65</v>
      </c>
      <c r="L192" s="98" t="s">
        <v>188</v>
      </c>
      <c r="M192" s="99">
        <v>3.95E-2</v>
      </c>
      <c r="N192" s="99">
        <v>4.2100000000000005E-2</v>
      </c>
      <c r="O192" s="95">
        <v>326563.02556799998</v>
      </c>
      <c r="P192" s="97">
        <v>97.98</v>
      </c>
      <c r="Q192" s="95">
        <v>319.96645238597</v>
      </c>
      <c r="R192" s="96">
        <v>1.3606227336561551E-3</v>
      </c>
      <c r="S192" s="96">
        <v>1.550563500405373E-3</v>
      </c>
      <c r="T192" s="96">
        <v>1.4782419101370695E-4</v>
      </c>
    </row>
    <row r="193" spans="2:20">
      <c r="B193" s="88" t="s">
        <v>770</v>
      </c>
      <c r="C193" s="85" t="s">
        <v>771</v>
      </c>
      <c r="D193" s="98" t="s">
        <v>144</v>
      </c>
      <c r="E193" s="98" t="s">
        <v>335</v>
      </c>
      <c r="F193" s="85" t="s">
        <v>414</v>
      </c>
      <c r="G193" s="98" t="s">
        <v>415</v>
      </c>
      <c r="H193" s="85" t="s">
        <v>443</v>
      </c>
      <c r="I193" s="85" t="s">
        <v>186</v>
      </c>
      <c r="J193" s="85"/>
      <c r="K193" s="95">
        <v>10.25</v>
      </c>
      <c r="L193" s="98" t="s">
        <v>188</v>
      </c>
      <c r="M193" s="99">
        <v>3.95E-2</v>
      </c>
      <c r="N193" s="99">
        <v>4.2899999999999994E-2</v>
      </c>
      <c r="O193" s="95">
        <v>217986.7365</v>
      </c>
      <c r="P193" s="97">
        <v>97</v>
      </c>
      <c r="Q193" s="95">
        <v>211.44713838521002</v>
      </c>
      <c r="R193" s="96">
        <v>9.0824032758005438E-4</v>
      </c>
      <c r="S193" s="96">
        <v>1.0246768453393235E-3</v>
      </c>
      <c r="T193" s="96">
        <v>9.7688373080601071E-5</v>
      </c>
    </row>
    <row r="194" spans="2:20">
      <c r="B194" s="88" t="s">
        <v>772</v>
      </c>
      <c r="C194" s="85" t="s">
        <v>773</v>
      </c>
      <c r="D194" s="98" t="s">
        <v>144</v>
      </c>
      <c r="E194" s="98" t="s">
        <v>335</v>
      </c>
      <c r="F194" s="85" t="s">
        <v>496</v>
      </c>
      <c r="G194" s="98" t="s">
        <v>415</v>
      </c>
      <c r="H194" s="85" t="s">
        <v>443</v>
      </c>
      <c r="I194" s="85" t="s">
        <v>186</v>
      </c>
      <c r="J194" s="85"/>
      <c r="K194" s="95">
        <v>0.58000000000000007</v>
      </c>
      <c r="L194" s="98" t="s">
        <v>188</v>
      </c>
      <c r="M194" s="99">
        <v>5.7000000000000002E-2</v>
      </c>
      <c r="N194" s="99">
        <v>-2.5900000000000003E-2</v>
      </c>
      <c r="O194" s="95">
        <v>51319.793353659996</v>
      </c>
      <c r="P194" s="97">
        <v>107.31</v>
      </c>
      <c r="Q194" s="95">
        <v>55.071270050159988</v>
      </c>
      <c r="R194" s="96">
        <v>1.5765630533191039E-3</v>
      </c>
      <c r="S194" s="96">
        <v>2.6687641977459365E-4</v>
      </c>
      <c r="T194" s="96">
        <v>2.5442873409247617E-5</v>
      </c>
    </row>
    <row r="195" spans="2:20">
      <c r="B195" s="88" t="s">
        <v>774</v>
      </c>
      <c r="C195" s="85" t="s">
        <v>775</v>
      </c>
      <c r="D195" s="98" t="s">
        <v>144</v>
      </c>
      <c r="E195" s="98" t="s">
        <v>335</v>
      </c>
      <c r="F195" s="85" t="s">
        <v>496</v>
      </c>
      <c r="G195" s="98" t="s">
        <v>415</v>
      </c>
      <c r="H195" s="85" t="s">
        <v>443</v>
      </c>
      <c r="I195" s="85" t="s">
        <v>184</v>
      </c>
      <c r="J195" s="85"/>
      <c r="K195" s="95">
        <v>6.5500000000000007</v>
      </c>
      <c r="L195" s="98" t="s">
        <v>188</v>
      </c>
      <c r="M195" s="99">
        <v>3.9199999999999999E-2</v>
      </c>
      <c r="N195" s="99">
        <v>3.4800000000000005E-2</v>
      </c>
      <c r="O195" s="95">
        <v>768681.43053155998</v>
      </c>
      <c r="P195" s="97">
        <v>104.7</v>
      </c>
      <c r="Q195" s="95">
        <v>804.80948320148991</v>
      </c>
      <c r="R195" s="96">
        <v>8.0083161661206805E-4</v>
      </c>
      <c r="S195" s="96">
        <v>3.9001220288151063E-3</v>
      </c>
      <c r="T195" s="96">
        <v>3.7182120152680256E-4</v>
      </c>
    </row>
    <row r="196" spans="2:20">
      <c r="B196" s="88" t="s">
        <v>776</v>
      </c>
      <c r="C196" s="85" t="s">
        <v>777</v>
      </c>
      <c r="D196" s="98" t="s">
        <v>144</v>
      </c>
      <c r="E196" s="98" t="s">
        <v>335</v>
      </c>
      <c r="F196" s="85"/>
      <c r="G196" s="98" t="s">
        <v>778</v>
      </c>
      <c r="H196" s="85" t="s">
        <v>443</v>
      </c>
      <c r="I196" s="85" t="s">
        <v>184</v>
      </c>
      <c r="J196" s="85"/>
      <c r="K196" s="95">
        <v>3.6199999999999997</v>
      </c>
      <c r="L196" s="98" t="s">
        <v>188</v>
      </c>
      <c r="M196" s="99">
        <v>4.2000000000000003E-2</v>
      </c>
      <c r="N196" s="99">
        <v>3.8800000000000001E-2</v>
      </c>
      <c r="O196" s="95">
        <v>1597683.2189499999</v>
      </c>
      <c r="P196" s="97">
        <v>101.28</v>
      </c>
      <c r="Q196" s="95">
        <v>1618.1335107709199</v>
      </c>
      <c r="R196" s="96">
        <v>1.14120229925E-3</v>
      </c>
      <c r="S196" s="96">
        <v>7.8415057012214736E-3</v>
      </c>
      <c r="T196" s="96">
        <v>7.4757611430256688E-4</v>
      </c>
    </row>
    <row r="197" spans="2:20">
      <c r="B197" s="88" t="s">
        <v>779</v>
      </c>
      <c r="C197" s="85" t="s">
        <v>780</v>
      </c>
      <c r="D197" s="98" t="s">
        <v>144</v>
      </c>
      <c r="E197" s="98" t="s">
        <v>335</v>
      </c>
      <c r="F197" s="85" t="s">
        <v>525</v>
      </c>
      <c r="G197" s="98" t="s">
        <v>493</v>
      </c>
      <c r="H197" s="85" t="s">
        <v>443</v>
      </c>
      <c r="I197" s="85" t="s">
        <v>186</v>
      </c>
      <c r="J197" s="85"/>
      <c r="K197" s="95">
        <v>2.35</v>
      </c>
      <c r="L197" s="98" t="s">
        <v>188</v>
      </c>
      <c r="M197" s="99">
        <v>2.3E-2</v>
      </c>
      <c r="N197" s="99">
        <v>1.26E-2</v>
      </c>
      <c r="O197" s="95">
        <v>2833363.9034480001</v>
      </c>
      <c r="P197" s="97">
        <v>102.45</v>
      </c>
      <c r="Q197" s="95">
        <v>2902.7813157578298</v>
      </c>
      <c r="R197" s="96">
        <v>9.5210418607955352E-4</v>
      </c>
      <c r="S197" s="96">
        <v>1.4066933343509903E-2</v>
      </c>
      <c r="T197" s="96">
        <v>1.3410821556192009E-3</v>
      </c>
    </row>
    <row r="198" spans="2:20">
      <c r="B198" s="88" t="s">
        <v>781</v>
      </c>
      <c r="C198" s="85" t="s">
        <v>782</v>
      </c>
      <c r="D198" s="98" t="s">
        <v>144</v>
      </c>
      <c r="E198" s="98" t="s">
        <v>335</v>
      </c>
      <c r="F198" s="85" t="s">
        <v>525</v>
      </c>
      <c r="G198" s="98" t="s">
        <v>493</v>
      </c>
      <c r="H198" s="85" t="s">
        <v>443</v>
      </c>
      <c r="I198" s="85" t="s">
        <v>186</v>
      </c>
      <c r="J198" s="85"/>
      <c r="K198" s="95">
        <v>6.9600000000000009</v>
      </c>
      <c r="L198" s="98" t="s">
        <v>188</v>
      </c>
      <c r="M198" s="99">
        <v>1.7500000000000002E-2</v>
      </c>
      <c r="N198" s="99">
        <v>1.9200000000000002E-2</v>
      </c>
      <c r="O198" s="95">
        <v>1524278.196025</v>
      </c>
      <c r="P198" s="97">
        <v>99.09</v>
      </c>
      <c r="Q198" s="95">
        <v>1510.4072664898099</v>
      </c>
      <c r="R198" s="96">
        <v>1.0551573489822081E-3</v>
      </c>
      <c r="S198" s="96">
        <v>7.3194622770672776E-3</v>
      </c>
      <c r="T198" s="96">
        <v>6.9780669381160055E-4</v>
      </c>
    </row>
    <row r="199" spans="2:20">
      <c r="B199" s="88" t="s">
        <v>783</v>
      </c>
      <c r="C199" s="85" t="s">
        <v>784</v>
      </c>
      <c r="D199" s="98" t="s">
        <v>144</v>
      </c>
      <c r="E199" s="98" t="s">
        <v>335</v>
      </c>
      <c r="F199" s="85" t="s">
        <v>525</v>
      </c>
      <c r="G199" s="98" t="s">
        <v>493</v>
      </c>
      <c r="H199" s="85" t="s">
        <v>443</v>
      </c>
      <c r="I199" s="85" t="s">
        <v>186</v>
      </c>
      <c r="J199" s="85"/>
      <c r="K199" s="95">
        <v>5.4699999999999989</v>
      </c>
      <c r="L199" s="98" t="s">
        <v>188</v>
      </c>
      <c r="M199" s="99">
        <v>2.9600000000000001E-2</v>
      </c>
      <c r="N199" s="99">
        <v>2.7199999999999998E-2</v>
      </c>
      <c r="O199" s="95">
        <v>811564.8189999999</v>
      </c>
      <c r="P199" s="97">
        <v>101.63</v>
      </c>
      <c r="Q199" s="95">
        <v>824.79330002953009</v>
      </c>
      <c r="R199" s="96">
        <v>1.987210436490252E-3</v>
      </c>
      <c r="S199" s="96">
        <v>3.9969639844053993E-3</v>
      </c>
      <c r="T199" s="96">
        <v>3.8105370554071609E-4</v>
      </c>
    </row>
    <row r="200" spans="2:20">
      <c r="B200" s="88" t="s">
        <v>785</v>
      </c>
      <c r="C200" s="85" t="s">
        <v>786</v>
      </c>
      <c r="D200" s="98" t="s">
        <v>144</v>
      </c>
      <c r="E200" s="98" t="s">
        <v>335</v>
      </c>
      <c r="F200" s="85" t="s">
        <v>787</v>
      </c>
      <c r="G200" s="98" t="s">
        <v>175</v>
      </c>
      <c r="H200" s="85" t="s">
        <v>443</v>
      </c>
      <c r="I200" s="85" t="s">
        <v>184</v>
      </c>
      <c r="J200" s="85"/>
      <c r="K200" s="95">
        <v>4.53</v>
      </c>
      <c r="L200" s="98" t="s">
        <v>188</v>
      </c>
      <c r="M200" s="99">
        <v>2.75E-2</v>
      </c>
      <c r="N200" s="99">
        <v>2.46E-2</v>
      </c>
      <c r="O200" s="95">
        <v>425307.97702444991</v>
      </c>
      <c r="P200" s="97">
        <v>102.29</v>
      </c>
      <c r="Q200" s="95">
        <v>435.04751554081997</v>
      </c>
      <c r="R200" s="96">
        <v>7.4513177126050826E-4</v>
      </c>
      <c r="S200" s="96">
        <v>2.1082485163973191E-3</v>
      </c>
      <c r="T200" s="96">
        <v>2.0099153069887501E-4</v>
      </c>
    </row>
    <row r="201" spans="2:20">
      <c r="B201" s="88" t="s">
        <v>788</v>
      </c>
      <c r="C201" s="85" t="s">
        <v>789</v>
      </c>
      <c r="D201" s="98" t="s">
        <v>144</v>
      </c>
      <c r="E201" s="98" t="s">
        <v>335</v>
      </c>
      <c r="F201" s="85" t="s">
        <v>543</v>
      </c>
      <c r="G201" s="98" t="s">
        <v>376</v>
      </c>
      <c r="H201" s="85" t="s">
        <v>540</v>
      </c>
      <c r="I201" s="85" t="s">
        <v>186</v>
      </c>
      <c r="J201" s="85"/>
      <c r="K201" s="95">
        <v>4.91</v>
      </c>
      <c r="L201" s="98" t="s">
        <v>188</v>
      </c>
      <c r="M201" s="99">
        <v>3.5000000000000003E-2</v>
      </c>
      <c r="N201" s="99">
        <v>2.4799999999999999E-2</v>
      </c>
      <c r="O201" s="95">
        <v>238742.36076586999</v>
      </c>
      <c r="P201" s="97">
        <v>105.07</v>
      </c>
      <c r="Q201" s="95">
        <v>255.02457925021997</v>
      </c>
      <c r="R201" s="96">
        <v>2.3612024544025596E-3</v>
      </c>
      <c r="S201" s="96">
        <v>1.2358539507592689E-3</v>
      </c>
      <c r="T201" s="96">
        <v>1.1782110854171473E-4</v>
      </c>
    </row>
    <row r="202" spans="2:20">
      <c r="B202" s="88" t="s">
        <v>790</v>
      </c>
      <c r="C202" s="85" t="s">
        <v>791</v>
      </c>
      <c r="D202" s="98" t="s">
        <v>144</v>
      </c>
      <c r="E202" s="98" t="s">
        <v>335</v>
      </c>
      <c r="F202" s="85" t="s">
        <v>792</v>
      </c>
      <c r="G202" s="98" t="s">
        <v>394</v>
      </c>
      <c r="H202" s="85" t="s">
        <v>540</v>
      </c>
      <c r="I202" s="85" t="s">
        <v>184</v>
      </c>
      <c r="J202" s="85"/>
      <c r="K202" s="95">
        <v>1.48</v>
      </c>
      <c r="L202" s="98" t="s">
        <v>188</v>
      </c>
      <c r="M202" s="99">
        <v>6.9000000000000006E-2</v>
      </c>
      <c r="N202" s="99">
        <v>1.5100000000000001E-2</v>
      </c>
      <c r="O202" s="95">
        <v>4.4484699999999995E-3</v>
      </c>
      <c r="P202" s="97">
        <v>109.95</v>
      </c>
      <c r="Q202" s="95">
        <v>5.1508599999999998E-6</v>
      </c>
      <c r="R202" s="96">
        <v>1.0534408449370084E-11</v>
      </c>
      <c r="S202" s="96">
        <v>2.4961165310117444E-11</v>
      </c>
      <c r="T202" s="96">
        <v>2.3796923297645366E-12</v>
      </c>
    </row>
    <row r="203" spans="2:20">
      <c r="B203" s="88" t="s">
        <v>793</v>
      </c>
      <c r="C203" s="85" t="s">
        <v>794</v>
      </c>
      <c r="D203" s="98" t="s">
        <v>144</v>
      </c>
      <c r="E203" s="98" t="s">
        <v>335</v>
      </c>
      <c r="F203" s="85" t="s">
        <v>795</v>
      </c>
      <c r="G203" s="98" t="s">
        <v>796</v>
      </c>
      <c r="H203" s="85" t="s">
        <v>540</v>
      </c>
      <c r="I203" s="85" t="s">
        <v>184</v>
      </c>
      <c r="J203" s="85"/>
      <c r="K203" s="95">
        <v>1.6</v>
      </c>
      <c r="L203" s="98" t="s">
        <v>188</v>
      </c>
      <c r="M203" s="99">
        <v>5.5500000000000001E-2</v>
      </c>
      <c r="N203" s="99">
        <v>1.5800000000000002E-2</v>
      </c>
      <c r="O203" s="95">
        <v>30391.057580129996</v>
      </c>
      <c r="P203" s="97">
        <v>108.33</v>
      </c>
      <c r="Q203" s="95">
        <v>32.922632689829996</v>
      </c>
      <c r="R203" s="96">
        <v>6.3314703291937494E-4</v>
      </c>
      <c r="S203" s="96">
        <v>1.5954370280208026E-4</v>
      </c>
      <c r="T203" s="96">
        <v>1.5210224406728903E-5</v>
      </c>
    </row>
    <row r="204" spans="2:20">
      <c r="B204" s="88" t="s">
        <v>797</v>
      </c>
      <c r="C204" s="85" t="s">
        <v>798</v>
      </c>
      <c r="D204" s="98" t="s">
        <v>144</v>
      </c>
      <c r="E204" s="98" t="s">
        <v>335</v>
      </c>
      <c r="F204" s="85" t="s">
        <v>539</v>
      </c>
      <c r="G204" s="98" t="s">
        <v>337</v>
      </c>
      <c r="H204" s="85" t="s">
        <v>540</v>
      </c>
      <c r="I204" s="85" t="s">
        <v>184</v>
      </c>
      <c r="J204" s="85"/>
      <c r="K204" s="95">
        <v>2.86</v>
      </c>
      <c r="L204" s="98" t="s">
        <v>188</v>
      </c>
      <c r="M204" s="99">
        <v>1.5800000000000002E-2</v>
      </c>
      <c r="N204" s="99">
        <v>9.8999999999999991E-3</v>
      </c>
      <c r="O204" s="95">
        <v>662353.77</v>
      </c>
      <c r="P204" s="97">
        <v>101.73</v>
      </c>
      <c r="Q204" s="95">
        <v>673.81249022100008</v>
      </c>
      <c r="R204" s="96">
        <v>1.2869734776357208E-3</v>
      </c>
      <c r="S204" s="96">
        <v>3.265308114844565E-3</v>
      </c>
      <c r="T204" s="96">
        <v>3.1130071768179597E-4</v>
      </c>
    </row>
    <row r="205" spans="2:20">
      <c r="B205" s="88" t="s">
        <v>799</v>
      </c>
      <c r="C205" s="85" t="s">
        <v>800</v>
      </c>
      <c r="D205" s="98" t="s">
        <v>144</v>
      </c>
      <c r="E205" s="98" t="s">
        <v>335</v>
      </c>
      <c r="F205" s="85" t="s">
        <v>801</v>
      </c>
      <c r="G205" s="98" t="s">
        <v>376</v>
      </c>
      <c r="H205" s="85" t="s">
        <v>540</v>
      </c>
      <c r="I205" s="85" t="s">
        <v>184</v>
      </c>
      <c r="J205" s="85"/>
      <c r="K205" s="95">
        <v>3.8900000000000006</v>
      </c>
      <c r="L205" s="98" t="s">
        <v>188</v>
      </c>
      <c r="M205" s="99">
        <v>6.0499999999999998E-2</v>
      </c>
      <c r="N205" s="99">
        <v>4.7100000000000003E-2</v>
      </c>
      <c r="O205" s="95">
        <v>602722.87251799996</v>
      </c>
      <c r="P205" s="97">
        <v>105.9</v>
      </c>
      <c r="Q205" s="95">
        <v>638.28350200185992</v>
      </c>
      <c r="R205" s="96">
        <v>6.4594083603456462E-4</v>
      </c>
      <c r="S205" s="96">
        <v>3.0931339636855021E-3</v>
      </c>
      <c r="T205" s="96">
        <v>2.9488635954560467E-4</v>
      </c>
    </row>
    <row r="206" spans="2:20">
      <c r="B206" s="88" t="s">
        <v>802</v>
      </c>
      <c r="C206" s="85" t="s">
        <v>803</v>
      </c>
      <c r="D206" s="98" t="s">
        <v>144</v>
      </c>
      <c r="E206" s="98" t="s">
        <v>335</v>
      </c>
      <c r="F206" s="85" t="s">
        <v>804</v>
      </c>
      <c r="G206" s="98" t="s">
        <v>422</v>
      </c>
      <c r="H206" s="85" t="s">
        <v>540</v>
      </c>
      <c r="I206" s="85" t="s">
        <v>186</v>
      </c>
      <c r="J206" s="85"/>
      <c r="K206" s="95">
        <v>3.99</v>
      </c>
      <c r="L206" s="98" t="s">
        <v>188</v>
      </c>
      <c r="M206" s="99">
        <v>2.9500000000000002E-2</v>
      </c>
      <c r="N206" s="99">
        <v>2.3E-2</v>
      </c>
      <c r="O206" s="95">
        <v>434787.68696375994</v>
      </c>
      <c r="P206" s="97">
        <v>102.61</v>
      </c>
      <c r="Q206" s="95">
        <v>446.13564566674995</v>
      </c>
      <c r="R206" s="96">
        <v>1.6526904580847165E-3</v>
      </c>
      <c r="S206" s="96">
        <v>2.1619818054118586E-3</v>
      </c>
      <c r="T206" s="96">
        <v>2.0611423607469706E-4</v>
      </c>
    </row>
    <row r="207" spans="2:20">
      <c r="B207" s="88" t="s">
        <v>805</v>
      </c>
      <c r="C207" s="85" t="s">
        <v>806</v>
      </c>
      <c r="D207" s="98" t="s">
        <v>144</v>
      </c>
      <c r="E207" s="98" t="s">
        <v>335</v>
      </c>
      <c r="F207" s="85" t="s">
        <v>566</v>
      </c>
      <c r="G207" s="98" t="s">
        <v>376</v>
      </c>
      <c r="H207" s="85" t="s">
        <v>540</v>
      </c>
      <c r="I207" s="85" t="s">
        <v>184</v>
      </c>
      <c r="J207" s="85"/>
      <c r="K207" s="95">
        <v>4.4000000000000004</v>
      </c>
      <c r="L207" s="98" t="s">
        <v>188</v>
      </c>
      <c r="M207" s="99">
        <v>7.0499999999999993E-2</v>
      </c>
      <c r="N207" s="99">
        <v>2.9500000000000002E-2</v>
      </c>
      <c r="O207" s="95">
        <v>288.37323839999999</v>
      </c>
      <c r="P207" s="97">
        <v>118.7</v>
      </c>
      <c r="Q207" s="95">
        <v>0.34229899652000001</v>
      </c>
      <c r="R207" s="96">
        <v>4.850553265937455E-7</v>
      </c>
      <c r="S207" s="96">
        <v>1.6587874330933157E-6</v>
      </c>
      <c r="T207" s="96">
        <v>1.5814180476750327E-7</v>
      </c>
    </row>
    <row r="208" spans="2:20">
      <c r="B208" s="88" t="s">
        <v>807</v>
      </c>
      <c r="C208" s="85" t="s">
        <v>808</v>
      </c>
      <c r="D208" s="98" t="s">
        <v>144</v>
      </c>
      <c r="E208" s="98" t="s">
        <v>335</v>
      </c>
      <c r="F208" s="85" t="s">
        <v>574</v>
      </c>
      <c r="G208" s="98" t="s">
        <v>394</v>
      </c>
      <c r="H208" s="85" t="s">
        <v>540</v>
      </c>
      <c r="I208" s="85" t="s">
        <v>186</v>
      </c>
      <c r="J208" s="85"/>
      <c r="K208" s="95">
        <v>1.9999999999999997E-2</v>
      </c>
      <c r="L208" s="98" t="s">
        <v>188</v>
      </c>
      <c r="M208" s="99">
        <v>6.25E-2</v>
      </c>
      <c r="N208" s="99">
        <v>2.3199999999999998E-2</v>
      </c>
      <c r="O208" s="95">
        <v>90474.795962719989</v>
      </c>
      <c r="P208" s="97">
        <v>106.21</v>
      </c>
      <c r="Q208" s="95">
        <v>96.093284982370008</v>
      </c>
      <c r="R208" s="96">
        <v>5.5291178463233481E-4</v>
      </c>
      <c r="S208" s="96">
        <v>4.6566988262875789E-4</v>
      </c>
      <c r="T208" s="96">
        <v>4.4395004565145168E-5</v>
      </c>
    </row>
    <row r="209" spans="2:20">
      <c r="B209" s="88" t="s">
        <v>809</v>
      </c>
      <c r="C209" s="85" t="s">
        <v>810</v>
      </c>
      <c r="D209" s="98" t="s">
        <v>144</v>
      </c>
      <c r="E209" s="98" t="s">
        <v>335</v>
      </c>
      <c r="F209" s="85" t="s">
        <v>574</v>
      </c>
      <c r="G209" s="98" t="s">
        <v>394</v>
      </c>
      <c r="H209" s="85" t="s">
        <v>540</v>
      </c>
      <c r="I209" s="85" t="s">
        <v>186</v>
      </c>
      <c r="J209" s="85"/>
      <c r="K209" s="95">
        <v>4.8100000000000005</v>
      </c>
      <c r="L209" s="98" t="s">
        <v>188</v>
      </c>
      <c r="M209" s="99">
        <v>4.1399999999999999E-2</v>
      </c>
      <c r="N209" s="99">
        <v>2.8600000000000004E-2</v>
      </c>
      <c r="O209" s="95">
        <v>100792.965</v>
      </c>
      <c r="P209" s="97">
        <v>106.25</v>
      </c>
      <c r="Q209" s="95">
        <v>109.17893968799999</v>
      </c>
      <c r="R209" s="96">
        <v>1.2536283725115522E-4</v>
      </c>
      <c r="S209" s="96">
        <v>5.2908321366441913E-4</v>
      </c>
      <c r="T209" s="96">
        <v>5.0440564361554869E-5</v>
      </c>
    </row>
    <row r="210" spans="2:20">
      <c r="B210" s="88" t="s">
        <v>811</v>
      </c>
      <c r="C210" s="85" t="s">
        <v>812</v>
      </c>
      <c r="D210" s="98" t="s">
        <v>144</v>
      </c>
      <c r="E210" s="98" t="s">
        <v>335</v>
      </c>
      <c r="F210" s="85" t="s">
        <v>585</v>
      </c>
      <c r="G210" s="98" t="s">
        <v>394</v>
      </c>
      <c r="H210" s="85" t="s">
        <v>540</v>
      </c>
      <c r="I210" s="85" t="s">
        <v>186</v>
      </c>
      <c r="J210" s="85"/>
      <c r="K210" s="95">
        <v>2.9400000000000004</v>
      </c>
      <c r="L210" s="98" t="s">
        <v>188</v>
      </c>
      <c r="M210" s="99">
        <v>1.34E-2</v>
      </c>
      <c r="N210" s="99">
        <v>1.2099999999999998E-2</v>
      </c>
      <c r="O210" s="95">
        <v>805880.47038199985</v>
      </c>
      <c r="P210" s="97">
        <v>100.4</v>
      </c>
      <c r="Q210" s="95">
        <v>809.10399235718</v>
      </c>
      <c r="R210" s="96">
        <v>1.4755877965474179E-3</v>
      </c>
      <c r="S210" s="96">
        <v>3.9209333016823542E-3</v>
      </c>
      <c r="T210" s="96">
        <v>3.7380526059614232E-4</v>
      </c>
    </row>
    <row r="211" spans="2:20">
      <c r="B211" s="88" t="s">
        <v>813</v>
      </c>
      <c r="C211" s="85" t="s">
        <v>814</v>
      </c>
      <c r="D211" s="98" t="s">
        <v>144</v>
      </c>
      <c r="E211" s="98" t="s">
        <v>335</v>
      </c>
      <c r="F211" s="85" t="s">
        <v>585</v>
      </c>
      <c r="G211" s="98" t="s">
        <v>394</v>
      </c>
      <c r="H211" s="85" t="s">
        <v>540</v>
      </c>
      <c r="I211" s="85" t="s">
        <v>186</v>
      </c>
      <c r="J211" s="85"/>
      <c r="K211" s="95">
        <v>0.99</v>
      </c>
      <c r="L211" s="98" t="s">
        <v>188</v>
      </c>
      <c r="M211" s="99">
        <v>5.5E-2</v>
      </c>
      <c r="N211" s="99">
        <v>9.6999999999999986E-3</v>
      </c>
      <c r="O211" s="95">
        <v>205.30859700000002</v>
      </c>
      <c r="P211" s="97">
        <v>104.5</v>
      </c>
      <c r="Q211" s="95">
        <v>0.21454760093000003</v>
      </c>
      <c r="R211" s="96">
        <v>1.6928837897300118E-6</v>
      </c>
      <c r="S211" s="96">
        <v>1.0397017456702062E-6</v>
      </c>
      <c r="T211" s="96">
        <v>9.91207837725164E-8</v>
      </c>
    </row>
    <row r="212" spans="2:20">
      <c r="B212" s="88" t="s">
        <v>815</v>
      </c>
      <c r="C212" s="85" t="s">
        <v>816</v>
      </c>
      <c r="D212" s="98" t="s">
        <v>144</v>
      </c>
      <c r="E212" s="98" t="s">
        <v>335</v>
      </c>
      <c r="F212" s="85" t="s">
        <v>787</v>
      </c>
      <c r="G212" s="98" t="s">
        <v>175</v>
      </c>
      <c r="H212" s="85" t="s">
        <v>540</v>
      </c>
      <c r="I212" s="85" t="s">
        <v>184</v>
      </c>
      <c r="J212" s="85"/>
      <c r="K212" s="95">
        <v>3.59</v>
      </c>
      <c r="L212" s="98" t="s">
        <v>188</v>
      </c>
      <c r="M212" s="99">
        <v>2.4E-2</v>
      </c>
      <c r="N212" s="99">
        <v>2.2900000000000004E-2</v>
      </c>
      <c r="O212" s="95">
        <v>230969.245</v>
      </c>
      <c r="P212" s="97">
        <v>100.6</v>
      </c>
      <c r="Q212" s="95">
        <v>232.35505625566</v>
      </c>
      <c r="R212" s="96">
        <v>9.1687207732920489E-4</v>
      </c>
      <c r="S212" s="96">
        <v>1.1259970121182033E-3</v>
      </c>
      <c r="T212" s="96">
        <v>1.0734781088082408E-4</v>
      </c>
    </row>
    <row r="213" spans="2:20">
      <c r="B213" s="88" t="s">
        <v>817</v>
      </c>
      <c r="C213" s="85" t="s">
        <v>818</v>
      </c>
      <c r="D213" s="98" t="s">
        <v>144</v>
      </c>
      <c r="E213" s="98" t="s">
        <v>335</v>
      </c>
      <c r="F213" s="85"/>
      <c r="G213" s="98" t="s">
        <v>376</v>
      </c>
      <c r="H213" s="85" t="s">
        <v>540</v>
      </c>
      <c r="I213" s="85" t="s">
        <v>186</v>
      </c>
      <c r="J213" s="85"/>
      <c r="K213" s="95">
        <v>3.2200000000000006</v>
      </c>
      <c r="L213" s="98" t="s">
        <v>188</v>
      </c>
      <c r="M213" s="99">
        <v>5.0999999999999997E-2</v>
      </c>
      <c r="N213" s="99">
        <v>3.9E-2</v>
      </c>
      <c r="O213" s="95">
        <v>1493070.6103040001</v>
      </c>
      <c r="P213" s="97">
        <v>105.28</v>
      </c>
      <c r="Q213" s="95">
        <v>1571.9046888362998</v>
      </c>
      <c r="R213" s="96">
        <v>1.7627752187768595E-3</v>
      </c>
      <c r="S213" s="96">
        <v>7.6174799528217815E-3</v>
      </c>
      <c r="T213" s="96">
        <v>7.2621844335599367E-4</v>
      </c>
    </row>
    <row r="214" spans="2:20">
      <c r="B214" s="88" t="s">
        <v>819</v>
      </c>
      <c r="C214" s="85" t="s">
        <v>820</v>
      </c>
      <c r="D214" s="98" t="s">
        <v>144</v>
      </c>
      <c r="E214" s="98" t="s">
        <v>335</v>
      </c>
      <c r="F214" s="85" t="s">
        <v>821</v>
      </c>
      <c r="G214" s="98" t="s">
        <v>376</v>
      </c>
      <c r="H214" s="85" t="s">
        <v>540</v>
      </c>
      <c r="I214" s="85" t="s">
        <v>186</v>
      </c>
      <c r="J214" s="85"/>
      <c r="K214" s="95">
        <v>4.3599999999999994</v>
      </c>
      <c r="L214" s="98" t="s">
        <v>188</v>
      </c>
      <c r="M214" s="99">
        <v>3.3500000000000002E-2</v>
      </c>
      <c r="N214" s="99">
        <v>2.5499999999999998E-2</v>
      </c>
      <c r="O214" s="95">
        <v>508291.54740000004</v>
      </c>
      <c r="P214" s="97">
        <v>104.4</v>
      </c>
      <c r="Q214" s="95">
        <v>530.65637571973002</v>
      </c>
      <c r="R214" s="96">
        <v>8.218733970534307E-4</v>
      </c>
      <c r="S214" s="96">
        <v>2.5715708672353695E-3</v>
      </c>
      <c r="T214" s="96">
        <v>2.4516273147414021E-4</v>
      </c>
    </row>
    <row r="215" spans="2:20">
      <c r="B215" s="88" t="s">
        <v>822</v>
      </c>
      <c r="C215" s="85" t="s">
        <v>823</v>
      </c>
      <c r="D215" s="98" t="s">
        <v>144</v>
      </c>
      <c r="E215" s="98" t="s">
        <v>335</v>
      </c>
      <c r="F215" s="85" t="s">
        <v>824</v>
      </c>
      <c r="G215" s="98" t="s">
        <v>825</v>
      </c>
      <c r="H215" s="85" t="s">
        <v>588</v>
      </c>
      <c r="I215" s="85" t="s">
        <v>186</v>
      </c>
      <c r="J215" s="85"/>
      <c r="K215" s="95">
        <v>1.4600000000000002</v>
      </c>
      <c r="L215" s="98" t="s">
        <v>188</v>
      </c>
      <c r="M215" s="99">
        <v>6.3E-2</v>
      </c>
      <c r="N215" s="99">
        <v>1.0699999999999998E-2</v>
      </c>
      <c r="O215" s="95">
        <v>227106.11123824</v>
      </c>
      <c r="P215" s="97">
        <v>107.76</v>
      </c>
      <c r="Q215" s="95">
        <v>244.72954553476001</v>
      </c>
      <c r="R215" s="96">
        <v>1.2112325932706134E-3</v>
      </c>
      <c r="S215" s="96">
        <v>1.1859640220008036E-3</v>
      </c>
      <c r="T215" s="96">
        <v>1.1306481293916535E-4</v>
      </c>
    </row>
    <row r="216" spans="2:20">
      <c r="B216" s="88" t="s">
        <v>826</v>
      </c>
      <c r="C216" s="85" t="s">
        <v>827</v>
      </c>
      <c r="D216" s="98" t="s">
        <v>144</v>
      </c>
      <c r="E216" s="98" t="s">
        <v>335</v>
      </c>
      <c r="F216" s="85" t="s">
        <v>824</v>
      </c>
      <c r="G216" s="98" t="s">
        <v>825</v>
      </c>
      <c r="H216" s="85" t="s">
        <v>588</v>
      </c>
      <c r="I216" s="85" t="s">
        <v>186</v>
      </c>
      <c r="J216" s="85"/>
      <c r="K216" s="95">
        <v>4.92</v>
      </c>
      <c r="L216" s="98" t="s">
        <v>188</v>
      </c>
      <c r="M216" s="99">
        <v>4.7500000000000001E-2</v>
      </c>
      <c r="N216" s="99">
        <v>3.1099999999999999E-2</v>
      </c>
      <c r="O216" s="95">
        <v>590391.57319999998</v>
      </c>
      <c r="P216" s="97">
        <v>108.3</v>
      </c>
      <c r="Q216" s="95">
        <v>639.39409999816007</v>
      </c>
      <c r="R216" s="96">
        <v>1.1761256886728554E-3</v>
      </c>
      <c r="S216" s="96">
        <v>3.0985159426518754E-3</v>
      </c>
      <c r="T216" s="96">
        <v>2.9539945474393024E-4</v>
      </c>
    </row>
    <row r="217" spans="2:20">
      <c r="B217" s="88" t="s">
        <v>828</v>
      </c>
      <c r="C217" s="85" t="s">
        <v>829</v>
      </c>
      <c r="D217" s="98" t="s">
        <v>144</v>
      </c>
      <c r="E217" s="98" t="s">
        <v>335</v>
      </c>
      <c r="F217" s="85" t="s">
        <v>591</v>
      </c>
      <c r="G217" s="98" t="s">
        <v>376</v>
      </c>
      <c r="H217" s="85" t="s">
        <v>588</v>
      </c>
      <c r="I217" s="85" t="s">
        <v>184</v>
      </c>
      <c r="J217" s="85"/>
      <c r="K217" s="95">
        <v>2.81</v>
      </c>
      <c r="L217" s="98" t="s">
        <v>188</v>
      </c>
      <c r="M217" s="99">
        <v>0.05</v>
      </c>
      <c r="N217" s="99">
        <v>2.2500000000000006E-2</v>
      </c>
      <c r="O217" s="95">
        <v>356374.24357990007</v>
      </c>
      <c r="P217" s="97">
        <v>107.8</v>
      </c>
      <c r="Q217" s="95">
        <v>384.17143459317998</v>
      </c>
      <c r="R217" s="96">
        <v>1.7174662341200003E-3</v>
      </c>
      <c r="S217" s="96">
        <v>1.8617020626274714E-3</v>
      </c>
      <c r="T217" s="96">
        <v>1.7748683059062539E-4</v>
      </c>
    </row>
    <row r="218" spans="2:20">
      <c r="B218" s="88" t="s">
        <v>830</v>
      </c>
      <c r="C218" s="85" t="s">
        <v>831</v>
      </c>
      <c r="D218" s="98" t="s">
        <v>144</v>
      </c>
      <c r="E218" s="98" t="s">
        <v>335</v>
      </c>
      <c r="F218" s="85" t="s">
        <v>591</v>
      </c>
      <c r="G218" s="98" t="s">
        <v>376</v>
      </c>
      <c r="H218" s="85" t="s">
        <v>588</v>
      </c>
      <c r="I218" s="85" t="s">
        <v>184</v>
      </c>
      <c r="J218" s="85"/>
      <c r="K218" s="95">
        <v>3.660000000000001</v>
      </c>
      <c r="L218" s="98" t="s">
        <v>188</v>
      </c>
      <c r="M218" s="99">
        <v>4.6500000000000007E-2</v>
      </c>
      <c r="N218" s="99">
        <v>2.63E-2</v>
      </c>
      <c r="O218" s="95">
        <v>356393.52886799996</v>
      </c>
      <c r="P218" s="97">
        <v>107.53</v>
      </c>
      <c r="Q218" s="95">
        <v>383.22994963239995</v>
      </c>
      <c r="R218" s="96">
        <v>1.8374124847743069E-3</v>
      </c>
      <c r="S218" s="96">
        <v>1.8571396086405605E-3</v>
      </c>
      <c r="T218" s="96">
        <v>1.770518654508707E-4</v>
      </c>
    </row>
    <row r="219" spans="2:20">
      <c r="B219" s="88" t="s">
        <v>832</v>
      </c>
      <c r="C219" s="85" t="s">
        <v>833</v>
      </c>
      <c r="D219" s="98" t="s">
        <v>144</v>
      </c>
      <c r="E219" s="98" t="s">
        <v>335</v>
      </c>
      <c r="F219" s="85" t="s">
        <v>617</v>
      </c>
      <c r="G219" s="98" t="s">
        <v>376</v>
      </c>
      <c r="H219" s="85" t="s">
        <v>588</v>
      </c>
      <c r="I219" s="85" t="s">
        <v>186</v>
      </c>
      <c r="J219" s="85"/>
      <c r="K219" s="95">
        <v>4.9200000000000008</v>
      </c>
      <c r="L219" s="98" t="s">
        <v>188</v>
      </c>
      <c r="M219" s="99">
        <v>3.7000000000000005E-2</v>
      </c>
      <c r="N219" s="99">
        <v>2.6700000000000005E-2</v>
      </c>
      <c r="O219" s="95">
        <v>110068.61542585999</v>
      </c>
      <c r="P219" s="97">
        <v>105.18</v>
      </c>
      <c r="Q219" s="95">
        <v>115.77016978929998</v>
      </c>
      <c r="R219" s="96">
        <v>4.4260107213691633E-4</v>
      </c>
      <c r="S219" s="96">
        <v>5.6102443981996823E-4</v>
      </c>
      <c r="T219" s="96">
        <v>5.348570628266644E-5</v>
      </c>
    </row>
    <row r="220" spans="2:20">
      <c r="B220" s="88" t="s">
        <v>834</v>
      </c>
      <c r="C220" s="85" t="s">
        <v>835</v>
      </c>
      <c r="D220" s="98" t="s">
        <v>144</v>
      </c>
      <c r="E220" s="98" t="s">
        <v>335</v>
      </c>
      <c r="F220" s="85" t="s">
        <v>624</v>
      </c>
      <c r="G220" s="98" t="s">
        <v>493</v>
      </c>
      <c r="H220" s="85" t="s">
        <v>588</v>
      </c>
      <c r="I220" s="85" t="s">
        <v>184</v>
      </c>
      <c r="J220" s="85"/>
      <c r="K220" s="95">
        <v>0.78</v>
      </c>
      <c r="L220" s="98" t="s">
        <v>188</v>
      </c>
      <c r="M220" s="99">
        <v>8.5000000000000006E-2</v>
      </c>
      <c r="N220" s="99">
        <v>8.6000000000000017E-3</v>
      </c>
      <c r="O220" s="95">
        <v>27433.55832529</v>
      </c>
      <c r="P220" s="97">
        <v>107.78</v>
      </c>
      <c r="Q220" s="95">
        <v>29.567889278329996</v>
      </c>
      <c r="R220" s="96">
        <v>1.0052340738010006E-4</v>
      </c>
      <c r="S220" s="96">
        <v>1.4328655256552191E-4</v>
      </c>
      <c r="T220" s="96">
        <v>1.3660336200744918E-5</v>
      </c>
    </row>
    <row r="221" spans="2:20">
      <c r="B221" s="88" t="s">
        <v>836</v>
      </c>
      <c r="C221" s="85" t="s">
        <v>837</v>
      </c>
      <c r="D221" s="98" t="s">
        <v>144</v>
      </c>
      <c r="E221" s="98" t="s">
        <v>335</v>
      </c>
      <c r="F221" s="85" t="s">
        <v>608</v>
      </c>
      <c r="G221" s="98" t="s">
        <v>422</v>
      </c>
      <c r="H221" s="85" t="s">
        <v>588</v>
      </c>
      <c r="I221" s="85" t="s">
        <v>186</v>
      </c>
      <c r="J221" s="85"/>
      <c r="K221" s="95">
        <v>3.12</v>
      </c>
      <c r="L221" s="98" t="s">
        <v>188</v>
      </c>
      <c r="M221" s="99">
        <v>3.4000000000000002E-2</v>
      </c>
      <c r="N221" s="99">
        <v>3.3700000000000001E-2</v>
      </c>
      <c r="O221" s="95">
        <v>555536.11190272006</v>
      </c>
      <c r="P221" s="97">
        <v>100.68</v>
      </c>
      <c r="Q221" s="95">
        <v>559.31373881305001</v>
      </c>
      <c r="R221" s="96">
        <v>1.2244982564933368E-3</v>
      </c>
      <c r="S221" s="96">
        <v>2.7104449926288799E-3</v>
      </c>
      <c r="T221" s="96">
        <v>2.5840240545954275E-4</v>
      </c>
    </row>
    <row r="222" spans="2:20">
      <c r="B222" s="88" t="s">
        <v>838</v>
      </c>
      <c r="C222" s="85" t="s">
        <v>839</v>
      </c>
      <c r="D222" s="98" t="s">
        <v>144</v>
      </c>
      <c r="E222" s="98" t="s">
        <v>335</v>
      </c>
      <c r="F222" s="85" t="s">
        <v>645</v>
      </c>
      <c r="G222" s="98" t="s">
        <v>422</v>
      </c>
      <c r="H222" s="85" t="s">
        <v>638</v>
      </c>
      <c r="I222" s="85" t="s">
        <v>184</v>
      </c>
      <c r="J222" s="85"/>
      <c r="K222" s="95">
        <v>2.38</v>
      </c>
      <c r="L222" s="98" t="s">
        <v>188</v>
      </c>
      <c r="M222" s="99">
        <v>3.3000000000000002E-2</v>
      </c>
      <c r="N222" s="99">
        <v>2.8300000000000002E-2</v>
      </c>
      <c r="O222" s="95">
        <v>387852.59783634002</v>
      </c>
      <c r="P222" s="97">
        <v>101.6</v>
      </c>
      <c r="Q222" s="95">
        <v>394.05822636349001</v>
      </c>
      <c r="R222" s="96">
        <v>5.1057648764453131E-4</v>
      </c>
      <c r="S222" s="96">
        <v>1.9096136431723547E-3</v>
      </c>
      <c r="T222" s="96">
        <v>1.820545188100268E-4</v>
      </c>
    </row>
    <row r="223" spans="2:20">
      <c r="B223" s="88" t="s">
        <v>840</v>
      </c>
      <c r="C223" s="85" t="s">
        <v>841</v>
      </c>
      <c r="D223" s="98" t="s">
        <v>144</v>
      </c>
      <c r="E223" s="98" t="s">
        <v>335</v>
      </c>
      <c r="F223" s="85" t="s">
        <v>651</v>
      </c>
      <c r="G223" s="98" t="s">
        <v>376</v>
      </c>
      <c r="H223" s="85" t="s">
        <v>638</v>
      </c>
      <c r="I223" s="85" t="s">
        <v>186</v>
      </c>
      <c r="J223" s="85"/>
      <c r="K223" s="95">
        <v>5.39</v>
      </c>
      <c r="L223" s="98" t="s">
        <v>188</v>
      </c>
      <c r="M223" s="99">
        <v>6.9000000000000006E-2</v>
      </c>
      <c r="N223" s="99">
        <v>7.5100000000000014E-2</v>
      </c>
      <c r="O223" s="95">
        <v>591585.63619999995</v>
      </c>
      <c r="P223" s="97">
        <v>98.38</v>
      </c>
      <c r="Q223" s="95">
        <v>582.00192899250999</v>
      </c>
      <c r="R223" s="96">
        <v>1.2817062884429142E-3</v>
      </c>
      <c r="S223" s="96">
        <v>2.8203923928022266E-3</v>
      </c>
      <c r="T223" s="96">
        <v>2.6888432734177212E-4</v>
      </c>
    </row>
    <row r="224" spans="2:20">
      <c r="B224" s="88" t="s">
        <v>842</v>
      </c>
      <c r="C224" s="85" t="s">
        <v>843</v>
      </c>
      <c r="D224" s="98" t="s">
        <v>144</v>
      </c>
      <c r="E224" s="98" t="s">
        <v>335</v>
      </c>
      <c r="F224" s="85" t="s">
        <v>844</v>
      </c>
      <c r="G224" s="98" t="s">
        <v>422</v>
      </c>
      <c r="H224" s="85" t="s">
        <v>638</v>
      </c>
      <c r="I224" s="85" t="s">
        <v>184</v>
      </c>
      <c r="J224" s="85"/>
      <c r="K224" s="95">
        <v>0.67</v>
      </c>
      <c r="L224" s="98" t="s">
        <v>188</v>
      </c>
      <c r="M224" s="99">
        <v>2.4300000000000002E-2</v>
      </c>
      <c r="N224" s="99">
        <v>7.899999999999999E-3</v>
      </c>
      <c r="O224" s="95">
        <v>6124.232062</v>
      </c>
      <c r="P224" s="97">
        <v>101.27</v>
      </c>
      <c r="Q224" s="95">
        <v>6.202010048</v>
      </c>
      <c r="R224" s="96">
        <v>3.0020745401960786E-4</v>
      </c>
      <c r="S224" s="96">
        <v>3.0055058390858503E-5</v>
      </c>
      <c r="T224" s="96">
        <v>2.865322633569576E-6</v>
      </c>
    </row>
    <row r="225" spans="2:20">
      <c r="B225" s="88" t="s">
        <v>845</v>
      </c>
      <c r="C225" s="85" t="s">
        <v>846</v>
      </c>
      <c r="D225" s="98" t="s">
        <v>144</v>
      </c>
      <c r="E225" s="98" t="s">
        <v>335</v>
      </c>
      <c r="F225" s="85"/>
      <c r="G225" s="98" t="s">
        <v>376</v>
      </c>
      <c r="H225" s="85" t="s">
        <v>638</v>
      </c>
      <c r="I225" s="85" t="s">
        <v>184</v>
      </c>
      <c r="J225" s="85"/>
      <c r="K225" s="95">
        <v>4.9399999999999995</v>
      </c>
      <c r="L225" s="98" t="s">
        <v>188</v>
      </c>
      <c r="M225" s="99">
        <v>4.5999999999999999E-2</v>
      </c>
      <c r="N225" s="99">
        <v>5.0599999999999999E-2</v>
      </c>
      <c r="O225" s="95">
        <v>318694.17381100002</v>
      </c>
      <c r="P225" s="97">
        <v>99.18</v>
      </c>
      <c r="Q225" s="95">
        <v>316.08088147804995</v>
      </c>
      <c r="R225" s="96">
        <v>1.3278923908791667E-3</v>
      </c>
      <c r="S225" s="96">
        <v>1.5317339500474181E-3</v>
      </c>
      <c r="T225" s="96">
        <v>1.4602906101865109E-4</v>
      </c>
    </row>
    <row r="226" spans="2:20">
      <c r="B226" s="88" t="s">
        <v>847</v>
      </c>
      <c r="C226" s="85" t="s">
        <v>848</v>
      </c>
      <c r="D226" s="98" t="s">
        <v>144</v>
      </c>
      <c r="E226" s="98" t="s">
        <v>335</v>
      </c>
      <c r="F226" s="85" t="s">
        <v>660</v>
      </c>
      <c r="G226" s="98" t="s">
        <v>376</v>
      </c>
      <c r="H226" s="85" t="s">
        <v>638</v>
      </c>
      <c r="I226" s="85" t="s">
        <v>186</v>
      </c>
      <c r="J226" s="85"/>
      <c r="K226" s="95">
        <v>3.8</v>
      </c>
      <c r="L226" s="98" t="s">
        <v>188</v>
      </c>
      <c r="M226" s="99">
        <v>5.74E-2</v>
      </c>
      <c r="N226" s="99">
        <v>3.3499999999999995E-2</v>
      </c>
      <c r="O226" s="95">
        <v>228199.45338528001</v>
      </c>
      <c r="P226" s="97">
        <v>111.05</v>
      </c>
      <c r="Q226" s="95">
        <v>253.41549296375001</v>
      </c>
      <c r="R226" s="96">
        <v>5.4285927898904045E-4</v>
      </c>
      <c r="S226" s="96">
        <v>1.228056288078703E-3</v>
      </c>
      <c r="T226" s="96">
        <v>1.170777122362741E-4</v>
      </c>
    </row>
    <row r="227" spans="2:20">
      <c r="B227" s="88" t="s">
        <v>849</v>
      </c>
      <c r="C227" s="85" t="s">
        <v>850</v>
      </c>
      <c r="D227" s="98" t="s">
        <v>144</v>
      </c>
      <c r="E227" s="98" t="s">
        <v>335</v>
      </c>
      <c r="F227" s="85" t="s">
        <v>851</v>
      </c>
      <c r="G227" s="98" t="s">
        <v>422</v>
      </c>
      <c r="H227" s="85" t="s">
        <v>670</v>
      </c>
      <c r="I227" s="85" t="s">
        <v>184</v>
      </c>
      <c r="J227" s="85"/>
      <c r="K227" s="95">
        <v>2.0500000000000003</v>
      </c>
      <c r="L227" s="98" t="s">
        <v>188</v>
      </c>
      <c r="M227" s="99">
        <v>4.2999999999999997E-2</v>
      </c>
      <c r="N227" s="99">
        <v>3.8800000000000001E-2</v>
      </c>
      <c r="O227" s="95">
        <v>944912.84804240998</v>
      </c>
      <c r="P227" s="97">
        <v>101.31</v>
      </c>
      <c r="Q227" s="95">
        <v>957.29123792730979</v>
      </c>
      <c r="R227" s="96">
        <v>1.4544392711709968E-3</v>
      </c>
      <c r="S227" s="96">
        <v>4.6390515059292143E-3</v>
      </c>
      <c r="T227" s="96">
        <v>4.422676244833712E-4</v>
      </c>
    </row>
    <row r="228" spans="2:20">
      <c r="B228" s="88" t="s">
        <v>852</v>
      </c>
      <c r="C228" s="85" t="s">
        <v>853</v>
      </c>
      <c r="D228" s="98" t="s">
        <v>144</v>
      </c>
      <c r="E228" s="98" t="s">
        <v>335</v>
      </c>
      <c r="F228" s="85" t="s">
        <v>851</v>
      </c>
      <c r="G228" s="98" t="s">
        <v>422</v>
      </c>
      <c r="H228" s="85" t="s">
        <v>670</v>
      </c>
      <c r="I228" s="85" t="s">
        <v>184</v>
      </c>
      <c r="J228" s="85"/>
      <c r="K228" s="95">
        <v>2.7300000000000004</v>
      </c>
      <c r="L228" s="98" t="s">
        <v>188</v>
      </c>
      <c r="M228" s="99">
        <v>4.2500000000000003E-2</v>
      </c>
      <c r="N228" s="99">
        <v>4.2699999999999995E-2</v>
      </c>
      <c r="O228" s="95">
        <v>500608.12660300004</v>
      </c>
      <c r="P228" s="97">
        <v>100.72</v>
      </c>
      <c r="Q228" s="95">
        <v>504.21251065874003</v>
      </c>
      <c r="R228" s="96">
        <v>6.9293596966274256E-4</v>
      </c>
      <c r="S228" s="96">
        <v>2.4434233953130476E-3</v>
      </c>
      <c r="T228" s="96">
        <v>2.3294569143520174E-4</v>
      </c>
    </row>
    <row r="229" spans="2:20">
      <c r="B229" s="88" t="s">
        <v>854</v>
      </c>
      <c r="C229" s="85" t="s">
        <v>855</v>
      </c>
      <c r="D229" s="98" t="s">
        <v>144</v>
      </c>
      <c r="E229" s="98" t="s">
        <v>335</v>
      </c>
      <c r="F229" s="85" t="s">
        <v>669</v>
      </c>
      <c r="G229" s="98" t="s">
        <v>442</v>
      </c>
      <c r="H229" s="85" t="s">
        <v>670</v>
      </c>
      <c r="I229" s="85" t="s">
        <v>186</v>
      </c>
      <c r="J229" s="85"/>
      <c r="K229" s="95">
        <v>2.99</v>
      </c>
      <c r="L229" s="98" t="s">
        <v>188</v>
      </c>
      <c r="M229" s="99">
        <v>0.06</v>
      </c>
      <c r="N229" s="99">
        <v>2.9400000000000003E-2</v>
      </c>
      <c r="O229" s="95">
        <v>674589.40379999997</v>
      </c>
      <c r="P229" s="97">
        <v>109.32</v>
      </c>
      <c r="Q229" s="95">
        <v>737.46111375767998</v>
      </c>
      <c r="R229" s="96">
        <v>1.0960283859888522E-3</v>
      </c>
      <c r="S229" s="96">
        <v>3.5737505523910137E-3</v>
      </c>
      <c r="T229" s="96">
        <v>3.4070632009193871E-4</v>
      </c>
    </row>
    <row r="230" spans="2:20">
      <c r="B230" s="88" t="s">
        <v>856</v>
      </c>
      <c r="C230" s="85" t="s">
        <v>857</v>
      </c>
      <c r="D230" s="98" t="s">
        <v>144</v>
      </c>
      <c r="E230" s="98" t="s">
        <v>335</v>
      </c>
      <c r="F230" s="85" t="s">
        <v>669</v>
      </c>
      <c r="G230" s="98" t="s">
        <v>442</v>
      </c>
      <c r="H230" s="85" t="s">
        <v>670</v>
      </c>
      <c r="I230" s="85" t="s">
        <v>186</v>
      </c>
      <c r="J230" s="85"/>
      <c r="K230" s="95">
        <v>5.0199999999999996</v>
      </c>
      <c r="L230" s="98" t="s">
        <v>188</v>
      </c>
      <c r="M230" s="99">
        <v>5.9000000000000004E-2</v>
      </c>
      <c r="N230" s="99">
        <v>4.1100000000000005E-2</v>
      </c>
      <c r="O230" s="95">
        <v>492119.72003999999</v>
      </c>
      <c r="P230" s="97">
        <v>109.29</v>
      </c>
      <c r="Q230" s="95">
        <v>537.83764198488996</v>
      </c>
      <c r="R230" s="96">
        <v>6.8988294474709041E-4</v>
      </c>
      <c r="S230" s="96">
        <v>2.6063714198383573E-3</v>
      </c>
      <c r="T230" s="96">
        <v>2.4848046953131859E-4</v>
      </c>
    </row>
    <row r="231" spans="2:20">
      <c r="B231" s="88" t="s">
        <v>858</v>
      </c>
      <c r="C231" s="85" t="s">
        <v>859</v>
      </c>
      <c r="D231" s="98" t="s">
        <v>144</v>
      </c>
      <c r="E231" s="98" t="s">
        <v>335</v>
      </c>
      <c r="F231" s="85" t="s">
        <v>860</v>
      </c>
      <c r="G231" s="98" t="s">
        <v>422</v>
      </c>
      <c r="H231" s="85" t="s">
        <v>670</v>
      </c>
      <c r="I231" s="85" t="s">
        <v>186</v>
      </c>
      <c r="J231" s="85"/>
      <c r="K231" s="95">
        <v>2.5799999999999996</v>
      </c>
      <c r="L231" s="98" t="s">
        <v>188</v>
      </c>
      <c r="M231" s="99">
        <v>4.7E-2</v>
      </c>
      <c r="N231" s="99">
        <v>2.63E-2</v>
      </c>
      <c r="O231" s="95">
        <v>135865.639</v>
      </c>
      <c r="P231" s="97">
        <v>105.8</v>
      </c>
      <c r="Q231" s="95">
        <v>143.74584161353002</v>
      </c>
      <c r="R231" s="96">
        <v>1.2335273732568275E-3</v>
      </c>
      <c r="S231" s="96">
        <v>6.9659507638671645E-4</v>
      </c>
      <c r="T231" s="96">
        <v>6.6410439562182886E-5</v>
      </c>
    </row>
    <row r="232" spans="2:20">
      <c r="B232" s="88" t="s">
        <v>861</v>
      </c>
      <c r="C232" s="85" t="s">
        <v>862</v>
      </c>
      <c r="D232" s="98" t="s">
        <v>144</v>
      </c>
      <c r="E232" s="98" t="s">
        <v>335</v>
      </c>
      <c r="F232" s="85" t="s">
        <v>680</v>
      </c>
      <c r="G232" s="98" t="s">
        <v>376</v>
      </c>
      <c r="H232" s="85" t="s">
        <v>670</v>
      </c>
      <c r="I232" s="85" t="s">
        <v>184</v>
      </c>
      <c r="J232" s="85"/>
      <c r="K232" s="95">
        <v>1.2500000000000002</v>
      </c>
      <c r="L232" s="98" t="s">
        <v>188</v>
      </c>
      <c r="M232" s="99">
        <v>3.5799999999999998E-2</v>
      </c>
      <c r="N232" s="99">
        <v>1.9000000000000003E-2</v>
      </c>
      <c r="O232" s="95">
        <v>25216.587676800002</v>
      </c>
      <c r="P232" s="97">
        <v>102.38</v>
      </c>
      <c r="Q232" s="95">
        <v>25.816741534479995</v>
      </c>
      <c r="R232" s="96">
        <v>1.3445770368699641E-4</v>
      </c>
      <c r="S232" s="96">
        <v>1.2510841941165753E-4</v>
      </c>
      <c r="T232" s="96">
        <v>1.1927309577258085E-5</v>
      </c>
    </row>
    <row r="233" spans="2:20">
      <c r="B233" s="88" t="s">
        <v>863</v>
      </c>
      <c r="C233" s="85" t="s">
        <v>864</v>
      </c>
      <c r="D233" s="98" t="s">
        <v>144</v>
      </c>
      <c r="E233" s="98" t="s">
        <v>335</v>
      </c>
      <c r="F233" s="85" t="s">
        <v>691</v>
      </c>
      <c r="G233" s="98" t="s">
        <v>493</v>
      </c>
      <c r="H233" s="85" t="s">
        <v>692</v>
      </c>
      <c r="I233" s="85" t="s">
        <v>186</v>
      </c>
      <c r="J233" s="85"/>
      <c r="K233" s="95">
        <v>1.02</v>
      </c>
      <c r="L233" s="98" t="s">
        <v>188</v>
      </c>
      <c r="M233" s="99">
        <v>6.7000000000000004E-2</v>
      </c>
      <c r="N233" s="99">
        <v>1.52E-2</v>
      </c>
      <c r="O233" s="95">
        <v>1.4750190000000002E-2</v>
      </c>
      <c r="P233" s="97">
        <v>105.06</v>
      </c>
      <c r="Q233" s="95">
        <v>1.6389099999999999E-5</v>
      </c>
      <c r="R233" s="96">
        <v>6.6352890065689602E-11</v>
      </c>
      <c r="S233" s="96">
        <v>7.9421889623100958E-11</v>
      </c>
      <c r="T233" s="96">
        <v>7.5717483219780715E-12</v>
      </c>
    </row>
    <row r="234" spans="2:20">
      <c r="B234" s="88" t="s">
        <v>865</v>
      </c>
      <c r="C234" s="85" t="s">
        <v>866</v>
      </c>
      <c r="D234" s="98" t="s">
        <v>144</v>
      </c>
      <c r="E234" s="98" t="s">
        <v>335</v>
      </c>
      <c r="F234" s="85" t="s">
        <v>867</v>
      </c>
      <c r="G234" s="98" t="s">
        <v>442</v>
      </c>
      <c r="H234" s="85" t="s">
        <v>710</v>
      </c>
      <c r="I234" s="85"/>
      <c r="J234" s="85"/>
      <c r="K234" s="95">
        <v>5.59</v>
      </c>
      <c r="L234" s="98" t="s">
        <v>188</v>
      </c>
      <c r="M234" s="99">
        <v>3.4500000000000003E-2</v>
      </c>
      <c r="N234" s="99">
        <v>0.3478</v>
      </c>
      <c r="O234" s="95">
        <v>94011.496079149991</v>
      </c>
      <c r="P234" s="97">
        <v>25.21</v>
      </c>
      <c r="Q234" s="95">
        <v>23.700298113439999</v>
      </c>
      <c r="R234" s="96">
        <v>1.6102899456073918E-4</v>
      </c>
      <c r="S234" s="96">
        <v>1.1485209442862753E-4</v>
      </c>
      <c r="T234" s="96">
        <v>1.0949514767181807E-5</v>
      </c>
    </row>
    <row r="235" spans="2:20">
      <c r="B235" s="84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95"/>
      <c r="P235" s="97"/>
      <c r="Q235" s="85"/>
      <c r="R235" s="85"/>
      <c r="S235" s="96"/>
      <c r="T235" s="85"/>
    </row>
    <row r="236" spans="2:20">
      <c r="B236" s="102" t="s">
        <v>61</v>
      </c>
      <c r="C236" s="83"/>
      <c r="D236" s="83"/>
      <c r="E236" s="83"/>
      <c r="F236" s="83"/>
      <c r="G236" s="83"/>
      <c r="H236" s="83"/>
      <c r="I236" s="83"/>
      <c r="J236" s="83"/>
      <c r="K236" s="92">
        <v>4.5999999999999996</v>
      </c>
      <c r="L236" s="83"/>
      <c r="M236" s="83"/>
      <c r="N236" s="104">
        <v>5.1799999999999999E-2</v>
      </c>
      <c r="O236" s="92"/>
      <c r="P236" s="94"/>
      <c r="Q236" s="92">
        <v>643.12042785484005</v>
      </c>
      <c r="R236" s="83"/>
      <c r="S236" s="93">
        <v>3.1165737981614958E-3</v>
      </c>
      <c r="T236" s="93">
        <v>2.9712101460359049E-4</v>
      </c>
    </row>
    <row r="237" spans="2:20">
      <c r="B237" s="88" t="s">
        <v>868</v>
      </c>
      <c r="C237" s="85" t="s">
        <v>869</v>
      </c>
      <c r="D237" s="98" t="s">
        <v>144</v>
      </c>
      <c r="E237" s="98" t="s">
        <v>335</v>
      </c>
      <c r="F237" s="85" t="s">
        <v>669</v>
      </c>
      <c r="G237" s="98" t="s">
        <v>442</v>
      </c>
      <c r="H237" s="85" t="s">
        <v>670</v>
      </c>
      <c r="I237" s="85" t="s">
        <v>186</v>
      </c>
      <c r="J237" s="85"/>
      <c r="K237" s="95">
        <v>4.5999999999999996</v>
      </c>
      <c r="L237" s="98" t="s">
        <v>188</v>
      </c>
      <c r="M237" s="99">
        <v>6.7000000000000004E-2</v>
      </c>
      <c r="N237" s="99">
        <v>5.1799999999999999E-2</v>
      </c>
      <c r="O237" s="95">
        <v>604266.11699999997</v>
      </c>
      <c r="P237" s="97">
        <v>106.43</v>
      </c>
      <c r="Q237" s="95">
        <v>643.12042785484005</v>
      </c>
      <c r="R237" s="96">
        <v>5.0175838435203277E-4</v>
      </c>
      <c r="S237" s="96">
        <v>3.1165737981614958E-3</v>
      </c>
      <c r="T237" s="96">
        <v>2.9712101460359049E-4</v>
      </c>
    </row>
    <row r="238" spans="2:20">
      <c r="B238" s="84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95"/>
      <c r="P238" s="97"/>
      <c r="Q238" s="85"/>
      <c r="R238" s="85"/>
      <c r="S238" s="96"/>
      <c r="T238" s="85"/>
    </row>
    <row r="239" spans="2:20">
      <c r="B239" s="82" t="s">
        <v>262</v>
      </c>
      <c r="C239" s="83"/>
      <c r="D239" s="83"/>
      <c r="E239" s="83"/>
      <c r="F239" s="83"/>
      <c r="G239" s="83"/>
      <c r="H239" s="83"/>
      <c r="I239" s="83"/>
      <c r="J239" s="83"/>
      <c r="K239" s="92">
        <v>6.1814155170778911</v>
      </c>
      <c r="L239" s="83"/>
      <c r="M239" s="83"/>
      <c r="N239" s="104">
        <v>4.5416931500622412E-2</v>
      </c>
      <c r="O239" s="92"/>
      <c r="P239" s="94"/>
      <c r="Q239" s="92">
        <v>56970.886757305176</v>
      </c>
      <c r="R239" s="83"/>
      <c r="S239" s="93">
        <v>0.27608199838727421</v>
      </c>
      <c r="T239" s="93">
        <v>2.6320494487569675E-2</v>
      </c>
    </row>
    <row r="240" spans="2:20">
      <c r="B240" s="102" t="s">
        <v>79</v>
      </c>
      <c r="C240" s="83"/>
      <c r="D240" s="83"/>
      <c r="E240" s="83"/>
      <c r="F240" s="83"/>
      <c r="G240" s="83"/>
      <c r="H240" s="83"/>
      <c r="I240" s="83"/>
      <c r="J240" s="83"/>
      <c r="K240" s="92">
        <v>6.6720080015125429</v>
      </c>
      <c r="L240" s="83"/>
      <c r="M240" s="83"/>
      <c r="N240" s="104">
        <v>4.8266035010337383E-2</v>
      </c>
      <c r="O240" s="92"/>
      <c r="P240" s="94"/>
      <c r="Q240" s="92">
        <v>6529.4462979272794</v>
      </c>
      <c r="R240" s="83"/>
      <c r="S240" s="93">
        <v>3.164182067190667E-2</v>
      </c>
      <c r="T240" s="93">
        <v>3.0165978638105086E-3</v>
      </c>
    </row>
    <row r="241" spans="2:20">
      <c r="B241" s="88" t="s">
        <v>870</v>
      </c>
      <c r="C241" s="85" t="s">
        <v>871</v>
      </c>
      <c r="D241" s="98" t="s">
        <v>32</v>
      </c>
      <c r="E241" s="98" t="s">
        <v>872</v>
      </c>
      <c r="F241" s="85" t="s">
        <v>873</v>
      </c>
      <c r="G241" s="98" t="s">
        <v>874</v>
      </c>
      <c r="H241" s="85" t="s">
        <v>692</v>
      </c>
      <c r="I241" s="85" t="s">
        <v>875</v>
      </c>
      <c r="J241" s="85"/>
      <c r="K241" s="95">
        <v>5.9799999999999995</v>
      </c>
      <c r="L241" s="98" t="s">
        <v>187</v>
      </c>
      <c r="M241" s="99">
        <v>5.0819999999999997E-2</v>
      </c>
      <c r="N241" s="99">
        <v>4.6799999999999994E-2</v>
      </c>
      <c r="O241" s="95">
        <v>336735.20143899997</v>
      </c>
      <c r="P241" s="97">
        <v>101.964</v>
      </c>
      <c r="Q241" s="95">
        <v>1320.3584528000101</v>
      </c>
      <c r="R241" s="96">
        <v>8.4183800359749993E-4</v>
      </c>
      <c r="S241" s="96">
        <v>6.3984821192872559E-3</v>
      </c>
      <c r="T241" s="96">
        <v>6.1000432600924026E-4</v>
      </c>
    </row>
    <row r="242" spans="2:20">
      <c r="B242" s="88" t="s">
        <v>876</v>
      </c>
      <c r="C242" s="85" t="s">
        <v>877</v>
      </c>
      <c r="D242" s="98" t="s">
        <v>32</v>
      </c>
      <c r="E242" s="98" t="s">
        <v>872</v>
      </c>
      <c r="F242" s="85" t="s">
        <v>873</v>
      </c>
      <c r="G242" s="98" t="s">
        <v>874</v>
      </c>
      <c r="H242" s="85" t="s">
        <v>692</v>
      </c>
      <c r="I242" s="85" t="s">
        <v>875</v>
      </c>
      <c r="J242" s="85"/>
      <c r="K242" s="95">
        <v>7.2399999999999993</v>
      </c>
      <c r="L242" s="98" t="s">
        <v>187</v>
      </c>
      <c r="M242" s="99">
        <v>5.4120000000000001E-2</v>
      </c>
      <c r="N242" s="99">
        <v>5.2200000000000003E-2</v>
      </c>
      <c r="O242" s="95">
        <v>367470.92155799997</v>
      </c>
      <c r="P242" s="97">
        <v>100.643</v>
      </c>
      <c r="Q242" s="95">
        <v>1422.0108057786799</v>
      </c>
      <c r="R242" s="96">
        <v>9.1867730389499989E-4</v>
      </c>
      <c r="S242" s="96">
        <v>6.8910913509229411E-3</v>
      </c>
      <c r="T242" s="96">
        <v>6.56967614602962E-4</v>
      </c>
    </row>
    <row r="243" spans="2:20">
      <c r="B243" s="88" t="s">
        <v>878</v>
      </c>
      <c r="C243" s="85" t="s">
        <v>879</v>
      </c>
      <c r="D243" s="98" t="s">
        <v>32</v>
      </c>
      <c r="E243" s="98" t="s">
        <v>872</v>
      </c>
      <c r="F243" s="85" t="s">
        <v>880</v>
      </c>
      <c r="G243" s="98" t="s">
        <v>442</v>
      </c>
      <c r="H243" s="85" t="s">
        <v>692</v>
      </c>
      <c r="I243" s="85" t="s">
        <v>881</v>
      </c>
      <c r="J243" s="85"/>
      <c r="K243" s="95">
        <v>6.6999999999999993</v>
      </c>
      <c r="L243" s="98" t="s">
        <v>187</v>
      </c>
      <c r="M243" s="99">
        <v>4.4999999999999998E-2</v>
      </c>
      <c r="N243" s="99">
        <v>4.7300000000000002E-2</v>
      </c>
      <c r="O243" s="95">
        <v>1004160.157</v>
      </c>
      <c r="P243" s="97">
        <v>97.722999999999999</v>
      </c>
      <c r="Q243" s="95">
        <v>3787.0770393485896</v>
      </c>
      <c r="R243" s="96">
        <v>1.2552001962499999E-3</v>
      </c>
      <c r="S243" s="96">
        <v>1.8352247201696474E-2</v>
      </c>
      <c r="T243" s="96">
        <v>1.7496259231983065E-3</v>
      </c>
    </row>
    <row r="244" spans="2:20">
      <c r="B244" s="84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95"/>
      <c r="P244" s="97"/>
      <c r="Q244" s="85"/>
      <c r="R244" s="85"/>
      <c r="S244" s="96"/>
      <c r="T244" s="85"/>
    </row>
    <row r="245" spans="2:20">
      <c r="B245" s="102" t="s">
        <v>78</v>
      </c>
      <c r="C245" s="83"/>
      <c r="D245" s="83"/>
      <c r="E245" s="83"/>
      <c r="F245" s="83"/>
      <c r="G245" s="83"/>
      <c r="H245" s="83"/>
      <c r="I245" s="83"/>
      <c r="J245" s="83"/>
      <c r="K245" s="92">
        <v>6.1179102473609737</v>
      </c>
      <c r="L245" s="83"/>
      <c r="M245" s="83"/>
      <c r="N245" s="104">
        <v>4.5048126244577019E-2</v>
      </c>
      <c r="O245" s="92"/>
      <c r="P245" s="94"/>
      <c r="Q245" s="92">
        <v>50441.440459377875</v>
      </c>
      <c r="R245" s="83"/>
      <c r="S245" s="93">
        <v>0.24444017771536744</v>
      </c>
      <c r="T245" s="93">
        <v>2.330389662375916E-2</v>
      </c>
    </row>
    <row r="246" spans="2:20">
      <c r="B246" s="88" t="s">
        <v>882</v>
      </c>
      <c r="C246" s="85" t="s">
        <v>883</v>
      </c>
      <c r="D246" s="98" t="s">
        <v>32</v>
      </c>
      <c r="E246" s="98" t="s">
        <v>872</v>
      </c>
      <c r="F246" s="85"/>
      <c r="G246" s="98" t="s">
        <v>337</v>
      </c>
      <c r="H246" s="85" t="s">
        <v>638</v>
      </c>
      <c r="I246" s="85" t="s">
        <v>881</v>
      </c>
      <c r="J246" s="85"/>
      <c r="K246" s="95">
        <v>8.15</v>
      </c>
      <c r="L246" s="98" t="s">
        <v>187</v>
      </c>
      <c r="M246" s="99">
        <v>3.6249999999999998E-2</v>
      </c>
      <c r="N246" s="99">
        <v>3.8600000000000002E-2</v>
      </c>
      <c r="O246" s="95">
        <v>242933.288</v>
      </c>
      <c r="P246" s="97">
        <v>97.727000000000004</v>
      </c>
      <c r="Q246" s="95">
        <v>922.81687892796992</v>
      </c>
      <c r="R246" s="96">
        <v>1.6195552533333334E-4</v>
      </c>
      <c r="S246" s="96">
        <v>4.4719881079834612E-3</v>
      </c>
      <c r="T246" s="96">
        <v>4.2634050402498596E-4</v>
      </c>
    </row>
    <row r="247" spans="2:20">
      <c r="B247" s="88" t="s">
        <v>884</v>
      </c>
      <c r="C247" s="85" t="s">
        <v>885</v>
      </c>
      <c r="D247" s="98" t="s">
        <v>32</v>
      </c>
      <c r="E247" s="98" t="s">
        <v>872</v>
      </c>
      <c r="F247" s="85"/>
      <c r="G247" s="98" t="s">
        <v>886</v>
      </c>
      <c r="H247" s="85" t="s">
        <v>670</v>
      </c>
      <c r="I247" s="85" t="s">
        <v>875</v>
      </c>
      <c r="J247" s="85"/>
      <c r="K247" s="95">
        <v>7.4099999999999993</v>
      </c>
      <c r="L247" s="98" t="s">
        <v>187</v>
      </c>
      <c r="M247" s="99">
        <v>4.1250000000000002E-2</v>
      </c>
      <c r="N247" s="99">
        <v>3.95E-2</v>
      </c>
      <c r="O247" s="95">
        <v>93652</v>
      </c>
      <c r="P247" s="97">
        <v>100.947</v>
      </c>
      <c r="Q247" s="95">
        <v>369.03092272409998</v>
      </c>
      <c r="R247" s="96">
        <v>3.5340377358490569E-5</v>
      </c>
      <c r="S247" s="96">
        <v>1.7883308547818105E-3</v>
      </c>
      <c r="T247" s="96">
        <v>1.7049192877548026E-4</v>
      </c>
    </row>
    <row r="248" spans="2:20">
      <c r="B248" s="88" t="s">
        <v>887</v>
      </c>
      <c r="C248" s="85" t="s">
        <v>888</v>
      </c>
      <c r="D248" s="98" t="s">
        <v>32</v>
      </c>
      <c r="E248" s="98" t="s">
        <v>872</v>
      </c>
      <c r="F248" s="85"/>
      <c r="G248" s="98" t="s">
        <v>889</v>
      </c>
      <c r="H248" s="85" t="s">
        <v>670</v>
      </c>
      <c r="I248" s="85" t="s">
        <v>881</v>
      </c>
      <c r="J248" s="85"/>
      <c r="K248" s="95">
        <v>8.0300000000000011</v>
      </c>
      <c r="L248" s="98" t="s">
        <v>187</v>
      </c>
      <c r="M248" s="99">
        <v>4.7500000000000001E-2</v>
      </c>
      <c r="N248" s="99">
        <v>5.2199999999999996E-2</v>
      </c>
      <c r="O248" s="95">
        <v>182621.4</v>
      </c>
      <c r="P248" s="97">
        <v>95.870999999999995</v>
      </c>
      <c r="Q248" s="95">
        <v>679.94965164398991</v>
      </c>
      <c r="R248" s="96">
        <v>1.826214E-4</v>
      </c>
      <c r="S248" s="96">
        <v>3.295048915567964E-3</v>
      </c>
      <c r="T248" s="96">
        <v>3.1413608031343729E-4</v>
      </c>
    </row>
    <row r="249" spans="2:20">
      <c r="B249" s="88" t="s">
        <v>890</v>
      </c>
      <c r="C249" s="85" t="s">
        <v>891</v>
      </c>
      <c r="D249" s="98" t="s">
        <v>32</v>
      </c>
      <c r="E249" s="98" t="s">
        <v>872</v>
      </c>
      <c r="F249" s="85"/>
      <c r="G249" s="98" t="s">
        <v>892</v>
      </c>
      <c r="H249" s="85" t="s">
        <v>670</v>
      </c>
      <c r="I249" s="85" t="s">
        <v>881</v>
      </c>
      <c r="J249" s="85"/>
      <c r="K249" s="95">
        <v>7.4499999999999975</v>
      </c>
      <c r="L249" s="98" t="s">
        <v>187</v>
      </c>
      <c r="M249" s="99">
        <v>4.4999999999999998E-2</v>
      </c>
      <c r="N249" s="99">
        <v>4.2099999999999999E-2</v>
      </c>
      <c r="O249" s="95">
        <v>342344.886</v>
      </c>
      <c r="P249" s="97">
        <v>101.907</v>
      </c>
      <c r="Q249" s="95">
        <v>1345.0381035921703</v>
      </c>
      <c r="R249" s="96">
        <v>2.7387590880000002E-4</v>
      </c>
      <c r="S249" s="96">
        <v>6.5180801753825643E-3</v>
      </c>
      <c r="T249" s="96">
        <v>6.2140630076517819E-4</v>
      </c>
    </row>
    <row r="250" spans="2:20">
      <c r="B250" s="88" t="s">
        <v>893</v>
      </c>
      <c r="C250" s="85" t="s">
        <v>894</v>
      </c>
      <c r="D250" s="98" t="s">
        <v>32</v>
      </c>
      <c r="E250" s="98" t="s">
        <v>872</v>
      </c>
      <c r="F250" s="85"/>
      <c r="G250" s="98" t="s">
        <v>892</v>
      </c>
      <c r="H250" s="85" t="s">
        <v>670</v>
      </c>
      <c r="I250" s="85" t="s">
        <v>875</v>
      </c>
      <c r="J250" s="85"/>
      <c r="K250" s="95">
        <v>8.259999999999998</v>
      </c>
      <c r="L250" s="98" t="s">
        <v>187</v>
      </c>
      <c r="M250" s="99">
        <v>4.1250000000000002E-2</v>
      </c>
      <c r="N250" s="99">
        <v>3.8699999999999998E-2</v>
      </c>
      <c r="O250" s="95">
        <v>203880.40399999998</v>
      </c>
      <c r="P250" s="97">
        <v>101.752</v>
      </c>
      <c r="Q250" s="95">
        <v>799.0916216835501</v>
      </c>
      <c r="R250" s="96">
        <v>1.01940202E-4</v>
      </c>
      <c r="S250" s="96">
        <v>3.8724131633888176E-3</v>
      </c>
      <c r="T250" s="96">
        <v>3.6917955504506993E-4</v>
      </c>
    </row>
    <row r="251" spans="2:20">
      <c r="B251" s="88" t="s">
        <v>895</v>
      </c>
      <c r="C251" s="85" t="s">
        <v>896</v>
      </c>
      <c r="D251" s="98" t="s">
        <v>32</v>
      </c>
      <c r="E251" s="98" t="s">
        <v>872</v>
      </c>
      <c r="F251" s="85"/>
      <c r="G251" s="98" t="s">
        <v>897</v>
      </c>
      <c r="H251" s="85" t="s">
        <v>670</v>
      </c>
      <c r="I251" s="85" t="s">
        <v>875</v>
      </c>
      <c r="J251" s="85"/>
      <c r="K251" s="95">
        <v>8.0200000000000014</v>
      </c>
      <c r="L251" s="98" t="s">
        <v>187</v>
      </c>
      <c r="M251" s="99">
        <v>4.2500000000000003E-2</v>
      </c>
      <c r="N251" s="99">
        <v>4.540000000000001E-2</v>
      </c>
      <c r="O251" s="95">
        <v>110251.817</v>
      </c>
      <c r="P251" s="97">
        <v>97.275000000000006</v>
      </c>
      <c r="Q251" s="95">
        <v>416.97068709451997</v>
      </c>
      <c r="R251" s="96">
        <v>1.10251817E-4</v>
      </c>
      <c r="S251" s="96">
        <v>2.0206478626946895E-3</v>
      </c>
      <c r="T251" s="96">
        <v>1.9264005346980462E-4</v>
      </c>
    </row>
    <row r="252" spans="2:20">
      <c r="B252" s="88" t="s">
        <v>898</v>
      </c>
      <c r="C252" s="85" t="s">
        <v>899</v>
      </c>
      <c r="D252" s="98" t="s">
        <v>32</v>
      </c>
      <c r="E252" s="98" t="s">
        <v>872</v>
      </c>
      <c r="F252" s="85"/>
      <c r="G252" s="98" t="s">
        <v>897</v>
      </c>
      <c r="H252" s="85" t="s">
        <v>670</v>
      </c>
      <c r="I252" s="85" t="s">
        <v>875</v>
      </c>
      <c r="J252" s="85"/>
      <c r="K252" s="95">
        <v>14.059999999999999</v>
      </c>
      <c r="L252" s="98" t="s">
        <v>187</v>
      </c>
      <c r="M252" s="99">
        <v>5.5E-2</v>
      </c>
      <c r="N252" s="99">
        <v>6.1799999999999987E-2</v>
      </c>
      <c r="O252" s="95">
        <v>156867.1</v>
      </c>
      <c r="P252" s="97">
        <v>90.248000000000005</v>
      </c>
      <c r="Q252" s="95">
        <v>552.81208591323013</v>
      </c>
      <c r="R252" s="96">
        <v>1.5686709999999999E-4</v>
      </c>
      <c r="S252" s="96">
        <v>2.6789378592916493E-3</v>
      </c>
      <c r="T252" s="96">
        <v>2.5539864811873121E-4</v>
      </c>
    </row>
    <row r="253" spans="2:20">
      <c r="B253" s="88" t="s">
        <v>900</v>
      </c>
      <c r="C253" s="85" t="s">
        <v>901</v>
      </c>
      <c r="D253" s="98" t="s">
        <v>32</v>
      </c>
      <c r="E253" s="98" t="s">
        <v>872</v>
      </c>
      <c r="F253" s="85"/>
      <c r="G253" s="98" t="s">
        <v>892</v>
      </c>
      <c r="H253" s="85" t="s">
        <v>670</v>
      </c>
      <c r="I253" s="85" t="s">
        <v>881</v>
      </c>
      <c r="J253" s="85"/>
      <c r="K253" s="95">
        <v>7.9499999999999993</v>
      </c>
      <c r="L253" s="98" t="s">
        <v>187</v>
      </c>
      <c r="M253" s="99">
        <v>3.7499999999999999E-2</v>
      </c>
      <c r="N253" s="99">
        <v>4.0099999999999997E-2</v>
      </c>
      <c r="O253" s="95">
        <v>363065.391</v>
      </c>
      <c r="P253" s="97">
        <v>97.506</v>
      </c>
      <c r="Q253" s="95">
        <v>1384.43696734642</v>
      </c>
      <c r="R253" s="96">
        <v>2.4204359400000001E-4</v>
      </c>
      <c r="S253" s="96">
        <v>6.7090078168250853E-3</v>
      </c>
      <c r="T253" s="96">
        <v>6.3960853764939295E-4</v>
      </c>
    </row>
    <row r="254" spans="2:20">
      <c r="B254" s="88" t="s">
        <v>902</v>
      </c>
      <c r="C254" s="85" t="s">
        <v>903</v>
      </c>
      <c r="D254" s="98" t="s">
        <v>32</v>
      </c>
      <c r="E254" s="98" t="s">
        <v>872</v>
      </c>
      <c r="F254" s="85"/>
      <c r="G254" s="98" t="s">
        <v>904</v>
      </c>
      <c r="H254" s="85" t="s">
        <v>670</v>
      </c>
      <c r="I254" s="85" t="s">
        <v>905</v>
      </c>
      <c r="J254" s="85"/>
      <c r="K254" s="95">
        <v>2.4900000000000002</v>
      </c>
      <c r="L254" s="98" t="s">
        <v>187</v>
      </c>
      <c r="M254" s="99">
        <v>6.3750000000000001E-2</v>
      </c>
      <c r="N254" s="99">
        <v>4.2900000000000008E-2</v>
      </c>
      <c r="O254" s="95">
        <v>422370.52</v>
      </c>
      <c r="P254" s="97">
        <v>104.67400000000001</v>
      </c>
      <c r="Q254" s="95">
        <v>1734.1438197407997</v>
      </c>
      <c r="R254" s="96">
        <v>5.631606933333334E-4</v>
      </c>
      <c r="S254" s="96">
        <v>8.4036938600677569E-3</v>
      </c>
      <c r="T254" s="96">
        <v>8.0117276465401053E-4</v>
      </c>
    </row>
    <row r="255" spans="2:20">
      <c r="B255" s="88" t="s">
        <v>906</v>
      </c>
      <c r="C255" s="85" t="s">
        <v>907</v>
      </c>
      <c r="D255" s="98" t="s">
        <v>32</v>
      </c>
      <c r="E255" s="98" t="s">
        <v>872</v>
      </c>
      <c r="F255" s="85"/>
      <c r="G255" s="98" t="s">
        <v>892</v>
      </c>
      <c r="H255" s="85" t="s">
        <v>670</v>
      </c>
      <c r="I255" s="85" t="s">
        <v>905</v>
      </c>
      <c r="J255" s="85"/>
      <c r="K255" s="95">
        <v>1.34</v>
      </c>
      <c r="L255" s="98" t="s">
        <v>187</v>
      </c>
      <c r="M255" s="99">
        <v>4.7500000000000001E-2</v>
      </c>
      <c r="N255" s="99">
        <v>3.0100000000000002E-2</v>
      </c>
      <c r="O255" s="95">
        <v>227995.79399999999</v>
      </c>
      <c r="P255" s="97">
        <v>102.05200000000001</v>
      </c>
      <c r="Q255" s="95">
        <v>919.96391356726997</v>
      </c>
      <c r="R255" s="96">
        <v>1.5199719599999999E-4</v>
      </c>
      <c r="S255" s="96">
        <v>4.4581625837035411E-3</v>
      </c>
      <c r="T255" s="96">
        <v>4.2502243679234095E-4</v>
      </c>
    </row>
    <row r="256" spans="2:20">
      <c r="B256" s="88" t="s">
        <v>908</v>
      </c>
      <c r="C256" s="85" t="s">
        <v>909</v>
      </c>
      <c r="D256" s="98" t="s">
        <v>32</v>
      </c>
      <c r="E256" s="98" t="s">
        <v>872</v>
      </c>
      <c r="F256" s="85"/>
      <c r="G256" s="98" t="s">
        <v>892</v>
      </c>
      <c r="H256" s="85" t="s">
        <v>670</v>
      </c>
      <c r="I256" s="85" t="s">
        <v>905</v>
      </c>
      <c r="J256" s="85"/>
      <c r="K256" s="95">
        <v>6.129999999999999</v>
      </c>
      <c r="L256" s="98" t="s">
        <v>187</v>
      </c>
      <c r="M256" s="99">
        <v>5.1249999999999997E-2</v>
      </c>
      <c r="N256" s="99">
        <v>4.9000000000000002E-2</v>
      </c>
      <c r="O256" s="95">
        <v>306710.3</v>
      </c>
      <c r="P256" s="97">
        <v>100.93300000000001</v>
      </c>
      <c r="Q256" s="95">
        <v>1228.2463581199499</v>
      </c>
      <c r="R256" s="96">
        <v>1.2268412E-4</v>
      </c>
      <c r="S256" s="96">
        <v>5.9521051604162767E-3</v>
      </c>
      <c r="T256" s="96">
        <v>5.6744862750672141E-4</v>
      </c>
    </row>
    <row r="257" spans="2:20">
      <c r="B257" s="88" t="s">
        <v>910</v>
      </c>
      <c r="C257" s="85" t="s">
        <v>911</v>
      </c>
      <c r="D257" s="98" t="s">
        <v>32</v>
      </c>
      <c r="E257" s="98" t="s">
        <v>872</v>
      </c>
      <c r="F257" s="85"/>
      <c r="G257" s="98" t="s">
        <v>904</v>
      </c>
      <c r="H257" s="85" t="s">
        <v>688</v>
      </c>
      <c r="I257" s="85" t="s">
        <v>875</v>
      </c>
      <c r="J257" s="85"/>
      <c r="K257" s="95">
        <v>0.80999999999999983</v>
      </c>
      <c r="L257" s="98" t="s">
        <v>187</v>
      </c>
      <c r="M257" s="99">
        <v>8.2500000000000004E-2</v>
      </c>
      <c r="N257" s="99">
        <v>2.7699999999999995E-2</v>
      </c>
      <c r="O257" s="95">
        <v>157265.12099999998</v>
      </c>
      <c r="P257" s="97">
        <v>103.968</v>
      </c>
      <c r="Q257" s="95">
        <v>636.71553058230006</v>
      </c>
      <c r="R257" s="96">
        <v>2.4194633999999999E-4</v>
      </c>
      <c r="S257" s="96">
        <v>3.0855355444302374E-3</v>
      </c>
      <c r="T257" s="96">
        <v>2.9416195826884376E-4</v>
      </c>
    </row>
    <row r="258" spans="2:20">
      <c r="B258" s="88" t="s">
        <v>912</v>
      </c>
      <c r="C258" s="85" t="s">
        <v>913</v>
      </c>
      <c r="D258" s="98" t="s">
        <v>32</v>
      </c>
      <c r="E258" s="98" t="s">
        <v>872</v>
      </c>
      <c r="F258" s="85"/>
      <c r="G258" s="98" t="s">
        <v>892</v>
      </c>
      <c r="H258" s="85" t="s">
        <v>688</v>
      </c>
      <c r="I258" s="85" t="s">
        <v>881</v>
      </c>
      <c r="J258" s="85"/>
      <c r="K258" s="95">
        <v>5.3800000000000008</v>
      </c>
      <c r="L258" s="98" t="s">
        <v>187</v>
      </c>
      <c r="M258" s="99">
        <v>6.5000000000000002E-2</v>
      </c>
      <c r="N258" s="99">
        <v>5.290000000000001E-2</v>
      </c>
      <c r="O258" s="95">
        <v>265597.07199999999</v>
      </c>
      <c r="P258" s="97">
        <v>106.244</v>
      </c>
      <c r="Q258" s="95">
        <v>1111.16873055253</v>
      </c>
      <c r="R258" s="96">
        <v>1.0623882879999999E-4</v>
      </c>
      <c r="S258" s="96">
        <v>5.3847447553913418E-3</v>
      </c>
      <c r="T258" s="96">
        <v>5.1335887699724956E-4</v>
      </c>
    </row>
    <row r="259" spans="2:20">
      <c r="B259" s="88" t="s">
        <v>914</v>
      </c>
      <c r="C259" s="85" t="s">
        <v>915</v>
      </c>
      <c r="D259" s="98" t="s">
        <v>32</v>
      </c>
      <c r="E259" s="98" t="s">
        <v>872</v>
      </c>
      <c r="F259" s="85"/>
      <c r="G259" s="98" t="s">
        <v>916</v>
      </c>
      <c r="H259" s="85" t="s">
        <v>688</v>
      </c>
      <c r="I259" s="85" t="s">
        <v>875</v>
      </c>
      <c r="J259" s="85"/>
      <c r="K259" s="95">
        <v>7.02</v>
      </c>
      <c r="L259" s="98" t="s">
        <v>187</v>
      </c>
      <c r="M259" s="99">
        <v>4.9000000000000002E-2</v>
      </c>
      <c r="N259" s="99">
        <v>4.4500000000000005E-2</v>
      </c>
      <c r="O259" s="95">
        <v>335414.63800000004</v>
      </c>
      <c r="P259" s="97">
        <v>102.831</v>
      </c>
      <c r="Q259" s="95">
        <v>1339.52073250996</v>
      </c>
      <c r="R259" s="96">
        <v>1.3473113314221147E-4</v>
      </c>
      <c r="S259" s="96">
        <v>6.4913428904126149E-3</v>
      </c>
      <c r="T259" s="96">
        <v>6.1885728067051428E-4</v>
      </c>
    </row>
    <row r="260" spans="2:20">
      <c r="B260" s="88" t="s">
        <v>917</v>
      </c>
      <c r="C260" s="85" t="s">
        <v>918</v>
      </c>
      <c r="D260" s="98" t="s">
        <v>32</v>
      </c>
      <c r="E260" s="98" t="s">
        <v>872</v>
      </c>
      <c r="F260" s="85"/>
      <c r="G260" s="98" t="s">
        <v>892</v>
      </c>
      <c r="H260" s="85" t="s">
        <v>688</v>
      </c>
      <c r="I260" s="85" t="s">
        <v>875</v>
      </c>
      <c r="J260" s="85"/>
      <c r="K260" s="95">
        <v>1.8199999999999998</v>
      </c>
      <c r="L260" s="98" t="s">
        <v>187</v>
      </c>
      <c r="M260" s="99">
        <v>4.1250000000000002E-2</v>
      </c>
      <c r="N260" s="99">
        <v>3.3099999999999997E-2</v>
      </c>
      <c r="O260" s="95">
        <v>213058.3</v>
      </c>
      <c r="P260" s="97">
        <v>101.137</v>
      </c>
      <c r="Q260" s="95">
        <v>832.18441303348004</v>
      </c>
      <c r="R260" s="96">
        <v>1.0351208330782676E-4</v>
      </c>
      <c r="S260" s="96">
        <v>4.0327814582869171E-3</v>
      </c>
      <c r="T260" s="96">
        <v>3.844683925879126E-4</v>
      </c>
    </row>
    <row r="261" spans="2:20">
      <c r="B261" s="88" t="s">
        <v>919</v>
      </c>
      <c r="C261" s="85" t="s">
        <v>920</v>
      </c>
      <c r="D261" s="98" t="s">
        <v>32</v>
      </c>
      <c r="E261" s="98" t="s">
        <v>872</v>
      </c>
      <c r="F261" s="85"/>
      <c r="G261" s="98" t="s">
        <v>886</v>
      </c>
      <c r="H261" s="85" t="s">
        <v>688</v>
      </c>
      <c r="I261" s="85" t="s">
        <v>875</v>
      </c>
      <c r="J261" s="85"/>
      <c r="K261" s="95">
        <v>2.69</v>
      </c>
      <c r="L261" s="98" t="s">
        <v>187</v>
      </c>
      <c r="M261" s="99">
        <v>3.3599999999999998E-2</v>
      </c>
      <c r="N261" s="99">
        <v>3.3300000000000003E-2</v>
      </c>
      <c r="O261" s="95">
        <v>238812.6</v>
      </c>
      <c r="P261" s="97">
        <v>99.388999999999996</v>
      </c>
      <c r="Q261" s="95">
        <v>913.56675522774992</v>
      </c>
      <c r="R261" s="96">
        <v>6.8232171428571432E-5</v>
      </c>
      <c r="S261" s="96">
        <v>4.4271618329885624E-3</v>
      </c>
      <c r="T261" s="96">
        <v>4.2206695583715196E-4</v>
      </c>
    </row>
    <row r="262" spans="2:20">
      <c r="B262" s="88" t="s">
        <v>921</v>
      </c>
      <c r="C262" s="85" t="s">
        <v>922</v>
      </c>
      <c r="D262" s="98" t="s">
        <v>32</v>
      </c>
      <c r="E262" s="98" t="s">
        <v>872</v>
      </c>
      <c r="F262" s="85"/>
      <c r="G262" s="98" t="s">
        <v>904</v>
      </c>
      <c r="H262" s="85" t="s">
        <v>688</v>
      </c>
      <c r="I262" s="85" t="s">
        <v>905</v>
      </c>
      <c r="J262" s="85"/>
      <c r="K262" s="95">
        <v>6.8900000000000006</v>
      </c>
      <c r="L262" s="98" t="s">
        <v>187</v>
      </c>
      <c r="M262" s="99">
        <v>5.7500000000000002E-2</v>
      </c>
      <c r="N262" s="99">
        <v>5.6600000000000004E-2</v>
      </c>
      <c r="O262" s="95">
        <v>291187.48099999997</v>
      </c>
      <c r="P262" s="97">
        <v>100.119</v>
      </c>
      <c r="Q262" s="95">
        <v>1145.2687519720198</v>
      </c>
      <c r="R262" s="96">
        <v>4.1598211571428566E-4</v>
      </c>
      <c r="S262" s="96">
        <v>5.549994106321174E-3</v>
      </c>
      <c r="T262" s="96">
        <v>5.2911305385640827E-4</v>
      </c>
    </row>
    <row r="263" spans="2:20">
      <c r="B263" s="88" t="s">
        <v>923</v>
      </c>
      <c r="C263" s="85" t="s">
        <v>924</v>
      </c>
      <c r="D263" s="98" t="s">
        <v>32</v>
      </c>
      <c r="E263" s="98" t="s">
        <v>872</v>
      </c>
      <c r="F263" s="85"/>
      <c r="G263" s="98" t="s">
        <v>925</v>
      </c>
      <c r="H263" s="85" t="s">
        <v>692</v>
      </c>
      <c r="I263" s="85" t="s">
        <v>875</v>
      </c>
      <c r="J263" s="85"/>
      <c r="K263" s="95">
        <v>8.32</v>
      </c>
      <c r="L263" s="98" t="s">
        <v>187</v>
      </c>
      <c r="M263" s="99">
        <v>3.7499999999999999E-2</v>
      </c>
      <c r="N263" s="99">
        <v>3.8000000000000006E-2</v>
      </c>
      <c r="O263" s="95">
        <v>144668.927</v>
      </c>
      <c r="P263" s="97">
        <v>99.191000000000003</v>
      </c>
      <c r="Q263" s="95">
        <v>554.01171956832002</v>
      </c>
      <c r="R263" s="96">
        <v>4.8222975666666667E-5</v>
      </c>
      <c r="S263" s="96">
        <v>2.684751306750186E-3</v>
      </c>
      <c r="T263" s="96">
        <v>2.5595287770515844E-4</v>
      </c>
    </row>
    <row r="264" spans="2:20">
      <c r="B264" s="88" t="s">
        <v>926</v>
      </c>
      <c r="C264" s="85" t="s">
        <v>927</v>
      </c>
      <c r="D264" s="98" t="s">
        <v>32</v>
      </c>
      <c r="E264" s="98" t="s">
        <v>872</v>
      </c>
      <c r="F264" s="85"/>
      <c r="G264" s="98" t="s">
        <v>337</v>
      </c>
      <c r="H264" s="85" t="s">
        <v>692</v>
      </c>
      <c r="I264" s="85" t="s">
        <v>881</v>
      </c>
      <c r="J264" s="85"/>
      <c r="K264" s="95">
        <v>7.0099999999999989</v>
      </c>
      <c r="L264" s="98" t="s">
        <v>187</v>
      </c>
      <c r="M264" s="99">
        <v>4.7500000000000001E-2</v>
      </c>
      <c r="N264" s="99">
        <v>4.5100000000000001E-2</v>
      </c>
      <c r="O264" s="95">
        <v>350352.13199999998</v>
      </c>
      <c r="P264" s="97">
        <v>101.298</v>
      </c>
      <c r="Q264" s="95">
        <v>1391.7840177867602</v>
      </c>
      <c r="R264" s="96">
        <v>2.33568088E-4</v>
      </c>
      <c r="S264" s="96">
        <v>6.7446117626871549E-3</v>
      </c>
      <c r="T264" s="96">
        <v>6.4300286783489015E-4</v>
      </c>
    </row>
    <row r="265" spans="2:20">
      <c r="B265" s="88" t="s">
        <v>928</v>
      </c>
      <c r="C265" s="85" t="s">
        <v>929</v>
      </c>
      <c r="D265" s="98" t="s">
        <v>32</v>
      </c>
      <c r="E265" s="98" t="s">
        <v>872</v>
      </c>
      <c r="F265" s="85"/>
      <c r="G265" s="98" t="s">
        <v>930</v>
      </c>
      <c r="H265" s="85" t="s">
        <v>692</v>
      </c>
      <c r="I265" s="85" t="s">
        <v>881</v>
      </c>
      <c r="J265" s="85"/>
      <c r="K265" s="95">
        <v>8.2099999999999991</v>
      </c>
      <c r="L265" s="98" t="s">
        <v>187</v>
      </c>
      <c r="M265" s="99">
        <v>3.4000000000000002E-2</v>
      </c>
      <c r="N265" s="99">
        <v>0.04</v>
      </c>
      <c r="O265" s="95">
        <v>48113.714999999997</v>
      </c>
      <c r="P265" s="97">
        <v>94.778000000000006</v>
      </c>
      <c r="Q265" s="95">
        <v>177.11881844163</v>
      </c>
      <c r="R265" s="96">
        <v>5.6604370588235292E-5</v>
      </c>
      <c r="S265" s="96">
        <v>8.5832115542923025E-4</v>
      </c>
      <c r="T265" s="96">
        <v>8.1828722524491927E-5</v>
      </c>
    </row>
    <row r="266" spans="2:20">
      <c r="B266" s="88" t="s">
        <v>931</v>
      </c>
      <c r="C266" s="85" t="s">
        <v>932</v>
      </c>
      <c r="D266" s="98" t="s">
        <v>32</v>
      </c>
      <c r="E266" s="98" t="s">
        <v>872</v>
      </c>
      <c r="F266" s="85"/>
      <c r="G266" s="98" t="s">
        <v>930</v>
      </c>
      <c r="H266" s="85" t="s">
        <v>692</v>
      </c>
      <c r="I266" s="85" t="s">
        <v>881</v>
      </c>
      <c r="J266" s="85"/>
      <c r="K266" s="95">
        <v>8.2099999999999991</v>
      </c>
      <c r="L266" s="98" t="s">
        <v>187</v>
      </c>
      <c r="M266" s="99">
        <v>3.4000000000000002E-2</v>
      </c>
      <c r="N266" s="99">
        <v>4.0299999999999996E-2</v>
      </c>
      <c r="O266" s="95">
        <v>67359.201000000001</v>
      </c>
      <c r="P266" s="97">
        <v>94.665000000000006</v>
      </c>
      <c r="Q266" s="95">
        <v>247.67368041507004</v>
      </c>
      <c r="R266" s="96">
        <v>7.9246118823529419E-5</v>
      </c>
      <c r="S266" s="96">
        <v>1.2002313555029181E-3</v>
      </c>
      <c r="T266" s="96">
        <v>1.1442500040154368E-4</v>
      </c>
    </row>
    <row r="267" spans="2:20">
      <c r="B267" s="88" t="s">
        <v>933</v>
      </c>
      <c r="C267" s="85" t="s">
        <v>934</v>
      </c>
      <c r="D267" s="98" t="s">
        <v>32</v>
      </c>
      <c r="E267" s="98" t="s">
        <v>872</v>
      </c>
      <c r="F267" s="85"/>
      <c r="G267" s="98" t="s">
        <v>930</v>
      </c>
      <c r="H267" s="85" t="s">
        <v>692</v>
      </c>
      <c r="I267" s="85" t="s">
        <v>881</v>
      </c>
      <c r="J267" s="85"/>
      <c r="K267" s="95">
        <v>1.61</v>
      </c>
      <c r="L267" s="98" t="s">
        <v>187</v>
      </c>
      <c r="M267" s="99">
        <v>6.1249999999999999E-2</v>
      </c>
      <c r="N267" s="99">
        <v>2.5300000000000007E-2</v>
      </c>
      <c r="O267" s="95">
        <v>146939.98799999998</v>
      </c>
      <c r="P267" s="97">
        <v>108.85</v>
      </c>
      <c r="Q267" s="95">
        <v>625.17469464878991</v>
      </c>
      <c r="R267" s="96">
        <v>1.9591998399999999E-4</v>
      </c>
      <c r="S267" s="96">
        <v>3.0296084344809686E-3</v>
      </c>
      <c r="T267" s="96">
        <v>2.8883010324850833E-4</v>
      </c>
    </row>
    <row r="268" spans="2:20">
      <c r="B268" s="88" t="s">
        <v>935</v>
      </c>
      <c r="C268" s="85" t="s">
        <v>936</v>
      </c>
      <c r="D268" s="98" t="s">
        <v>32</v>
      </c>
      <c r="E268" s="98" t="s">
        <v>872</v>
      </c>
      <c r="F268" s="85"/>
      <c r="G268" s="98" t="s">
        <v>892</v>
      </c>
      <c r="H268" s="85" t="s">
        <v>692</v>
      </c>
      <c r="I268" s="85" t="s">
        <v>875</v>
      </c>
      <c r="J268" s="85"/>
      <c r="K268" s="95">
        <v>8.0599999999999987</v>
      </c>
      <c r="L268" s="98" t="s">
        <v>187</v>
      </c>
      <c r="M268" s="99">
        <v>4.2500000000000003E-2</v>
      </c>
      <c r="N268" s="99">
        <v>4.0899999999999999E-2</v>
      </c>
      <c r="O268" s="95">
        <v>339067.06599999999</v>
      </c>
      <c r="P268" s="97">
        <v>100.88</v>
      </c>
      <c r="Q268" s="95">
        <v>1325.80536995088</v>
      </c>
      <c r="R268" s="96">
        <v>1.6953353299999999E-4</v>
      </c>
      <c r="S268" s="96">
        <v>6.4248779831688951E-3</v>
      </c>
      <c r="T268" s="96">
        <v>6.1252079645588179E-4</v>
      </c>
    </row>
    <row r="269" spans="2:20">
      <c r="B269" s="88" t="s">
        <v>937</v>
      </c>
      <c r="C269" s="85" t="s">
        <v>938</v>
      </c>
      <c r="D269" s="98" t="s">
        <v>32</v>
      </c>
      <c r="E269" s="98" t="s">
        <v>872</v>
      </c>
      <c r="F269" s="85"/>
      <c r="G269" s="98" t="s">
        <v>892</v>
      </c>
      <c r="H269" s="85" t="s">
        <v>692</v>
      </c>
      <c r="I269" s="85" t="s">
        <v>875</v>
      </c>
      <c r="J269" s="85"/>
      <c r="K269" s="95">
        <v>8.1199999999999992</v>
      </c>
      <c r="L269" s="98" t="s">
        <v>187</v>
      </c>
      <c r="M269" s="99">
        <v>4.2999999999999997E-2</v>
      </c>
      <c r="N269" s="99">
        <v>4.1700000000000001E-2</v>
      </c>
      <c r="O269" s="95">
        <v>322818.44399999996</v>
      </c>
      <c r="P269" s="97">
        <v>100.568</v>
      </c>
      <c r="Q269" s="95">
        <v>1254.3657557593501</v>
      </c>
      <c r="R269" s="96">
        <v>3.2281844399999996E-4</v>
      </c>
      <c r="S269" s="96">
        <v>6.078680257056014E-3</v>
      </c>
      <c r="T269" s="96">
        <v>5.7951576391123457E-4</v>
      </c>
    </row>
    <row r="270" spans="2:20">
      <c r="B270" s="88" t="s">
        <v>939</v>
      </c>
      <c r="C270" s="85" t="s">
        <v>940</v>
      </c>
      <c r="D270" s="98" t="s">
        <v>32</v>
      </c>
      <c r="E270" s="98" t="s">
        <v>872</v>
      </c>
      <c r="F270" s="85"/>
      <c r="G270" s="98" t="s">
        <v>874</v>
      </c>
      <c r="H270" s="85" t="s">
        <v>692</v>
      </c>
      <c r="I270" s="85" t="s">
        <v>875</v>
      </c>
      <c r="J270" s="85"/>
      <c r="K270" s="95">
        <v>7.54</v>
      </c>
      <c r="L270" s="98" t="s">
        <v>187</v>
      </c>
      <c r="M270" s="99">
        <v>5.3749999999999999E-2</v>
      </c>
      <c r="N270" s="99">
        <v>5.3600000000000002E-2</v>
      </c>
      <c r="O270" s="95">
        <v>163399.32699999999</v>
      </c>
      <c r="P270" s="97">
        <v>99.742999999999995</v>
      </c>
      <c r="Q270" s="95">
        <v>627.12477887137004</v>
      </c>
      <c r="R270" s="96">
        <v>1.0893288466666666E-4</v>
      </c>
      <c r="S270" s="96">
        <v>3.039058579631191E-3</v>
      </c>
      <c r="T270" s="96">
        <v>2.897310402700676E-4</v>
      </c>
    </row>
    <row r="271" spans="2:20">
      <c r="B271" s="88" t="s">
        <v>941</v>
      </c>
      <c r="C271" s="85" t="s">
        <v>942</v>
      </c>
      <c r="D271" s="98" t="s">
        <v>32</v>
      </c>
      <c r="E271" s="98" t="s">
        <v>872</v>
      </c>
      <c r="F271" s="85"/>
      <c r="G271" s="98" t="s">
        <v>943</v>
      </c>
      <c r="H271" s="85" t="s">
        <v>692</v>
      </c>
      <c r="I271" s="85" t="s">
        <v>881</v>
      </c>
      <c r="J271" s="85"/>
      <c r="K271" s="95">
        <v>7.669999999999999</v>
      </c>
      <c r="L271" s="98" t="s">
        <v>187</v>
      </c>
      <c r="M271" s="99">
        <v>5.9500000000000004E-2</v>
      </c>
      <c r="N271" s="99">
        <v>4.2500000000000003E-2</v>
      </c>
      <c r="O271" s="95">
        <v>280862.348</v>
      </c>
      <c r="P271" s="97">
        <v>113.32899999999999</v>
      </c>
      <c r="Q271" s="95">
        <v>1253.4863833804</v>
      </c>
      <c r="R271" s="96">
        <v>2.8086234800000001E-4</v>
      </c>
      <c r="S271" s="96">
        <v>6.0744188018193885E-3</v>
      </c>
      <c r="T271" s="96">
        <v>5.7910949472410962E-4</v>
      </c>
    </row>
    <row r="272" spans="2:20">
      <c r="B272" s="88" t="s">
        <v>944</v>
      </c>
      <c r="C272" s="85" t="s">
        <v>945</v>
      </c>
      <c r="D272" s="98" t="s">
        <v>32</v>
      </c>
      <c r="E272" s="98" t="s">
        <v>872</v>
      </c>
      <c r="F272" s="85"/>
      <c r="G272" s="98" t="s">
        <v>946</v>
      </c>
      <c r="H272" s="85" t="s">
        <v>692</v>
      </c>
      <c r="I272" s="85" t="s">
        <v>881</v>
      </c>
      <c r="J272" s="85"/>
      <c r="K272" s="95">
        <v>2.78</v>
      </c>
      <c r="L272" s="98" t="s">
        <v>187</v>
      </c>
      <c r="M272" s="99">
        <v>5.2499999999999998E-2</v>
      </c>
      <c r="N272" s="99">
        <v>4.0399999999999998E-2</v>
      </c>
      <c r="O272" s="95">
        <v>171429.98599999998</v>
      </c>
      <c r="P272" s="97">
        <v>105.145</v>
      </c>
      <c r="Q272" s="95">
        <v>709.01835796843989</v>
      </c>
      <c r="R272" s="96">
        <v>2.6373843999999994E-4</v>
      </c>
      <c r="S272" s="96">
        <v>3.4359164180657706E-3</v>
      </c>
      <c r="T272" s="96">
        <v>3.2756579447310605E-4</v>
      </c>
    </row>
    <row r="273" spans="2:20">
      <c r="B273" s="88" t="s">
        <v>947</v>
      </c>
      <c r="C273" s="85" t="s">
        <v>948</v>
      </c>
      <c r="D273" s="98" t="s">
        <v>32</v>
      </c>
      <c r="E273" s="98" t="s">
        <v>872</v>
      </c>
      <c r="F273" s="85"/>
      <c r="G273" s="98" t="s">
        <v>892</v>
      </c>
      <c r="H273" s="85" t="s">
        <v>692</v>
      </c>
      <c r="I273" s="85" t="s">
        <v>875</v>
      </c>
      <c r="J273" s="85"/>
      <c r="K273" s="95">
        <v>6.9999999999999991</v>
      </c>
      <c r="L273" s="98" t="s">
        <v>187</v>
      </c>
      <c r="M273" s="99">
        <v>4.8750000000000002E-2</v>
      </c>
      <c r="N273" s="99">
        <v>4.7100000000000003E-2</v>
      </c>
      <c r="O273" s="95">
        <v>344428.64299999998</v>
      </c>
      <c r="P273" s="97">
        <v>100.773</v>
      </c>
      <c r="Q273" s="95">
        <v>1338.3312472197199</v>
      </c>
      <c r="R273" s="96">
        <v>4.5923819066666664E-4</v>
      </c>
      <c r="S273" s="96">
        <v>6.4855786221227306E-3</v>
      </c>
      <c r="T273" s="96">
        <v>6.1830773961881575E-4</v>
      </c>
    </row>
    <row r="274" spans="2:20">
      <c r="B274" s="88" t="s">
        <v>949</v>
      </c>
      <c r="C274" s="85" t="s">
        <v>950</v>
      </c>
      <c r="D274" s="98" t="s">
        <v>32</v>
      </c>
      <c r="E274" s="98" t="s">
        <v>872</v>
      </c>
      <c r="F274" s="85"/>
      <c r="G274" s="98" t="s">
        <v>916</v>
      </c>
      <c r="H274" s="85" t="s">
        <v>692</v>
      </c>
      <c r="I274" s="85" t="s">
        <v>875</v>
      </c>
      <c r="J274" s="85"/>
      <c r="K274" s="95">
        <v>5.5199999999999987</v>
      </c>
      <c r="L274" s="98" t="s">
        <v>187</v>
      </c>
      <c r="M274" s="99">
        <v>3.5000000000000003E-2</v>
      </c>
      <c r="N274" s="99">
        <v>3.6999999999999991E-2</v>
      </c>
      <c r="O274" s="95">
        <v>132049.32</v>
      </c>
      <c r="P274" s="97">
        <v>98.444999999999993</v>
      </c>
      <c r="Q274" s="95">
        <v>505.82340489707002</v>
      </c>
      <c r="R274" s="96">
        <v>2.2008220000000001E-4</v>
      </c>
      <c r="S274" s="96">
        <v>2.4512298193626373E-3</v>
      </c>
      <c r="T274" s="96">
        <v>2.3368992301265015E-4</v>
      </c>
    </row>
    <row r="275" spans="2:20">
      <c r="B275" s="88" t="s">
        <v>951</v>
      </c>
      <c r="C275" s="85" t="s">
        <v>952</v>
      </c>
      <c r="D275" s="98" t="s">
        <v>32</v>
      </c>
      <c r="E275" s="98" t="s">
        <v>872</v>
      </c>
      <c r="F275" s="85"/>
      <c r="G275" s="98" t="s">
        <v>916</v>
      </c>
      <c r="H275" s="85" t="s">
        <v>692</v>
      </c>
      <c r="I275" s="85" t="s">
        <v>875</v>
      </c>
      <c r="J275" s="85"/>
      <c r="K275" s="95">
        <v>6.58</v>
      </c>
      <c r="L275" s="98" t="s">
        <v>187</v>
      </c>
      <c r="M275" s="99">
        <v>0.04</v>
      </c>
      <c r="N275" s="99">
        <v>3.9099999999999996E-2</v>
      </c>
      <c r="O275" s="95">
        <v>46826</v>
      </c>
      <c r="P275" s="97">
        <v>100.10599999999999</v>
      </c>
      <c r="Q275" s="95">
        <v>182.66395804423001</v>
      </c>
      <c r="R275" s="96">
        <v>7.8043333333333332E-5</v>
      </c>
      <c r="S275" s="96">
        <v>8.8519300717596332E-4</v>
      </c>
      <c r="T275" s="96">
        <v>8.4390571648673286E-5</v>
      </c>
    </row>
    <row r="276" spans="2:20">
      <c r="B276" s="88" t="s">
        <v>953</v>
      </c>
      <c r="C276" s="85" t="s">
        <v>954</v>
      </c>
      <c r="D276" s="98" t="s">
        <v>32</v>
      </c>
      <c r="E276" s="98" t="s">
        <v>872</v>
      </c>
      <c r="F276" s="85"/>
      <c r="G276" s="98" t="s">
        <v>943</v>
      </c>
      <c r="H276" s="85" t="s">
        <v>692</v>
      </c>
      <c r="I276" s="85" t="s">
        <v>881</v>
      </c>
      <c r="J276" s="85"/>
      <c r="K276" s="95">
        <v>8.4799999999999986</v>
      </c>
      <c r="L276" s="98" t="s">
        <v>187</v>
      </c>
      <c r="M276" s="99">
        <v>3.95E-2</v>
      </c>
      <c r="N276" s="99">
        <v>4.0599999999999997E-2</v>
      </c>
      <c r="O276" s="95">
        <v>301957.46099999995</v>
      </c>
      <c r="P276" s="97">
        <v>98.69</v>
      </c>
      <c r="Q276" s="95">
        <v>1154.4795385544201</v>
      </c>
      <c r="R276" s="96">
        <v>1.5097873049999997E-4</v>
      </c>
      <c r="S276" s="96">
        <v>5.5946297528966012E-3</v>
      </c>
      <c r="T276" s="96">
        <v>5.3336842833391998E-4</v>
      </c>
    </row>
    <row r="277" spans="2:20">
      <c r="B277" s="88" t="s">
        <v>955</v>
      </c>
      <c r="C277" s="85" t="s">
        <v>956</v>
      </c>
      <c r="D277" s="98" t="s">
        <v>32</v>
      </c>
      <c r="E277" s="98" t="s">
        <v>872</v>
      </c>
      <c r="F277" s="85"/>
      <c r="G277" s="98" t="s">
        <v>957</v>
      </c>
      <c r="H277" s="85" t="s">
        <v>692</v>
      </c>
      <c r="I277" s="85" t="s">
        <v>875</v>
      </c>
      <c r="J277" s="85"/>
      <c r="K277" s="95">
        <v>7.9</v>
      </c>
      <c r="L277" s="98" t="s">
        <v>187</v>
      </c>
      <c r="M277" s="99">
        <v>3.95E-2</v>
      </c>
      <c r="N277" s="99">
        <v>4.7899999999999998E-2</v>
      </c>
      <c r="O277" s="95">
        <v>353068.04</v>
      </c>
      <c r="P277" s="97">
        <v>93.337000000000003</v>
      </c>
      <c r="Q277" s="95">
        <v>1269.4765317136498</v>
      </c>
      <c r="R277" s="96">
        <v>1.5691912888888887E-4</v>
      </c>
      <c r="S277" s="96">
        <v>6.1519073640943387E-3</v>
      </c>
      <c r="T277" s="96">
        <v>5.8649692776255986E-4</v>
      </c>
    </row>
    <row r="278" spans="2:20">
      <c r="B278" s="88" t="s">
        <v>958</v>
      </c>
      <c r="C278" s="85" t="s">
        <v>959</v>
      </c>
      <c r="D278" s="98" t="s">
        <v>32</v>
      </c>
      <c r="E278" s="98" t="s">
        <v>872</v>
      </c>
      <c r="F278" s="85"/>
      <c r="G278" s="98" t="s">
        <v>960</v>
      </c>
      <c r="H278" s="85" t="s">
        <v>692</v>
      </c>
      <c r="I278" s="85" t="s">
        <v>875</v>
      </c>
      <c r="J278" s="85"/>
      <c r="K278" s="95">
        <v>7.5400000000000009</v>
      </c>
      <c r="L278" s="98" t="s">
        <v>187</v>
      </c>
      <c r="M278" s="99">
        <v>4.2000000000000003E-2</v>
      </c>
      <c r="N278" s="99">
        <v>3.61E-2</v>
      </c>
      <c r="O278" s="95">
        <v>58579.325999999994</v>
      </c>
      <c r="P278" s="97">
        <v>104.051</v>
      </c>
      <c r="Q278" s="95">
        <v>236.7268739667</v>
      </c>
      <c r="R278" s="96">
        <v>2.9289662999999997E-5</v>
      </c>
      <c r="S278" s="96">
        <v>1.1471829237117951E-3</v>
      </c>
      <c r="T278" s="96">
        <v>1.0936758642783771E-4</v>
      </c>
    </row>
    <row r="279" spans="2:20">
      <c r="B279" s="88" t="s">
        <v>961</v>
      </c>
      <c r="C279" s="85" t="s">
        <v>962</v>
      </c>
      <c r="D279" s="98" t="s">
        <v>32</v>
      </c>
      <c r="E279" s="98" t="s">
        <v>872</v>
      </c>
      <c r="F279" s="85"/>
      <c r="G279" s="98" t="s">
        <v>886</v>
      </c>
      <c r="H279" s="85" t="s">
        <v>692</v>
      </c>
      <c r="I279" s="85" t="s">
        <v>875</v>
      </c>
      <c r="J279" s="85"/>
      <c r="K279" s="95">
        <v>5.8999999999999995</v>
      </c>
      <c r="L279" s="98" t="s">
        <v>189</v>
      </c>
      <c r="M279" s="99">
        <v>5.2499999999999998E-2</v>
      </c>
      <c r="N279" s="99">
        <v>3.6900000000000002E-2</v>
      </c>
      <c r="O279" s="95">
        <v>343585.77500000002</v>
      </c>
      <c r="P279" s="97">
        <v>109.155</v>
      </c>
      <c r="Q279" s="95">
        <v>1582.16006912431</v>
      </c>
      <c r="R279" s="96">
        <v>3.4358577500000003E-4</v>
      </c>
      <c r="S279" s="96">
        <v>7.6671777203183048E-3</v>
      </c>
      <c r="T279" s="96">
        <v>7.3095641911347813E-4</v>
      </c>
    </row>
    <row r="280" spans="2:20">
      <c r="B280" s="88" t="s">
        <v>963</v>
      </c>
      <c r="C280" s="85" t="s">
        <v>964</v>
      </c>
      <c r="D280" s="98" t="s">
        <v>32</v>
      </c>
      <c r="E280" s="98" t="s">
        <v>872</v>
      </c>
      <c r="F280" s="85"/>
      <c r="G280" s="98" t="s">
        <v>886</v>
      </c>
      <c r="H280" s="85" t="s">
        <v>692</v>
      </c>
      <c r="I280" s="85" t="s">
        <v>875</v>
      </c>
      <c r="J280" s="85"/>
      <c r="K280" s="95">
        <v>5.22</v>
      </c>
      <c r="L280" s="98" t="s">
        <v>190</v>
      </c>
      <c r="M280" s="99">
        <v>5.7500000000000002E-2</v>
      </c>
      <c r="N280" s="99">
        <v>4.8600000000000011E-2</v>
      </c>
      <c r="O280" s="95">
        <v>50337.95</v>
      </c>
      <c r="P280" s="97">
        <v>104.16</v>
      </c>
      <c r="Q280" s="95">
        <v>258.05614365751995</v>
      </c>
      <c r="R280" s="96">
        <v>8.3896583333333322E-5</v>
      </c>
      <c r="S280" s="96">
        <v>1.2505449694083649E-3</v>
      </c>
      <c r="T280" s="96">
        <v>1.1922168836085928E-4</v>
      </c>
    </row>
    <row r="281" spans="2:20">
      <c r="B281" s="88" t="s">
        <v>965</v>
      </c>
      <c r="C281" s="85" t="s">
        <v>966</v>
      </c>
      <c r="D281" s="98" t="s">
        <v>32</v>
      </c>
      <c r="E281" s="98" t="s">
        <v>872</v>
      </c>
      <c r="F281" s="85"/>
      <c r="G281" s="98" t="s">
        <v>442</v>
      </c>
      <c r="H281" s="85" t="s">
        <v>692</v>
      </c>
      <c r="I281" s="85" t="s">
        <v>875</v>
      </c>
      <c r="J281" s="85"/>
      <c r="K281" s="95">
        <v>6.879999999999999</v>
      </c>
      <c r="L281" s="98" t="s">
        <v>187</v>
      </c>
      <c r="M281" s="99">
        <v>3.9E-2</v>
      </c>
      <c r="N281" s="99">
        <v>4.2399999999999993E-2</v>
      </c>
      <c r="O281" s="95">
        <v>314717.54599999997</v>
      </c>
      <c r="P281" s="97">
        <v>97.463999999999999</v>
      </c>
      <c r="Q281" s="95">
        <v>1181.49859593727</v>
      </c>
      <c r="R281" s="96">
        <v>4.4959649428571427E-4</v>
      </c>
      <c r="S281" s="96">
        <v>5.7255646177263317E-3</v>
      </c>
      <c r="T281" s="96">
        <v>5.4585120666830213E-4</v>
      </c>
    </row>
    <row r="282" spans="2:20">
      <c r="B282" s="88" t="s">
        <v>968</v>
      </c>
      <c r="C282" s="85" t="s">
        <v>969</v>
      </c>
      <c r="D282" s="98" t="s">
        <v>32</v>
      </c>
      <c r="E282" s="98" t="s">
        <v>872</v>
      </c>
      <c r="F282" s="85"/>
      <c r="G282" s="98" t="s">
        <v>442</v>
      </c>
      <c r="H282" s="85" t="s">
        <v>692</v>
      </c>
      <c r="I282" s="85" t="s">
        <v>875</v>
      </c>
      <c r="J282" s="85"/>
      <c r="K282" s="95">
        <v>7.5700000000000021</v>
      </c>
      <c r="L282" s="98" t="s">
        <v>187</v>
      </c>
      <c r="M282" s="99">
        <v>4.3749999999999997E-2</v>
      </c>
      <c r="N282" s="99">
        <v>4.3800000000000006E-2</v>
      </c>
      <c r="O282" s="95">
        <v>223687.802</v>
      </c>
      <c r="P282" s="97">
        <v>99.578000000000003</v>
      </c>
      <c r="Q282" s="95">
        <v>867.52956050357977</v>
      </c>
      <c r="R282" s="96">
        <v>3.1955400285714285E-4</v>
      </c>
      <c r="S282" s="96">
        <v>4.2040647136873041E-3</v>
      </c>
      <c r="T282" s="96">
        <v>4.0079781647615512E-4</v>
      </c>
    </row>
    <row r="283" spans="2:20">
      <c r="B283" s="88" t="s">
        <v>970</v>
      </c>
      <c r="C283" s="85" t="s">
        <v>971</v>
      </c>
      <c r="D283" s="98" t="s">
        <v>32</v>
      </c>
      <c r="E283" s="98" t="s">
        <v>872</v>
      </c>
      <c r="F283" s="85"/>
      <c r="G283" s="98" t="s">
        <v>337</v>
      </c>
      <c r="H283" s="85" t="s">
        <v>692</v>
      </c>
      <c r="I283" s="85" t="s">
        <v>875</v>
      </c>
      <c r="J283" s="85"/>
      <c r="K283" s="95">
        <v>3.0799999999999996</v>
      </c>
      <c r="L283" s="98" t="s">
        <v>187</v>
      </c>
      <c r="M283" s="99">
        <v>5.7500000000000002E-2</v>
      </c>
      <c r="N283" s="99">
        <v>5.6999999999999995E-2</v>
      </c>
      <c r="O283" s="95">
        <v>143943.12400000001</v>
      </c>
      <c r="P283" s="97">
        <v>99.731999999999999</v>
      </c>
      <c r="Q283" s="95">
        <v>556.22123926368999</v>
      </c>
      <c r="R283" s="96">
        <v>1.3085738545454546E-4</v>
      </c>
      <c r="S283" s="96">
        <v>2.6954586811249685E-3</v>
      </c>
      <c r="T283" s="96">
        <v>2.5697367366380141E-4</v>
      </c>
    </row>
    <row r="284" spans="2:20">
      <c r="B284" s="88" t="s">
        <v>972</v>
      </c>
      <c r="C284" s="85" t="s">
        <v>973</v>
      </c>
      <c r="D284" s="98" t="s">
        <v>32</v>
      </c>
      <c r="E284" s="98" t="s">
        <v>872</v>
      </c>
      <c r="F284" s="85"/>
      <c r="G284" s="98" t="s">
        <v>957</v>
      </c>
      <c r="H284" s="85" t="s">
        <v>692</v>
      </c>
      <c r="I284" s="85" t="s">
        <v>875</v>
      </c>
      <c r="J284" s="85"/>
      <c r="K284" s="95">
        <v>7.08</v>
      </c>
      <c r="L284" s="98" t="s">
        <v>187</v>
      </c>
      <c r="M284" s="99">
        <v>0.04</v>
      </c>
      <c r="N284" s="99">
        <v>3.9200000000000006E-2</v>
      </c>
      <c r="O284" s="95">
        <v>46826</v>
      </c>
      <c r="P284" s="97">
        <v>100.22</v>
      </c>
      <c r="Q284" s="95">
        <v>180.60211210028001</v>
      </c>
      <c r="R284" s="96">
        <v>2.6792437284434913E-5</v>
      </c>
      <c r="S284" s="96">
        <v>8.7520126260303159E-4</v>
      </c>
      <c r="T284" s="96">
        <v>8.3438000820117679E-5</v>
      </c>
    </row>
    <row r="285" spans="2:20">
      <c r="B285" s="88" t="s">
        <v>974</v>
      </c>
      <c r="C285" s="85" t="s">
        <v>975</v>
      </c>
      <c r="D285" s="98" t="s">
        <v>32</v>
      </c>
      <c r="E285" s="98" t="s">
        <v>872</v>
      </c>
      <c r="F285" s="85"/>
      <c r="G285" s="98" t="s">
        <v>957</v>
      </c>
      <c r="H285" s="85" t="s">
        <v>692</v>
      </c>
      <c r="I285" s="85" t="s">
        <v>875</v>
      </c>
      <c r="J285" s="85"/>
      <c r="K285" s="95">
        <v>8.2900000000000027</v>
      </c>
      <c r="L285" s="98" t="s">
        <v>187</v>
      </c>
      <c r="M285" s="99">
        <v>3.2000000000000001E-2</v>
      </c>
      <c r="N285" s="99">
        <v>4.0100000000000018E-2</v>
      </c>
      <c r="O285" s="95">
        <v>147736.03</v>
      </c>
      <c r="P285" s="97">
        <v>93.153999999999996</v>
      </c>
      <c r="Q285" s="95">
        <v>534.10497576084992</v>
      </c>
      <c r="R285" s="96">
        <v>4.9245343333333335E-5</v>
      </c>
      <c r="S285" s="96">
        <v>2.5882828484802239E-3</v>
      </c>
      <c r="T285" s="96">
        <v>2.4675598135207873E-4</v>
      </c>
    </row>
    <row r="286" spans="2:20">
      <c r="B286" s="88" t="s">
        <v>976</v>
      </c>
      <c r="C286" s="85" t="s">
        <v>977</v>
      </c>
      <c r="D286" s="98" t="s">
        <v>32</v>
      </c>
      <c r="E286" s="98" t="s">
        <v>872</v>
      </c>
      <c r="F286" s="85"/>
      <c r="G286" s="98" t="s">
        <v>892</v>
      </c>
      <c r="H286" s="85" t="s">
        <v>692</v>
      </c>
      <c r="I286" s="85" t="s">
        <v>881</v>
      </c>
      <c r="J286" s="85"/>
      <c r="K286" s="95">
        <v>8.129999999999999</v>
      </c>
      <c r="L286" s="98" t="s">
        <v>187</v>
      </c>
      <c r="M286" s="99">
        <v>4.2999999999999997E-2</v>
      </c>
      <c r="N286" s="99">
        <v>4.8899999999999999E-2</v>
      </c>
      <c r="O286" s="95">
        <v>334290.81400000001</v>
      </c>
      <c r="P286" s="97">
        <v>94.798000000000002</v>
      </c>
      <c r="Q286" s="95">
        <v>1238.75002414189</v>
      </c>
      <c r="R286" s="96">
        <v>2.6743265120000002E-4</v>
      </c>
      <c r="S286" s="96">
        <v>6.0030061252912504E-3</v>
      </c>
      <c r="T286" s="96">
        <v>5.723013110327383E-4</v>
      </c>
    </row>
    <row r="287" spans="2:20">
      <c r="B287" s="88" t="s">
        <v>978</v>
      </c>
      <c r="C287" s="85" t="s">
        <v>979</v>
      </c>
      <c r="D287" s="98" t="s">
        <v>32</v>
      </c>
      <c r="E287" s="98" t="s">
        <v>872</v>
      </c>
      <c r="F287" s="85"/>
      <c r="G287" s="98" t="s">
        <v>892</v>
      </c>
      <c r="H287" s="85" t="s">
        <v>980</v>
      </c>
      <c r="I287" s="85" t="s">
        <v>881</v>
      </c>
      <c r="J287" s="85"/>
      <c r="K287" s="95">
        <v>7.5</v>
      </c>
      <c r="L287" s="98" t="s">
        <v>187</v>
      </c>
      <c r="M287" s="99">
        <v>5.2000000000000005E-2</v>
      </c>
      <c r="N287" s="99">
        <v>4.8799999999999989E-2</v>
      </c>
      <c r="O287" s="95">
        <v>237548.29800000001</v>
      </c>
      <c r="P287" s="97">
        <v>101.91200000000001</v>
      </c>
      <c r="Q287" s="95">
        <v>937.30155380146994</v>
      </c>
      <c r="R287" s="96">
        <v>1.1587721853658537E-4</v>
      </c>
      <c r="S287" s="96">
        <v>4.542181117302437E-3</v>
      </c>
      <c r="T287" s="96">
        <v>4.3303240978355851E-4</v>
      </c>
    </row>
    <row r="288" spans="2:20">
      <c r="B288" s="88" t="s">
        <v>981</v>
      </c>
      <c r="C288" s="85" t="s">
        <v>982</v>
      </c>
      <c r="D288" s="98" t="s">
        <v>32</v>
      </c>
      <c r="E288" s="98" t="s">
        <v>872</v>
      </c>
      <c r="F288" s="85"/>
      <c r="G288" s="98" t="s">
        <v>983</v>
      </c>
      <c r="H288" s="85" t="s">
        <v>980</v>
      </c>
      <c r="I288" s="85" t="s">
        <v>875</v>
      </c>
      <c r="J288" s="85"/>
      <c r="K288" s="95">
        <v>6.9499999999999993</v>
      </c>
      <c r="L288" s="98" t="s">
        <v>187</v>
      </c>
      <c r="M288" s="99">
        <v>5.0499999999999996E-2</v>
      </c>
      <c r="N288" s="99">
        <v>5.21E-2</v>
      </c>
      <c r="O288" s="95">
        <v>132470.75400000002</v>
      </c>
      <c r="P288" s="97">
        <v>98.372</v>
      </c>
      <c r="Q288" s="95">
        <v>502.20103825255001</v>
      </c>
      <c r="R288" s="96">
        <v>1.3247075400000001E-4</v>
      </c>
      <c r="S288" s="96">
        <v>2.4336757618600613E-3</v>
      </c>
      <c r="T288" s="96">
        <v>2.3201639313228856E-4</v>
      </c>
    </row>
    <row r="289" spans="2:20">
      <c r="B289" s="88" t="s">
        <v>984</v>
      </c>
      <c r="C289" s="85" t="s">
        <v>985</v>
      </c>
      <c r="D289" s="98" t="s">
        <v>32</v>
      </c>
      <c r="E289" s="98" t="s">
        <v>872</v>
      </c>
      <c r="F289" s="85"/>
      <c r="G289" s="98" t="s">
        <v>889</v>
      </c>
      <c r="H289" s="85" t="s">
        <v>980</v>
      </c>
      <c r="I289" s="85" t="s">
        <v>875</v>
      </c>
      <c r="J289" s="85"/>
      <c r="K289" s="95">
        <v>4.129999999999999</v>
      </c>
      <c r="L289" s="98" t="s">
        <v>190</v>
      </c>
      <c r="M289" s="99">
        <v>6.6250000000000003E-2</v>
      </c>
      <c r="N289" s="99">
        <v>5.2999999999999999E-2</v>
      </c>
      <c r="O289" s="95">
        <v>10980.697</v>
      </c>
      <c r="P289" s="97">
        <v>104.86</v>
      </c>
      <c r="Q289" s="95">
        <v>55.424755778079998</v>
      </c>
      <c r="R289" s="96">
        <v>2.1961394E-5</v>
      </c>
      <c r="S289" s="96">
        <v>2.6858941832034685E-4</v>
      </c>
      <c r="T289" s="96">
        <v>2.5606183473084041E-5</v>
      </c>
    </row>
    <row r="290" spans="2:20">
      <c r="B290" s="88" t="s">
        <v>986</v>
      </c>
      <c r="C290" s="85" t="s">
        <v>987</v>
      </c>
      <c r="D290" s="98" t="s">
        <v>32</v>
      </c>
      <c r="E290" s="98" t="s">
        <v>872</v>
      </c>
      <c r="F290" s="85"/>
      <c r="G290" s="98" t="s">
        <v>889</v>
      </c>
      <c r="H290" s="85" t="s">
        <v>980</v>
      </c>
      <c r="I290" s="85" t="s">
        <v>875</v>
      </c>
      <c r="J290" s="85"/>
      <c r="K290" s="95">
        <v>3.29</v>
      </c>
      <c r="L290" s="98" t="s">
        <v>190</v>
      </c>
      <c r="M290" s="99">
        <v>7.7499999999999999E-2</v>
      </c>
      <c r="N290" s="99">
        <v>4.8100000000000004E-2</v>
      </c>
      <c r="O290" s="95">
        <v>199010.5</v>
      </c>
      <c r="P290" s="97">
        <v>109.18</v>
      </c>
      <c r="Q290" s="95">
        <v>1049.0525070645099</v>
      </c>
      <c r="R290" s="96">
        <v>4.9752624999999996E-4</v>
      </c>
      <c r="S290" s="96">
        <v>5.0837283575617233E-3</v>
      </c>
      <c r="T290" s="96">
        <v>4.8466124192497403E-4</v>
      </c>
    </row>
    <row r="291" spans="2:20">
      <c r="B291" s="88" t="s">
        <v>988</v>
      </c>
      <c r="C291" s="85" t="s">
        <v>989</v>
      </c>
      <c r="D291" s="98" t="s">
        <v>32</v>
      </c>
      <c r="E291" s="98" t="s">
        <v>872</v>
      </c>
      <c r="F291" s="85"/>
      <c r="G291" s="98" t="s">
        <v>990</v>
      </c>
      <c r="H291" s="85" t="s">
        <v>980</v>
      </c>
      <c r="I291" s="85" t="s">
        <v>875</v>
      </c>
      <c r="J291" s="85"/>
      <c r="K291" s="95">
        <v>7.15</v>
      </c>
      <c r="L291" s="98" t="s">
        <v>187</v>
      </c>
      <c r="M291" s="99">
        <v>5.2499999999999998E-2</v>
      </c>
      <c r="N291" s="99">
        <v>4.5400000000000003E-2</v>
      </c>
      <c r="O291" s="95">
        <v>166934.69</v>
      </c>
      <c r="P291" s="97">
        <v>104.64100000000001</v>
      </c>
      <c r="Q291" s="95">
        <v>682.88540396790995</v>
      </c>
      <c r="R291" s="96">
        <v>1.33547752E-4</v>
      </c>
      <c r="S291" s="96">
        <v>3.3092756270427328E-3</v>
      </c>
      <c r="T291" s="96">
        <v>3.1549239504288459E-4</v>
      </c>
    </row>
    <row r="292" spans="2:20">
      <c r="B292" s="88" t="s">
        <v>991</v>
      </c>
      <c r="C292" s="85" t="s">
        <v>992</v>
      </c>
      <c r="D292" s="98" t="s">
        <v>32</v>
      </c>
      <c r="E292" s="98" t="s">
        <v>872</v>
      </c>
      <c r="F292" s="85"/>
      <c r="G292" s="98" t="s">
        <v>993</v>
      </c>
      <c r="H292" s="85" t="s">
        <v>980</v>
      </c>
      <c r="I292" s="85" t="s">
        <v>875</v>
      </c>
      <c r="J292" s="85"/>
      <c r="K292" s="95">
        <v>5.71</v>
      </c>
      <c r="L292" s="98" t="s">
        <v>187</v>
      </c>
      <c r="M292" s="99">
        <v>5.6250000000000001E-2</v>
      </c>
      <c r="N292" s="99">
        <v>4.24E-2</v>
      </c>
      <c r="O292" s="95">
        <v>144481.62299999999</v>
      </c>
      <c r="P292" s="97">
        <v>107.328</v>
      </c>
      <c r="Q292" s="95">
        <v>602.83815461805</v>
      </c>
      <c r="R292" s="96">
        <v>2.8896324599999998E-4</v>
      </c>
      <c r="S292" s="96">
        <v>2.9213651376017377E-3</v>
      </c>
      <c r="T292" s="96">
        <v>2.7851064339430332E-4</v>
      </c>
    </row>
    <row r="293" spans="2:20">
      <c r="B293" s="88" t="s">
        <v>994</v>
      </c>
      <c r="C293" s="85" t="s">
        <v>995</v>
      </c>
      <c r="D293" s="98" t="s">
        <v>32</v>
      </c>
      <c r="E293" s="98" t="s">
        <v>872</v>
      </c>
      <c r="F293" s="85"/>
      <c r="G293" s="98" t="s">
        <v>892</v>
      </c>
      <c r="H293" s="85" t="s">
        <v>980</v>
      </c>
      <c r="I293" s="85" t="s">
        <v>881</v>
      </c>
      <c r="J293" s="85"/>
      <c r="K293" s="95">
        <v>2.2999999999999998</v>
      </c>
      <c r="L293" s="98" t="s">
        <v>190</v>
      </c>
      <c r="M293" s="99">
        <v>6.8750000000000006E-2</v>
      </c>
      <c r="N293" s="99">
        <v>6.7799999999999999E-2</v>
      </c>
      <c r="O293" s="95">
        <v>222634.217</v>
      </c>
      <c r="P293" s="97">
        <v>99.77</v>
      </c>
      <c r="Q293" s="95">
        <v>1051.7815340708</v>
      </c>
      <c r="R293" s="96">
        <v>2.2263421700000001E-4</v>
      </c>
      <c r="S293" s="96">
        <v>5.0969532742241421E-3</v>
      </c>
      <c r="T293" s="96">
        <v>4.8592204975795509E-4</v>
      </c>
    </row>
    <row r="294" spans="2:20">
      <c r="B294" s="88" t="s">
        <v>996</v>
      </c>
      <c r="C294" s="85" t="s">
        <v>997</v>
      </c>
      <c r="D294" s="98" t="s">
        <v>32</v>
      </c>
      <c r="E294" s="98" t="s">
        <v>872</v>
      </c>
      <c r="F294" s="85"/>
      <c r="G294" s="98" t="s">
        <v>998</v>
      </c>
      <c r="H294" s="85" t="s">
        <v>980</v>
      </c>
      <c r="I294" s="85" t="s">
        <v>875</v>
      </c>
      <c r="J294" s="85"/>
      <c r="K294" s="95">
        <v>5.0599999999999987</v>
      </c>
      <c r="L294" s="98" t="s">
        <v>187</v>
      </c>
      <c r="M294" s="99">
        <v>3.875E-2</v>
      </c>
      <c r="N294" s="99">
        <v>3.4599999999999992E-2</v>
      </c>
      <c r="O294" s="95">
        <v>23413</v>
      </c>
      <c r="P294" s="97">
        <v>102.125</v>
      </c>
      <c r="Q294" s="95">
        <v>93.292570413770008</v>
      </c>
      <c r="R294" s="96">
        <v>2.3413000000000001E-5</v>
      </c>
      <c r="S294" s="96">
        <v>4.5209756667894004E-4</v>
      </c>
      <c r="T294" s="96">
        <v>4.3101077147828991E-5</v>
      </c>
    </row>
    <row r="295" spans="2:20">
      <c r="B295" s="88" t="s">
        <v>999</v>
      </c>
      <c r="C295" s="85" t="s">
        <v>1000</v>
      </c>
      <c r="D295" s="98" t="s">
        <v>32</v>
      </c>
      <c r="E295" s="98" t="s">
        <v>872</v>
      </c>
      <c r="F295" s="85"/>
      <c r="G295" s="98" t="s">
        <v>998</v>
      </c>
      <c r="H295" s="85" t="s">
        <v>980</v>
      </c>
      <c r="I295" s="85" t="s">
        <v>875</v>
      </c>
      <c r="J295" s="85"/>
      <c r="K295" s="95">
        <v>5.0599999999999996</v>
      </c>
      <c r="L295" s="98" t="s">
        <v>187</v>
      </c>
      <c r="M295" s="99">
        <v>3.875E-2</v>
      </c>
      <c r="N295" s="99">
        <v>3.6499999999999991E-2</v>
      </c>
      <c r="O295" s="95">
        <v>143053.43</v>
      </c>
      <c r="P295" s="97">
        <v>101.125</v>
      </c>
      <c r="Q295" s="95">
        <v>564.5171965858101</v>
      </c>
      <c r="R295" s="96">
        <v>1.4305342999999999E-4</v>
      </c>
      <c r="S295" s="96">
        <v>2.7356610477439636E-3</v>
      </c>
      <c r="T295" s="96">
        <v>2.6080639790936489E-4</v>
      </c>
    </row>
    <row r="296" spans="2:20">
      <c r="B296" s="88" t="s">
        <v>1001</v>
      </c>
      <c r="C296" s="85" t="s">
        <v>1002</v>
      </c>
      <c r="D296" s="98" t="s">
        <v>32</v>
      </c>
      <c r="E296" s="98" t="s">
        <v>872</v>
      </c>
      <c r="F296" s="85"/>
      <c r="G296" s="98" t="s">
        <v>1003</v>
      </c>
      <c r="H296" s="85" t="s">
        <v>980</v>
      </c>
      <c r="I296" s="85" t="s">
        <v>875</v>
      </c>
      <c r="J296" s="85"/>
      <c r="K296" s="95">
        <v>6.01</v>
      </c>
      <c r="L296" s="98" t="s">
        <v>189</v>
      </c>
      <c r="M296" s="99">
        <v>5.6250000000000001E-2</v>
      </c>
      <c r="N296" s="99">
        <v>5.1800000000000006E-2</v>
      </c>
      <c r="O296" s="95">
        <v>196669.2</v>
      </c>
      <c r="P296" s="97">
        <v>102.246</v>
      </c>
      <c r="Q296" s="95">
        <v>817.18663875303002</v>
      </c>
      <c r="R296" s="96">
        <v>3.5758036363636367E-4</v>
      </c>
      <c r="S296" s="96">
        <v>3.9601019595045502E-3</v>
      </c>
      <c r="T296" s="96">
        <v>3.7753943540042804E-4</v>
      </c>
    </row>
    <row r="297" spans="2:20">
      <c r="B297" s="88" t="s">
        <v>1004</v>
      </c>
      <c r="C297" s="85" t="s">
        <v>1005</v>
      </c>
      <c r="D297" s="98" t="s">
        <v>32</v>
      </c>
      <c r="E297" s="98" t="s">
        <v>872</v>
      </c>
      <c r="F297" s="85"/>
      <c r="G297" s="98" t="s">
        <v>930</v>
      </c>
      <c r="H297" s="85" t="s">
        <v>980</v>
      </c>
      <c r="I297" s="85" t="s">
        <v>875</v>
      </c>
      <c r="J297" s="85"/>
      <c r="K297" s="95">
        <v>3.9399999999999991</v>
      </c>
      <c r="L297" s="98" t="s">
        <v>187</v>
      </c>
      <c r="M297" s="99">
        <v>4.6249999999999999E-2</v>
      </c>
      <c r="N297" s="99">
        <v>4.1199999999999994E-2</v>
      </c>
      <c r="O297" s="95">
        <v>180561.05599999998</v>
      </c>
      <c r="P297" s="97">
        <v>101.35599999999999</v>
      </c>
      <c r="Q297" s="95">
        <v>709.08208885683007</v>
      </c>
      <c r="R297" s="96">
        <v>2.4074807466666664E-4</v>
      </c>
      <c r="S297" s="96">
        <v>3.4362252591603583E-3</v>
      </c>
      <c r="T297" s="96">
        <v>3.2759523808179877E-4</v>
      </c>
    </row>
    <row r="298" spans="2:20">
      <c r="B298" s="88" t="s">
        <v>1006</v>
      </c>
      <c r="C298" s="85" t="s">
        <v>1007</v>
      </c>
      <c r="D298" s="98" t="s">
        <v>32</v>
      </c>
      <c r="E298" s="98" t="s">
        <v>872</v>
      </c>
      <c r="F298" s="85"/>
      <c r="G298" s="98" t="s">
        <v>889</v>
      </c>
      <c r="H298" s="85" t="s">
        <v>980</v>
      </c>
      <c r="I298" s="85" t="s">
        <v>881</v>
      </c>
      <c r="J298" s="85"/>
      <c r="K298" s="95">
        <v>1.23</v>
      </c>
      <c r="L298" s="98" t="s">
        <v>190</v>
      </c>
      <c r="M298" s="99">
        <v>4.8499999999999995E-2</v>
      </c>
      <c r="N298" s="99">
        <v>1.84E-2</v>
      </c>
      <c r="O298" s="95">
        <v>217740.9</v>
      </c>
      <c r="P298" s="97">
        <v>103.288</v>
      </c>
      <c r="Q298" s="95">
        <v>1098.10713106549</v>
      </c>
      <c r="R298" s="96">
        <v>5.4435224999999999E-4</v>
      </c>
      <c r="S298" s="96">
        <v>5.3214479964014743E-3</v>
      </c>
      <c r="T298" s="96">
        <v>5.0732443068852333E-4</v>
      </c>
    </row>
    <row r="299" spans="2:20">
      <c r="B299" s="88" t="s">
        <v>1008</v>
      </c>
      <c r="C299" s="85" t="s">
        <v>1009</v>
      </c>
      <c r="D299" s="98" t="s">
        <v>32</v>
      </c>
      <c r="E299" s="98" t="s">
        <v>872</v>
      </c>
      <c r="F299" s="85"/>
      <c r="G299" s="98" t="s">
        <v>889</v>
      </c>
      <c r="H299" s="85" t="s">
        <v>1010</v>
      </c>
      <c r="I299" s="85" t="s">
        <v>881</v>
      </c>
      <c r="J299" s="85"/>
      <c r="K299" s="95">
        <v>5.72</v>
      </c>
      <c r="L299" s="98" t="s">
        <v>187</v>
      </c>
      <c r="M299" s="99">
        <v>5.6250000000000001E-2</v>
      </c>
      <c r="N299" s="99">
        <v>6.6500000000000004E-2</v>
      </c>
      <c r="O299" s="95">
        <v>648001.60100000002</v>
      </c>
      <c r="P299" s="97">
        <v>93.92</v>
      </c>
      <c r="Q299" s="95">
        <v>2401.5894733303198</v>
      </c>
      <c r="R299" s="96">
        <v>4.3200106733333335E-4</v>
      </c>
      <c r="S299" s="96">
        <v>1.1638148163769934E-2</v>
      </c>
      <c r="T299" s="96">
        <v>1.1095320099803558E-3</v>
      </c>
    </row>
    <row r="300" spans="2:20">
      <c r="B300" s="88" t="s">
        <v>1011</v>
      </c>
      <c r="C300" s="85" t="s">
        <v>1012</v>
      </c>
      <c r="D300" s="98" t="s">
        <v>32</v>
      </c>
      <c r="E300" s="98" t="s">
        <v>872</v>
      </c>
      <c r="F300" s="85"/>
      <c r="G300" s="98" t="s">
        <v>1013</v>
      </c>
      <c r="H300" s="85" t="s">
        <v>1010</v>
      </c>
      <c r="I300" s="85" t="s">
        <v>875</v>
      </c>
      <c r="J300" s="85"/>
      <c r="K300" s="95">
        <v>6.2800000000000011</v>
      </c>
      <c r="L300" s="98" t="s">
        <v>187</v>
      </c>
      <c r="M300" s="99">
        <v>4.6249999999999999E-2</v>
      </c>
      <c r="N300" s="99">
        <v>4.6699999999999998E-2</v>
      </c>
      <c r="O300" s="95">
        <v>48183.953999999998</v>
      </c>
      <c r="P300" s="97">
        <v>99.7</v>
      </c>
      <c r="Q300" s="95">
        <v>185.80637972871</v>
      </c>
      <c r="R300" s="96">
        <v>5.3537726666666665E-5</v>
      </c>
      <c r="S300" s="96">
        <v>9.0042124229406067E-4</v>
      </c>
      <c r="T300" s="96">
        <v>8.5842367422474697E-5</v>
      </c>
    </row>
    <row r="301" spans="2:20">
      <c r="B301" s="88" t="s">
        <v>1014</v>
      </c>
      <c r="C301" s="85" t="s">
        <v>1015</v>
      </c>
      <c r="D301" s="98" t="s">
        <v>32</v>
      </c>
      <c r="E301" s="98" t="s">
        <v>872</v>
      </c>
      <c r="F301" s="85"/>
      <c r="G301" s="98" t="s">
        <v>892</v>
      </c>
      <c r="H301" s="85" t="s">
        <v>1010</v>
      </c>
      <c r="I301" s="85" t="s">
        <v>881</v>
      </c>
      <c r="J301" s="85"/>
      <c r="K301" s="95">
        <v>5.8000000000000007</v>
      </c>
      <c r="L301" s="98" t="s">
        <v>187</v>
      </c>
      <c r="M301" s="99">
        <v>0.06</v>
      </c>
      <c r="N301" s="99">
        <v>5.2000000000000005E-2</v>
      </c>
      <c r="O301" s="95">
        <v>67406.027000000002</v>
      </c>
      <c r="P301" s="97">
        <v>103.93899999999999</v>
      </c>
      <c r="Q301" s="95">
        <v>269.90347542794996</v>
      </c>
      <c r="R301" s="96">
        <v>3.3703013499999999E-5</v>
      </c>
      <c r="S301" s="96">
        <v>1.3079573639998526E-3</v>
      </c>
      <c r="T301" s="96">
        <v>1.2469514416091365E-4</v>
      </c>
    </row>
    <row r="302" spans="2:20">
      <c r="B302" s="88" t="s">
        <v>1016</v>
      </c>
      <c r="C302" s="85" t="s">
        <v>1017</v>
      </c>
      <c r="D302" s="98" t="s">
        <v>32</v>
      </c>
      <c r="E302" s="98" t="s">
        <v>872</v>
      </c>
      <c r="F302" s="85"/>
      <c r="G302" s="98" t="s">
        <v>874</v>
      </c>
      <c r="H302" s="85" t="s">
        <v>1010</v>
      </c>
      <c r="I302" s="85" t="s">
        <v>881</v>
      </c>
      <c r="J302" s="85"/>
      <c r="K302" s="95">
        <v>6.7699999999999978</v>
      </c>
      <c r="L302" s="98" t="s">
        <v>189</v>
      </c>
      <c r="M302" s="99">
        <v>4.4999999999999998E-2</v>
      </c>
      <c r="N302" s="99">
        <v>5.3399999999999996E-2</v>
      </c>
      <c r="O302" s="95">
        <v>323872.02899999998</v>
      </c>
      <c r="P302" s="97">
        <v>94.046999999999997</v>
      </c>
      <c r="Q302" s="95">
        <v>1277.2424224618501</v>
      </c>
      <c r="R302" s="96">
        <v>3.23872029E-4</v>
      </c>
      <c r="S302" s="96">
        <v>6.189541018036814E-3</v>
      </c>
      <c r="T302" s="96">
        <v>5.9008476176450938E-4</v>
      </c>
    </row>
    <row r="303" spans="2:20">
      <c r="B303" s="88" t="s">
        <v>1018</v>
      </c>
      <c r="C303" s="85" t="s">
        <v>1019</v>
      </c>
      <c r="D303" s="98" t="s">
        <v>32</v>
      </c>
      <c r="E303" s="98" t="s">
        <v>872</v>
      </c>
      <c r="F303" s="85"/>
      <c r="G303" s="98" t="s">
        <v>916</v>
      </c>
      <c r="H303" s="85" t="s">
        <v>1010</v>
      </c>
      <c r="I303" s="85" t="s">
        <v>875</v>
      </c>
      <c r="J303" s="85"/>
      <c r="K303" s="95">
        <v>2.0300000000000002</v>
      </c>
      <c r="L303" s="98" t="s">
        <v>187</v>
      </c>
      <c r="M303" s="99">
        <v>0.105</v>
      </c>
      <c r="N303" s="99">
        <v>4.9200000000000008E-2</v>
      </c>
      <c r="O303" s="95">
        <v>89601.550999999992</v>
      </c>
      <c r="P303" s="97">
        <v>118.75</v>
      </c>
      <c r="Q303" s="95">
        <v>418.15867816709994</v>
      </c>
      <c r="R303" s="96">
        <v>2.6746731641791044E-5</v>
      </c>
      <c r="S303" s="96">
        <v>2.0264048899774367E-3</v>
      </c>
      <c r="T303" s="96">
        <v>1.9318890419439184E-4</v>
      </c>
    </row>
    <row r="304" spans="2:20">
      <c r="B304" s="88" t="s">
        <v>1020</v>
      </c>
      <c r="C304" s="85" t="s">
        <v>1021</v>
      </c>
      <c r="D304" s="98" t="s">
        <v>32</v>
      </c>
      <c r="E304" s="98" t="s">
        <v>872</v>
      </c>
      <c r="F304" s="85"/>
      <c r="G304" s="98" t="s">
        <v>1022</v>
      </c>
      <c r="H304" s="85" t="s">
        <v>1023</v>
      </c>
      <c r="I304" s="85" t="s">
        <v>875</v>
      </c>
      <c r="J304" s="85"/>
      <c r="K304" s="95">
        <v>5.5400000000000009</v>
      </c>
      <c r="L304" s="98" t="s">
        <v>187</v>
      </c>
      <c r="M304" s="99">
        <v>4.6249999999999999E-2</v>
      </c>
      <c r="N304" s="99">
        <v>4.82E-2</v>
      </c>
      <c r="O304" s="95">
        <v>38725.101999999999</v>
      </c>
      <c r="P304" s="97">
        <v>98.938000000000002</v>
      </c>
      <c r="Q304" s="95">
        <v>148.19666602480999</v>
      </c>
      <c r="R304" s="96">
        <v>7.7450203999999997E-5</v>
      </c>
      <c r="S304" s="96">
        <v>7.1816385594901584E-4</v>
      </c>
      <c r="T304" s="96">
        <v>6.8466716128164437E-5</v>
      </c>
    </row>
    <row r="305" spans="2:20">
      <c r="B305" s="88" t="s">
        <v>1024</v>
      </c>
      <c r="C305" s="85" t="s">
        <v>1025</v>
      </c>
      <c r="D305" s="98" t="s">
        <v>32</v>
      </c>
      <c r="E305" s="98" t="s">
        <v>872</v>
      </c>
      <c r="F305" s="85"/>
      <c r="G305" s="98" t="s">
        <v>874</v>
      </c>
      <c r="H305" s="85" t="s">
        <v>1023</v>
      </c>
      <c r="I305" s="85" t="s">
        <v>905</v>
      </c>
      <c r="J305" s="85"/>
      <c r="K305" s="95">
        <v>3.9399999999999995</v>
      </c>
      <c r="L305" s="98" t="s">
        <v>187</v>
      </c>
      <c r="M305" s="99">
        <v>7.7499999999999999E-2</v>
      </c>
      <c r="N305" s="99">
        <v>6.1600000000000002E-2</v>
      </c>
      <c r="O305" s="95">
        <v>184962.7</v>
      </c>
      <c r="P305" s="97">
        <v>106.25</v>
      </c>
      <c r="Q305" s="95">
        <v>766.65374485699999</v>
      </c>
      <c r="R305" s="96">
        <v>3.0827116666666668E-4</v>
      </c>
      <c r="S305" s="96">
        <v>3.7152185966996148E-3</v>
      </c>
      <c r="T305" s="96">
        <v>3.5419328737753712E-4</v>
      </c>
    </row>
    <row r="306" spans="2:20">
      <c r="B306" s="88" t="s">
        <v>1026</v>
      </c>
      <c r="C306" s="85" t="s">
        <v>1027</v>
      </c>
      <c r="D306" s="98" t="s">
        <v>32</v>
      </c>
      <c r="E306" s="98" t="s">
        <v>872</v>
      </c>
      <c r="F306" s="85"/>
      <c r="G306" s="98" t="s">
        <v>990</v>
      </c>
      <c r="H306" s="85" t="s">
        <v>1023</v>
      </c>
      <c r="I306" s="85" t="s">
        <v>875</v>
      </c>
      <c r="J306" s="85"/>
      <c r="K306" s="95">
        <v>5.33</v>
      </c>
      <c r="L306" s="98" t="s">
        <v>189</v>
      </c>
      <c r="M306" s="99">
        <v>3.7499999999999999E-2</v>
      </c>
      <c r="N306" s="99">
        <v>2.7799999999999998E-2</v>
      </c>
      <c r="O306" s="95">
        <v>151013.85</v>
      </c>
      <c r="P306" s="97">
        <v>104.80200000000001</v>
      </c>
      <c r="Q306" s="95">
        <v>662.33117036761996</v>
      </c>
      <c r="R306" s="96">
        <v>2.0135180000000001E-4</v>
      </c>
      <c r="S306" s="96">
        <v>3.2096694209490691E-3</v>
      </c>
      <c r="T306" s="96">
        <v>3.0599635903282051E-4</v>
      </c>
    </row>
    <row r="307" spans="2:20">
      <c r="B307" s="88" t="s">
        <v>1028</v>
      </c>
      <c r="C307" s="85" t="s">
        <v>1029</v>
      </c>
      <c r="D307" s="98" t="s">
        <v>32</v>
      </c>
      <c r="E307" s="98" t="s">
        <v>872</v>
      </c>
      <c r="F307" s="85"/>
      <c r="G307" s="98" t="s">
        <v>892</v>
      </c>
      <c r="H307" s="85" t="s">
        <v>1030</v>
      </c>
      <c r="I307" s="85" t="s">
        <v>881</v>
      </c>
      <c r="J307" s="85"/>
      <c r="K307" s="95">
        <v>15.490000000000002</v>
      </c>
      <c r="L307" s="98" t="s">
        <v>189</v>
      </c>
      <c r="M307" s="99">
        <v>5.5E-2</v>
      </c>
      <c r="N307" s="99">
        <v>5.8300000000000012E-2</v>
      </c>
      <c r="O307" s="95">
        <v>147899.921</v>
      </c>
      <c r="P307" s="97">
        <v>94.465000000000003</v>
      </c>
      <c r="Q307" s="95">
        <v>564.97409987602987</v>
      </c>
      <c r="R307" s="96">
        <v>1.183199368E-4</v>
      </c>
      <c r="S307" s="96">
        <v>2.737875209759222E-3</v>
      </c>
      <c r="T307" s="96">
        <v>2.6101748678679127E-4</v>
      </c>
    </row>
    <row r="308" spans="2:20">
      <c r="B308" s="152"/>
      <c r="C308" s="153"/>
      <c r="D308" s="153"/>
      <c r="E308" s="153"/>
      <c r="F308" s="153"/>
      <c r="G308" s="153"/>
      <c r="H308" s="153"/>
      <c r="I308" s="153"/>
      <c r="J308" s="153"/>
      <c r="K308" s="153"/>
      <c r="L308" s="153"/>
      <c r="M308" s="153"/>
      <c r="N308" s="153"/>
      <c r="O308" s="153"/>
      <c r="P308" s="153"/>
      <c r="Q308" s="153"/>
      <c r="R308" s="153"/>
      <c r="S308" s="153"/>
      <c r="T308" s="153"/>
    </row>
    <row r="309" spans="2:20">
      <c r="B309" s="152"/>
      <c r="C309" s="153"/>
      <c r="D309" s="153"/>
      <c r="E309" s="153"/>
      <c r="F309" s="153"/>
      <c r="G309" s="153"/>
      <c r="H309" s="153"/>
      <c r="I309" s="153"/>
      <c r="J309" s="153"/>
      <c r="K309" s="153"/>
      <c r="L309" s="153"/>
      <c r="M309" s="153"/>
      <c r="N309" s="153"/>
      <c r="O309" s="153"/>
      <c r="P309" s="153"/>
      <c r="Q309" s="153"/>
      <c r="R309" s="153"/>
      <c r="S309" s="153"/>
      <c r="T309" s="153"/>
    </row>
    <row r="310" spans="2:20">
      <c r="B310" s="154" t="s">
        <v>2400</v>
      </c>
      <c r="C310" s="153"/>
      <c r="D310" s="153"/>
      <c r="E310" s="153"/>
      <c r="F310" s="153"/>
      <c r="G310" s="153"/>
      <c r="H310" s="153"/>
      <c r="I310" s="153"/>
      <c r="J310" s="153"/>
      <c r="K310" s="153"/>
      <c r="L310" s="153"/>
      <c r="M310" s="153"/>
      <c r="N310" s="153"/>
      <c r="O310" s="153"/>
      <c r="P310" s="153"/>
      <c r="Q310" s="153"/>
      <c r="R310" s="153"/>
      <c r="S310" s="153"/>
      <c r="T310" s="153"/>
    </row>
    <row r="311" spans="2:20">
      <c r="B311" s="154" t="s">
        <v>136</v>
      </c>
      <c r="C311" s="153"/>
      <c r="D311" s="153"/>
      <c r="E311" s="153"/>
      <c r="F311" s="153"/>
      <c r="G311" s="153"/>
      <c r="H311" s="153"/>
      <c r="I311" s="153"/>
      <c r="J311" s="153"/>
      <c r="K311" s="153"/>
      <c r="L311" s="153"/>
      <c r="M311" s="153"/>
      <c r="N311" s="153"/>
      <c r="O311" s="153"/>
      <c r="P311" s="153"/>
      <c r="Q311" s="153"/>
      <c r="R311" s="153"/>
      <c r="S311" s="153"/>
      <c r="T311" s="153"/>
    </row>
    <row r="312" spans="2:20">
      <c r="B312" s="100"/>
      <c r="C312" s="1"/>
      <c r="D312" s="1"/>
      <c r="E312" s="1"/>
      <c r="F312" s="1"/>
    </row>
    <row r="313" spans="2:20">
      <c r="C313" s="1"/>
      <c r="D313" s="1"/>
      <c r="E313" s="1"/>
      <c r="F313" s="1"/>
    </row>
    <row r="314" spans="2:20">
      <c r="C314" s="1"/>
      <c r="D314" s="1"/>
      <c r="E314" s="1"/>
      <c r="F314" s="1"/>
    </row>
    <row r="315" spans="2:20">
      <c r="C315" s="1"/>
      <c r="D315" s="1"/>
      <c r="E315" s="1"/>
      <c r="F315" s="1"/>
    </row>
    <row r="316" spans="2:20">
      <c r="C316" s="1"/>
      <c r="D316" s="1"/>
      <c r="E316" s="1"/>
      <c r="F316" s="1"/>
    </row>
    <row r="317" spans="2:20">
      <c r="C317" s="1"/>
      <c r="D317" s="1"/>
      <c r="E317" s="1"/>
      <c r="F317" s="1"/>
    </row>
    <row r="318" spans="2:20">
      <c r="C318" s="1"/>
      <c r="D318" s="1"/>
      <c r="E318" s="1"/>
      <c r="F318" s="1"/>
    </row>
    <row r="319" spans="2:20">
      <c r="C319" s="1"/>
      <c r="D319" s="1"/>
      <c r="E319" s="1"/>
      <c r="F319" s="1"/>
    </row>
    <row r="320" spans="2:20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2:B307">
    <cfRule type="cellIs" dxfId="66" priority="2" operator="equal">
      <formula>"NR3"</formula>
    </cfRule>
  </conditionalFormatting>
  <conditionalFormatting sqref="B12:B307">
    <cfRule type="containsText" dxfId="65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$BE$7:$BE$24</formula1>
    </dataValidation>
    <dataValidation allowBlank="1" showInputMessage="1" showErrorMessage="1" sqref="H2"/>
    <dataValidation type="list" allowBlank="1" showInputMessage="1" showErrorMessage="1" sqref="I12:I828">
      <formula1>$BG$7:$BG$10</formula1>
    </dataValidation>
    <dataValidation type="list" allowBlank="1" showInputMessage="1" showErrorMessage="1" sqref="E12:E822">
      <formula1>$BC$7:$BC$24</formula1>
    </dataValidation>
    <dataValidation type="list" allowBlank="1" showInputMessage="1" showErrorMessage="1" sqref="L12:L828">
      <formula1>$BH$7:$BH$20</formula1>
    </dataValidation>
    <dataValidation type="list" allowBlank="1" showInputMessage="1" showErrorMessage="1" sqref="G12:G555">
      <formula1>$BE$7:$BE$29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BE36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29.42578125" style="2" bestFit="1" customWidth="1"/>
    <col min="4" max="4" width="9.7109375" style="2" bestFit="1" customWidth="1"/>
    <col min="5" max="5" width="8" style="2" bestFit="1" customWidth="1"/>
    <col min="6" max="6" width="12" style="2" bestFit="1" customWidth="1"/>
    <col min="7" max="7" width="35.7109375" style="2" bestFit="1" customWidth="1"/>
    <col min="8" max="8" width="12.28515625" style="1" bestFit="1" customWidth="1"/>
    <col min="9" max="9" width="14.28515625" style="1" bestFit="1" customWidth="1"/>
    <col min="10" max="10" width="10.7109375" style="1" bestFit="1" customWidth="1"/>
    <col min="11" max="11" width="11.28515625" style="1" bestFit="1" customWidth="1"/>
    <col min="12" max="12" width="9" style="1" bestFit="1" customWidth="1"/>
    <col min="13" max="13" width="9.140625" style="1"/>
    <col min="14" max="14" width="10.42578125" style="1" bestFit="1" customWidth="1"/>
    <col min="15" max="15" width="7.7109375" style="1" customWidth="1"/>
    <col min="16" max="16" width="6.285156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7">
      <c r="B1" s="57" t="s">
        <v>203</v>
      </c>
      <c r="C1" s="79" t="s" vm="1">
        <v>267</v>
      </c>
    </row>
    <row r="2" spans="2:57">
      <c r="B2" s="57" t="s">
        <v>202</v>
      </c>
      <c r="C2" s="79" t="s">
        <v>268</v>
      </c>
    </row>
    <row r="3" spans="2:57">
      <c r="B3" s="57" t="s">
        <v>204</v>
      </c>
      <c r="C3" s="79" t="s">
        <v>269</v>
      </c>
    </row>
    <row r="4" spans="2:57">
      <c r="B4" s="57" t="s">
        <v>205</v>
      </c>
      <c r="C4" s="79">
        <v>17011</v>
      </c>
    </row>
    <row r="6" spans="2:57" ht="26.25" customHeight="1">
      <c r="B6" s="173" t="s">
        <v>234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5"/>
      <c r="BE6" s="3"/>
    </row>
    <row r="7" spans="2:57" ht="26.25" customHeight="1">
      <c r="B7" s="173" t="s">
        <v>113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5"/>
      <c r="BA7" s="3"/>
      <c r="BE7" s="3"/>
    </row>
    <row r="8" spans="2:57" s="3" customFormat="1" ht="63">
      <c r="B8" s="23" t="s">
        <v>139</v>
      </c>
      <c r="C8" s="31" t="s">
        <v>59</v>
      </c>
      <c r="D8" s="71" t="s">
        <v>143</v>
      </c>
      <c r="E8" s="71" t="s">
        <v>253</v>
      </c>
      <c r="F8" s="71" t="s">
        <v>141</v>
      </c>
      <c r="G8" s="31" t="s">
        <v>80</v>
      </c>
      <c r="H8" s="31" t="s">
        <v>125</v>
      </c>
      <c r="I8" s="31" t="s">
        <v>0</v>
      </c>
      <c r="J8" s="14" t="s">
        <v>129</v>
      </c>
      <c r="K8" s="14" t="s">
        <v>76</v>
      </c>
      <c r="L8" s="14" t="s">
        <v>73</v>
      </c>
      <c r="M8" s="75" t="s">
        <v>206</v>
      </c>
      <c r="N8" s="15" t="s">
        <v>208</v>
      </c>
      <c r="BA8" s="1"/>
      <c r="BB8" s="1"/>
      <c r="BC8" s="1"/>
      <c r="BE8" s="4"/>
    </row>
    <row r="9" spans="2:57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77</v>
      </c>
      <c r="K9" s="17" t="s">
        <v>23</v>
      </c>
      <c r="L9" s="17" t="s">
        <v>20</v>
      </c>
      <c r="M9" s="17" t="s">
        <v>20</v>
      </c>
      <c r="N9" s="18" t="s">
        <v>20</v>
      </c>
      <c r="BA9" s="1"/>
      <c r="BC9" s="1"/>
      <c r="BE9" s="4"/>
    </row>
    <row r="10" spans="2:5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BA10" s="1"/>
      <c r="BB10" s="3"/>
      <c r="BC10" s="1"/>
      <c r="BE10" s="1"/>
    </row>
    <row r="11" spans="2:57" s="4" customFormat="1" ht="18" customHeight="1">
      <c r="B11" s="105" t="s">
        <v>36</v>
      </c>
      <c r="C11" s="81"/>
      <c r="D11" s="81"/>
      <c r="E11" s="81"/>
      <c r="F11" s="81"/>
      <c r="G11" s="81"/>
      <c r="H11" s="81"/>
      <c r="I11" s="89"/>
      <c r="J11" s="91"/>
      <c r="K11" s="89">
        <v>260313.34064301432</v>
      </c>
      <c r="L11" s="81"/>
      <c r="M11" s="90">
        <v>1</v>
      </c>
      <c r="N11" s="90">
        <v>0.12020101904935687</v>
      </c>
      <c r="BA11" s="1"/>
      <c r="BB11" s="3"/>
      <c r="BC11" s="1"/>
      <c r="BE11" s="1"/>
    </row>
    <row r="12" spans="2:57" ht="20.25">
      <c r="B12" s="106" t="s">
        <v>263</v>
      </c>
      <c r="C12" s="83"/>
      <c r="D12" s="83"/>
      <c r="E12" s="83"/>
      <c r="F12" s="83"/>
      <c r="G12" s="83"/>
      <c r="H12" s="83"/>
      <c r="I12" s="92"/>
      <c r="J12" s="94"/>
      <c r="K12" s="92">
        <v>182717.2566317633</v>
      </c>
      <c r="L12" s="83"/>
      <c r="M12" s="93">
        <v>0.70191276474891118</v>
      </c>
      <c r="N12" s="93">
        <v>8.437062960657063E-2</v>
      </c>
      <c r="BB12" s="4"/>
    </row>
    <row r="13" spans="2:57">
      <c r="B13" s="107" t="s">
        <v>33</v>
      </c>
      <c r="C13" s="83"/>
      <c r="D13" s="83"/>
      <c r="E13" s="83"/>
      <c r="F13" s="83"/>
      <c r="G13" s="83"/>
      <c r="H13" s="83"/>
      <c r="I13" s="92"/>
      <c r="J13" s="94"/>
      <c r="K13" s="92">
        <v>122622.54030460563</v>
      </c>
      <c r="L13" s="83"/>
      <c r="M13" s="93">
        <v>0.47105745714648717</v>
      </c>
      <c r="N13" s="93">
        <v>5.6621586379806507E-2</v>
      </c>
    </row>
    <row r="14" spans="2:57">
      <c r="B14" s="108" t="s">
        <v>1031</v>
      </c>
      <c r="C14" s="85" t="s">
        <v>1032</v>
      </c>
      <c r="D14" s="98" t="s">
        <v>144</v>
      </c>
      <c r="E14" s="98" t="s">
        <v>335</v>
      </c>
      <c r="F14" s="85" t="s">
        <v>1033</v>
      </c>
      <c r="G14" s="98" t="s">
        <v>1034</v>
      </c>
      <c r="H14" s="98" t="s">
        <v>188</v>
      </c>
      <c r="I14" s="95">
        <v>1724533.9854983499</v>
      </c>
      <c r="J14" s="97">
        <v>271.5</v>
      </c>
      <c r="K14" s="95">
        <v>4682.1097706455794</v>
      </c>
      <c r="L14" s="96">
        <v>5.1712787460730513E-4</v>
      </c>
      <c r="M14" s="96">
        <v>1.7986438033026051E-2</v>
      </c>
      <c r="N14" s="96">
        <v>2.1619881806378416E-3</v>
      </c>
    </row>
    <row r="15" spans="2:57">
      <c r="B15" s="108" t="s">
        <v>1035</v>
      </c>
      <c r="C15" s="85" t="s">
        <v>1036</v>
      </c>
      <c r="D15" s="98" t="s">
        <v>144</v>
      </c>
      <c r="E15" s="98" t="s">
        <v>335</v>
      </c>
      <c r="F15" s="85" t="s">
        <v>1037</v>
      </c>
      <c r="G15" s="98" t="s">
        <v>889</v>
      </c>
      <c r="H15" s="98" t="s">
        <v>188</v>
      </c>
      <c r="I15" s="95">
        <v>31336.794809970001</v>
      </c>
      <c r="J15" s="97">
        <v>20630</v>
      </c>
      <c r="K15" s="95">
        <v>6464.7807827124607</v>
      </c>
      <c r="L15" s="96">
        <v>6.3134905006539889E-4</v>
      </c>
      <c r="M15" s="96">
        <v>2.4834611882523769E-2</v>
      </c>
      <c r="N15" s="96">
        <v>2.9851456559746238E-3</v>
      </c>
    </row>
    <row r="16" spans="2:57" ht="20.25">
      <c r="B16" s="108" t="s">
        <v>1038</v>
      </c>
      <c r="C16" s="85" t="s">
        <v>1039</v>
      </c>
      <c r="D16" s="98" t="s">
        <v>144</v>
      </c>
      <c r="E16" s="98" t="s">
        <v>335</v>
      </c>
      <c r="F16" s="85" t="s">
        <v>719</v>
      </c>
      <c r="G16" s="98" t="s">
        <v>720</v>
      </c>
      <c r="H16" s="98" t="s">
        <v>188</v>
      </c>
      <c r="I16" s="95">
        <v>14437.875798450001</v>
      </c>
      <c r="J16" s="97">
        <v>39000</v>
      </c>
      <c r="K16" s="95">
        <v>5630.7715613954997</v>
      </c>
      <c r="L16" s="96">
        <v>3.3776114599028828E-4</v>
      </c>
      <c r="M16" s="96">
        <v>2.1630745268324016E-2</v>
      </c>
      <c r="N16" s="96">
        <v>2.600037624049601E-3</v>
      </c>
      <c r="BA16" s="4"/>
    </row>
    <row r="17" spans="2:14">
      <c r="B17" s="108" t="s">
        <v>1040</v>
      </c>
      <c r="C17" s="85" t="s">
        <v>1041</v>
      </c>
      <c r="D17" s="98" t="s">
        <v>144</v>
      </c>
      <c r="E17" s="98" t="s">
        <v>335</v>
      </c>
      <c r="F17" s="85" t="s">
        <v>393</v>
      </c>
      <c r="G17" s="98" t="s">
        <v>394</v>
      </c>
      <c r="H17" s="98" t="s">
        <v>188</v>
      </c>
      <c r="I17" s="95">
        <v>1153600.934356</v>
      </c>
      <c r="J17" s="97">
        <v>732</v>
      </c>
      <c r="K17" s="95">
        <v>8444.3588394859198</v>
      </c>
      <c r="L17" s="96">
        <v>4.1714438182272788E-4</v>
      </c>
      <c r="M17" s="96">
        <v>3.2439208911180059E-2</v>
      </c>
      <c r="N17" s="96">
        <v>3.8992259682788209E-3</v>
      </c>
    </row>
    <row r="18" spans="2:14">
      <c r="B18" s="108" t="s">
        <v>1042</v>
      </c>
      <c r="C18" s="85" t="s">
        <v>1043</v>
      </c>
      <c r="D18" s="98" t="s">
        <v>144</v>
      </c>
      <c r="E18" s="98" t="s">
        <v>335</v>
      </c>
      <c r="F18" s="85" t="s">
        <v>361</v>
      </c>
      <c r="G18" s="98" t="s">
        <v>337</v>
      </c>
      <c r="H18" s="98" t="s">
        <v>188</v>
      </c>
      <c r="I18" s="95">
        <v>36688.592433999998</v>
      </c>
      <c r="J18" s="97">
        <v>5650</v>
      </c>
      <c r="K18" s="95">
        <v>2072.9054725209999</v>
      </c>
      <c r="L18" s="96">
        <v>3.6567903724547504E-4</v>
      </c>
      <c r="M18" s="96">
        <v>7.9631165556117937E-3</v>
      </c>
      <c r="N18" s="96">
        <v>9.5717472479334229E-4</v>
      </c>
    </row>
    <row r="19" spans="2:14">
      <c r="B19" s="108" t="s">
        <v>1044</v>
      </c>
      <c r="C19" s="85" t="s">
        <v>1045</v>
      </c>
      <c r="D19" s="98" t="s">
        <v>144</v>
      </c>
      <c r="E19" s="98" t="s">
        <v>335</v>
      </c>
      <c r="F19" s="85" t="s">
        <v>465</v>
      </c>
      <c r="G19" s="98" t="s">
        <v>376</v>
      </c>
      <c r="H19" s="98" t="s">
        <v>188</v>
      </c>
      <c r="I19" s="95">
        <v>52140.002018129991</v>
      </c>
      <c r="J19" s="97">
        <v>3283</v>
      </c>
      <c r="K19" s="95">
        <v>1711.7562662950097</v>
      </c>
      <c r="L19" s="96">
        <v>2.6667850481587396E-4</v>
      </c>
      <c r="M19" s="96">
        <v>6.5757531368415703E-3</v>
      </c>
      <c r="N19" s="96">
        <v>7.9041222806536184E-4</v>
      </c>
    </row>
    <row r="20" spans="2:14">
      <c r="B20" s="108" t="s">
        <v>1046</v>
      </c>
      <c r="C20" s="85" t="s">
        <v>1047</v>
      </c>
      <c r="D20" s="98" t="s">
        <v>144</v>
      </c>
      <c r="E20" s="98" t="s">
        <v>335</v>
      </c>
      <c r="F20" s="85" t="s">
        <v>407</v>
      </c>
      <c r="G20" s="98" t="s">
        <v>337</v>
      </c>
      <c r="H20" s="98" t="s">
        <v>188</v>
      </c>
      <c r="I20" s="95">
        <v>409412.54832400003</v>
      </c>
      <c r="J20" s="97">
        <v>800.9</v>
      </c>
      <c r="K20" s="95">
        <v>3278.9850994800904</v>
      </c>
      <c r="L20" s="96">
        <v>3.616319727453385E-4</v>
      </c>
      <c r="M20" s="96">
        <v>1.2596300640529943E-2</v>
      </c>
      <c r="N20" s="96">
        <v>1.5140881732437657E-3</v>
      </c>
    </row>
    <row r="21" spans="2:14">
      <c r="B21" s="108" t="s">
        <v>1048</v>
      </c>
      <c r="C21" s="85" t="s">
        <v>1049</v>
      </c>
      <c r="D21" s="98" t="s">
        <v>144</v>
      </c>
      <c r="E21" s="98" t="s">
        <v>335</v>
      </c>
      <c r="F21" s="85" t="s">
        <v>1050</v>
      </c>
      <c r="G21" s="98" t="s">
        <v>1034</v>
      </c>
      <c r="H21" s="98" t="s">
        <v>188</v>
      </c>
      <c r="I21" s="95">
        <v>82126.412251000002</v>
      </c>
      <c r="J21" s="97">
        <v>1442</v>
      </c>
      <c r="K21" s="95">
        <v>1184.2628646594203</v>
      </c>
      <c r="L21" s="96">
        <v>1.5014878707525964E-4</v>
      </c>
      <c r="M21" s="96">
        <v>4.5493744643824528E-3</v>
      </c>
      <c r="N21" s="96">
        <v>5.4683944665589296E-4</v>
      </c>
    </row>
    <row r="22" spans="2:14">
      <c r="B22" s="108" t="s">
        <v>1051</v>
      </c>
      <c r="C22" s="85" t="s">
        <v>1052</v>
      </c>
      <c r="D22" s="98" t="s">
        <v>144</v>
      </c>
      <c r="E22" s="98" t="s">
        <v>335</v>
      </c>
      <c r="F22" s="85" t="s">
        <v>1053</v>
      </c>
      <c r="G22" s="98" t="s">
        <v>442</v>
      </c>
      <c r="H22" s="98" t="s">
        <v>188</v>
      </c>
      <c r="I22" s="95">
        <v>18839.92812117</v>
      </c>
      <c r="J22" s="97">
        <v>13830</v>
      </c>
      <c r="K22" s="95">
        <v>2605.5620592280497</v>
      </c>
      <c r="L22" s="96">
        <v>1.8573200560978256E-5</v>
      </c>
      <c r="M22" s="96">
        <v>1.0009329728518359E-2</v>
      </c>
      <c r="N22" s="96">
        <v>1.2031316333689292E-3</v>
      </c>
    </row>
    <row r="23" spans="2:14">
      <c r="B23" s="108" t="s">
        <v>1054</v>
      </c>
      <c r="C23" s="85" t="s">
        <v>1055</v>
      </c>
      <c r="D23" s="98" t="s">
        <v>144</v>
      </c>
      <c r="E23" s="98" t="s">
        <v>335</v>
      </c>
      <c r="F23" s="85" t="s">
        <v>1056</v>
      </c>
      <c r="G23" s="98" t="s">
        <v>1034</v>
      </c>
      <c r="H23" s="98" t="s">
        <v>188</v>
      </c>
      <c r="I23" s="95">
        <v>16220034.914303999</v>
      </c>
      <c r="J23" s="97">
        <v>66</v>
      </c>
      <c r="K23" s="95">
        <v>10705.223043440637</v>
      </c>
      <c r="L23" s="96">
        <v>1.2522913829891504E-3</v>
      </c>
      <c r="M23" s="96">
        <v>4.1124373483883217E-2</v>
      </c>
      <c r="N23" s="96">
        <v>4.943191600529113E-3</v>
      </c>
    </row>
    <row r="24" spans="2:14">
      <c r="B24" s="108" t="s">
        <v>1057</v>
      </c>
      <c r="C24" s="85" t="s">
        <v>1058</v>
      </c>
      <c r="D24" s="98" t="s">
        <v>144</v>
      </c>
      <c r="E24" s="98" t="s">
        <v>335</v>
      </c>
      <c r="F24" s="85" t="s">
        <v>880</v>
      </c>
      <c r="G24" s="98" t="s">
        <v>442</v>
      </c>
      <c r="H24" s="98" t="s">
        <v>188</v>
      </c>
      <c r="I24" s="95">
        <v>456459.26267500001</v>
      </c>
      <c r="J24" s="97">
        <v>1580</v>
      </c>
      <c r="K24" s="95">
        <v>7295.0525121519495</v>
      </c>
      <c r="L24" s="96">
        <v>3.5761741782168449E-4</v>
      </c>
      <c r="M24" s="96">
        <v>2.8024120831195352E-2</v>
      </c>
      <c r="N24" s="96">
        <v>3.3685278818719913E-3</v>
      </c>
    </row>
    <row r="25" spans="2:14">
      <c r="B25" s="108" t="s">
        <v>1059</v>
      </c>
      <c r="C25" s="85" t="s">
        <v>1060</v>
      </c>
      <c r="D25" s="98" t="s">
        <v>144</v>
      </c>
      <c r="E25" s="98" t="s">
        <v>335</v>
      </c>
      <c r="F25" s="85" t="s">
        <v>336</v>
      </c>
      <c r="G25" s="98" t="s">
        <v>337</v>
      </c>
      <c r="H25" s="98" t="s">
        <v>188</v>
      </c>
      <c r="I25" s="95">
        <v>690378.61591399997</v>
      </c>
      <c r="J25" s="97">
        <v>1586</v>
      </c>
      <c r="K25" s="95">
        <v>10949.404848396038</v>
      </c>
      <c r="L25" s="96">
        <v>4.5331216479907812E-4</v>
      </c>
      <c r="M25" s="96">
        <v>4.2062403799011258E-2</v>
      </c>
      <c r="N25" s="96">
        <v>5.0559438003066927E-3</v>
      </c>
    </row>
    <row r="26" spans="2:14">
      <c r="B26" s="108" t="s">
        <v>1061</v>
      </c>
      <c r="C26" s="85" t="s">
        <v>1062</v>
      </c>
      <c r="D26" s="98" t="s">
        <v>144</v>
      </c>
      <c r="E26" s="98" t="s">
        <v>335</v>
      </c>
      <c r="F26" s="85" t="s">
        <v>341</v>
      </c>
      <c r="G26" s="98" t="s">
        <v>337</v>
      </c>
      <c r="H26" s="98" t="s">
        <v>188</v>
      </c>
      <c r="I26" s="95">
        <v>116455.817153</v>
      </c>
      <c r="J26" s="97">
        <v>5635</v>
      </c>
      <c r="K26" s="95">
        <v>6562.2852965715501</v>
      </c>
      <c r="L26" s="96">
        <v>5.0182068926577764E-4</v>
      </c>
      <c r="M26" s="96">
        <v>2.5209177832998062E-2</v>
      </c>
      <c r="N26" s="96">
        <v>3.030168864922825E-3</v>
      </c>
    </row>
    <row r="27" spans="2:14">
      <c r="B27" s="108" t="s">
        <v>1063</v>
      </c>
      <c r="C27" s="85" t="s">
        <v>1064</v>
      </c>
      <c r="D27" s="98" t="s">
        <v>144</v>
      </c>
      <c r="E27" s="98" t="s">
        <v>335</v>
      </c>
      <c r="F27" s="85"/>
      <c r="G27" s="98" t="s">
        <v>957</v>
      </c>
      <c r="H27" s="98" t="s">
        <v>188</v>
      </c>
      <c r="I27" s="95">
        <v>3182.5525030000003</v>
      </c>
      <c r="J27" s="97">
        <v>14560</v>
      </c>
      <c r="K27" s="95">
        <v>463.37964443680005</v>
      </c>
      <c r="L27" s="96">
        <v>6.4720369979742288E-6</v>
      </c>
      <c r="M27" s="96">
        <v>1.7800841220514494E-3</v>
      </c>
      <c r="N27" s="96">
        <v>2.1396792546416398E-4</v>
      </c>
    </row>
    <row r="28" spans="2:14">
      <c r="B28" s="108" t="s">
        <v>1065</v>
      </c>
      <c r="C28" s="85" t="s">
        <v>1066</v>
      </c>
      <c r="D28" s="98" t="s">
        <v>144</v>
      </c>
      <c r="E28" s="98" t="s">
        <v>335</v>
      </c>
      <c r="F28" s="85" t="s">
        <v>501</v>
      </c>
      <c r="G28" s="98" t="s">
        <v>376</v>
      </c>
      <c r="H28" s="98" t="s">
        <v>188</v>
      </c>
      <c r="I28" s="95">
        <v>42149.136184999996</v>
      </c>
      <c r="J28" s="97">
        <v>16400</v>
      </c>
      <c r="K28" s="95">
        <v>6912.4583343400009</v>
      </c>
      <c r="L28" s="96">
        <v>9.4798588758577694E-4</v>
      </c>
      <c r="M28" s="96">
        <v>2.6554376034916831E-2</v>
      </c>
      <c r="N28" s="96">
        <v>3.1918630596168233E-3</v>
      </c>
    </row>
    <row r="29" spans="2:14">
      <c r="B29" s="108" t="s">
        <v>1067</v>
      </c>
      <c r="C29" s="85" t="s">
        <v>1068</v>
      </c>
      <c r="D29" s="98" t="s">
        <v>144</v>
      </c>
      <c r="E29" s="98" t="s">
        <v>335</v>
      </c>
      <c r="F29" s="85" t="s">
        <v>1069</v>
      </c>
      <c r="G29" s="98" t="s">
        <v>216</v>
      </c>
      <c r="H29" s="98" t="s">
        <v>188</v>
      </c>
      <c r="I29" s="95">
        <v>11472.37</v>
      </c>
      <c r="J29" s="97">
        <v>26260</v>
      </c>
      <c r="K29" s="95">
        <v>3012.6443619999995</v>
      </c>
      <c r="L29" s="96">
        <v>1.9138354731777237E-4</v>
      </c>
      <c r="M29" s="96">
        <v>1.1573146249663198E-2</v>
      </c>
      <c r="N29" s="96">
        <v>1.3911039728167589E-3</v>
      </c>
    </row>
    <row r="30" spans="2:14">
      <c r="B30" s="108" t="s">
        <v>1070</v>
      </c>
      <c r="C30" s="85" t="s">
        <v>1071</v>
      </c>
      <c r="D30" s="98" t="s">
        <v>144</v>
      </c>
      <c r="E30" s="98" t="s">
        <v>335</v>
      </c>
      <c r="F30" s="85" t="s">
        <v>352</v>
      </c>
      <c r="G30" s="98" t="s">
        <v>337</v>
      </c>
      <c r="H30" s="98" t="s">
        <v>188</v>
      </c>
      <c r="I30" s="95">
        <v>622122.68273206998</v>
      </c>
      <c r="J30" s="97">
        <v>2291</v>
      </c>
      <c r="K30" s="95">
        <v>14252.830661276997</v>
      </c>
      <c r="L30" s="96">
        <v>4.6651598872015965E-4</v>
      </c>
      <c r="M30" s="96">
        <v>5.4752594031755329E-2</v>
      </c>
      <c r="N30" s="96">
        <v>6.5813175982127256E-3</v>
      </c>
    </row>
    <row r="31" spans="2:14">
      <c r="B31" s="108" t="s">
        <v>1072</v>
      </c>
      <c r="C31" s="85" t="s">
        <v>1073</v>
      </c>
      <c r="D31" s="98" t="s">
        <v>144</v>
      </c>
      <c r="E31" s="98" t="s">
        <v>335</v>
      </c>
      <c r="F31" s="85" t="s">
        <v>525</v>
      </c>
      <c r="G31" s="98" t="s">
        <v>493</v>
      </c>
      <c r="H31" s="98" t="s">
        <v>188</v>
      </c>
      <c r="I31" s="95">
        <v>7554.0171459999992</v>
      </c>
      <c r="J31" s="97">
        <v>56500</v>
      </c>
      <c r="K31" s="95">
        <v>4491.3169782097502</v>
      </c>
      <c r="L31" s="96">
        <v>7.443081734291255E-4</v>
      </c>
      <c r="M31" s="96">
        <v>1.7253502901985355E-2</v>
      </c>
      <c r="N31" s="96">
        <v>2.0738886309896757E-3</v>
      </c>
    </row>
    <row r="32" spans="2:14">
      <c r="B32" s="108" t="s">
        <v>1074</v>
      </c>
      <c r="C32" s="85" t="s">
        <v>1075</v>
      </c>
      <c r="D32" s="98" t="s">
        <v>144</v>
      </c>
      <c r="E32" s="98" t="s">
        <v>335</v>
      </c>
      <c r="F32" s="85" t="s">
        <v>1076</v>
      </c>
      <c r="G32" s="98" t="s">
        <v>796</v>
      </c>
      <c r="H32" s="98" t="s">
        <v>188</v>
      </c>
      <c r="I32" s="95">
        <v>28424.786779999999</v>
      </c>
      <c r="J32" s="97">
        <v>19710</v>
      </c>
      <c r="K32" s="95">
        <v>5602.5254743380001</v>
      </c>
      <c r="L32" s="96">
        <v>4.809710239053952E-4</v>
      </c>
      <c r="M32" s="96">
        <v>2.1522237241083739E-2</v>
      </c>
      <c r="N32" s="96">
        <v>2.5869948486002842E-3</v>
      </c>
    </row>
    <row r="33" spans="2:14">
      <c r="B33" s="108" t="s">
        <v>1077</v>
      </c>
      <c r="C33" s="85" t="s">
        <v>1078</v>
      </c>
      <c r="D33" s="98" t="s">
        <v>144</v>
      </c>
      <c r="E33" s="98" t="s">
        <v>335</v>
      </c>
      <c r="F33" s="85" t="s">
        <v>967</v>
      </c>
      <c r="G33" s="98" t="s">
        <v>442</v>
      </c>
      <c r="H33" s="98" t="s">
        <v>188</v>
      </c>
      <c r="I33" s="95">
        <v>5970.3149999999996</v>
      </c>
      <c r="J33" s="97">
        <v>31930</v>
      </c>
      <c r="K33" s="95">
        <v>1906.3215795000001</v>
      </c>
      <c r="L33" s="96">
        <v>4.2473673083258215E-5</v>
      </c>
      <c r="M33" s="96">
        <v>7.3231804977458709E-3</v>
      </c>
      <c r="N33" s="96">
        <v>8.802537585114301E-4</v>
      </c>
    </row>
    <row r="34" spans="2:14">
      <c r="B34" s="108" t="s">
        <v>1079</v>
      </c>
      <c r="C34" s="85" t="s">
        <v>1080</v>
      </c>
      <c r="D34" s="98" t="s">
        <v>144</v>
      </c>
      <c r="E34" s="98" t="s">
        <v>335</v>
      </c>
      <c r="F34" s="85" t="s">
        <v>375</v>
      </c>
      <c r="G34" s="98" t="s">
        <v>376</v>
      </c>
      <c r="H34" s="98" t="s">
        <v>188</v>
      </c>
      <c r="I34" s="95">
        <v>61546.502315999998</v>
      </c>
      <c r="J34" s="97">
        <v>16710</v>
      </c>
      <c r="K34" s="95">
        <v>10284.4205370036</v>
      </c>
      <c r="L34" s="96">
        <v>5.0750475470336457E-4</v>
      </c>
      <c r="M34" s="96">
        <v>3.9507850468206838E-2</v>
      </c>
      <c r="N34" s="96">
        <v>4.7488838867280727E-3</v>
      </c>
    </row>
    <row r="35" spans="2:14">
      <c r="B35" s="108" t="s">
        <v>1081</v>
      </c>
      <c r="C35" s="85" t="s">
        <v>1082</v>
      </c>
      <c r="D35" s="98" t="s">
        <v>144</v>
      </c>
      <c r="E35" s="98" t="s">
        <v>335</v>
      </c>
      <c r="F35" s="85" t="s">
        <v>1083</v>
      </c>
      <c r="G35" s="98" t="s">
        <v>796</v>
      </c>
      <c r="H35" s="98" t="s">
        <v>188</v>
      </c>
      <c r="I35" s="95">
        <v>67430.001912000007</v>
      </c>
      <c r="J35" s="97">
        <v>6094</v>
      </c>
      <c r="K35" s="95">
        <v>4109.1843165172795</v>
      </c>
      <c r="L35" s="96">
        <v>6.2803843189006769E-4</v>
      </c>
      <c r="M35" s="96">
        <v>1.5785531031052642E-2</v>
      </c>
      <c r="N35" s="96">
        <v>1.8974369161677727E-3</v>
      </c>
    </row>
    <row r="36" spans="2:14">
      <c r="B36" s="109"/>
      <c r="C36" s="85"/>
      <c r="D36" s="85"/>
      <c r="E36" s="85"/>
      <c r="F36" s="85"/>
      <c r="G36" s="85"/>
      <c r="H36" s="85"/>
      <c r="I36" s="95"/>
      <c r="J36" s="97"/>
      <c r="K36" s="85"/>
      <c r="L36" s="85"/>
      <c r="M36" s="96"/>
      <c r="N36" s="85"/>
    </row>
    <row r="37" spans="2:14">
      <c r="B37" s="107" t="s">
        <v>35</v>
      </c>
      <c r="C37" s="83"/>
      <c r="D37" s="83"/>
      <c r="E37" s="83"/>
      <c r="F37" s="83"/>
      <c r="G37" s="83"/>
      <c r="H37" s="83"/>
      <c r="I37" s="92"/>
      <c r="J37" s="94"/>
      <c r="K37" s="92">
        <v>43989.245856925336</v>
      </c>
      <c r="L37" s="83"/>
      <c r="M37" s="93">
        <v>0.16898575289405099</v>
      </c>
      <c r="N37" s="93">
        <v>2.0312259702687734E-2</v>
      </c>
    </row>
    <row r="38" spans="2:14">
      <c r="B38" s="108" t="s">
        <v>1084</v>
      </c>
      <c r="C38" s="85" t="s">
        <v>1085</v>
      </c>
      <c r="D38" s="98" t="s">
        <v>144</v>
      </c>
      <c r="E38" s="98" t="s">
        <v>335</v>
      </c>
      <c r="F38" s="85" t="s">
        <v>824</v>
      </c>
      <c r="G38" s="98" t="s">
        <v>825</v>
      </c>
      <c r="H38" s="98" t="s">
        <v>188</v>
      </c>
      <c r="I38" s="95">
        <v>255938.53052299999</v>
      </c>
      <c r="J38" s="97">
        <v>463.9</v>
      </c>
      <c r="K38" s="95">
        <v>1187.29884311961</v>
      </c>
      <c r="L38" s="96">
        <v>8.7249964604312676E-4</v>
      </c>
      <c r="M38" s="96">
        <v>4.5610372491352059E-3</v>
      </c>
      <c r="N38" s="96">
        <v>5.482413252681272E-4</v>
      </c>
    </row>
    <row r="39" spans="2:14">
      <c r="B39" s="108" t="s">
        <v>1086</v>
      </c>
      <c r="C39" s="85" t="s">
        <v>1087</v>
      </c>
      <c r="D39" s="98" t="s">
        <v>144</v>
      </c>
      <c r="E39" s="98" t="s">
        <v>335</v>
      </c>
      <c r="F39" s="85" t="s">
        <v>1088</v>
      </c>
      <c r="G39" s="98" t="s">
        <v>1089</v>
      </c>
      <c r="H39" s="98" t="s">
        <v>188</v>
      </c>
      <c r="I39" s="95">
        <v>18852.241252</v>
      </c>
      <c r="J39" s="97">
        <v>1960</v>
      </c>
      <c r="K39" s="95">
        <v>369.50392853919999</v>
      </c>
      <c r="L39" s="96">
        <v>7.3986038873412536E-4</v>
      </c>
      <c r="M39" s="96">
        <v>1.4194582867957054E-3</v>
      </c>
      <c r="N39" s="96">
        <v>1.7062033257089806E-4</v>
      </c>
    </row>
    <row r="40" spans="2:14">
      <c r="B40" s="108" t="s">
        <v>1090</v>
      </c>
      <c r="C40" s="85" t="s">
        <v>1091</v>
      </c>
      <c r="D40" s="98" t="s">
        <v>144</v>
      </c>
      <c r="E40" s="98" t="s">
        <v>335</v>
      </c>
      <c r="F40" s="85" t="s">
        <v>1092</v>
      </c>
      <c r="G40" s="98" t="s">
        <v>415</v>
      </c>
      <c r="H40" s="98" t="s">
        <v>188</v>
      </c>
      <c r="I40" s="95">
        <v>5992.1593290000001</v>
      </c>
      <c r="J40" s="97">
        <v>18640</v>
      </c>
      <c r="K40" s="95">
        <v>1116.9384989256</v>
      </c>
      <c r="L40" s="96">
        <v>4.0832673617894705E-4</v>
      </c>
      <c r="M40" s="96">
        <v>4.2907462835619133E-3</v>
      </c>
      <c r="N40" s="96">
        <v>5.1575207576638272E-4</v>
      </c>
    </row>
    <row r="41" spans="2:14">
      <c r="B41" s="108" t="s">
        <v>1093</v>
      </c>
      <c r="C41" s="85" t="s">
        <v>1094</v>
      </c>
      <c r="D41" s="98" t="s">
        <v>144</v>
      </c>
      <c r="E41" s="98" t="s">
        <v>335</v>
      </c>
      <c r="F41" s="85" t="s">
        <v>1095</v>
      </c>
      <c r="G41" s="98" t="s">
        <v>1096</v>
      </c>
      <c r="H41" s="98" t="s">
        <v>188</v>
      </c>
      <c r="I41" s="95">
        <v>66635.692473999996</v>
      </c>
      <c r="J41" s="97">
        <v>1270</v>
      </c>
      <c r="K41" s="95">
        <v>846.2732944198001</v>
      </c>
      <c r="L41" s="96">
        <v>6.123767698088294E-4</v>
      </c>
      <c r="M41" s="96">
        <v>3.2509793479249807E-3</v>
      </c>
      <c r="N41" s="96">
        <v>3.9077103052899637E-4</v>
      </c>
    </row>
    <row r="42" spans="2:14">
      <c r="B42" s="108" t="s">
        <v>1097</v>
      </c>
      <c r="C42" s="85" t="s">
        <v>1098</v>
      </c>
      <c r="D42" s="98" t="s">
        <v>144</v>
      </c>
      <c r="E42" s="98" t="s">
        <v>335</v>
      </c>
      <c r="F42" s="85" t="s">
        <v>1099</v>
      </c>
      <c r="G42" s="98" t="s">
        <v>376</v>
      </c>
      <c r="H42" s="98" t="s">
        <v>188</v>
      </c>
      <c r="I42" s="95">
        <v>87178.586456000005</v>
      </c>
      <c r="J42" s="97">
        <v>3100</v>
      </c>
      <c r="K42" s="95">
        <v>2702.536180136</v>
      </c>
      <c r="L42" s="96">
        <v>5.6252448030022235E-4</v>
      </c>
      <c r="M42" s="96">
        <v>1.0381858161630581E-2</v>
      </c>
      <c r="N42" s="96">
        <v>1.2479099306538786E-3</v>
      </c>
    </row>
    <row r="43" spans="2:14">
      <c r="B43" s="108" t="s">
        <v>1100</v>
      </c>
      <c r="C43" s="85" t="s">
        <v>1101</v>
      </c>
      <c r="D43" s="98" t="s">
        <v>144</v>
      </c>
      <c r="E43" s="98" t="s">
        <v>335</v>
      </c>
      <c r="F43" s="85" t="s">
        <v>1102</v>
      </c>
      <c r="G43" s="98" t="s">
        <v>493</v>
      </c>
      <c r="H43" s="98" t="s">
        <v>188</v>
      </c>
      <c r="I43" s="95">
        <v>621.00641199999995</v>
      </c>
      <c r="J43" s="97">
        <v>5542</v>
      </c>
      <c r="K43" s="95">
        <v>34.416175353040003</v>
      </c>
      <c r="L43" s="96">
        <v>2.2519505262094054E-5</v>
      </c>
      <c r="M43" s="96">
        <v>1.3221057079912507E-4</v>
      </c>
      <c r="N43" s="96">
        <v>1.5891845339151977E-5</v>
      </c>
    </row>
    <row r="44" spans="2:14">
      <c r="B44" s="108" t="s">
        <v>1103</v>
      </c>
      <c r="C44" s="85" t="s">
        <v>1104</v>
      </c>
      <c r="D44" s="98" t="s">
        <v>144</v>
      </c>
      <c r="E44" s="98" t="s">
        <v>335</v>
      </c>
      <c r="F44" s="85" t="s">
        <v>1105</v>
      </c>
      <c r="G44" s="98" t="s">
        <v>493</v>
      </c>
      <c r="H44" s="98" t="s">
        <v>188</v>
      </c>
      <c r="I44" s="95">
        <v>3610.4953169999999</v>
      </c>
      <c r="J44" s="97">
        <v>61790</v>
      </c>
      <c r="K44" s="95">
        <v>2262.1487930850903</v>
      </c>
      <c r="L44" s="96">
        <v>1.0072173028468257E-3</v>
      </c>
      <c r="M44" s="96">
        <v>8.6900993529460766E-3</v>
      </c>
      <c r="N44" s="96">
        <v>1.0445587978642752E-3</v>
      </c>
    </row>
    <row r="45" spans="2:14">
      <c r="B45" s="108" t="s">
        <v>1106</v>
      </c>
      <c r="C45" s="85" t="s">
        <v>1107</v>
      </c>
      <c r="D45" s="98" t="s">
        <v>144</v>
      </c>
      <c r="E45" s="98" t="s">
        <v>335</v>
      </c>
      <c r="F45" s="85" t="s">
        <v>1108</v>
      </c>
      <c r="G45" s="98" t="s">
        <v>376</v>
      </c>
      <c r="H45" s="98" t="s">
        <v>188</v>
      </c>
      <c r="I45" s="95">
        <v>1716.617747</v>
      </c>
      <c r="J45" s="97">
        <v>8380</v>
      </c>
      <c r="K45" s="95">
        <v>143.85256719860001</v>
      </c>
      <c r="L45" s="96">
        <v>6.802258484180356E-5</v>
      </c>
      <c r="M45" s="96">
        <v>5.5261311941701434E-4</v>
      </c>
      <c r="N45" s="96">
        <v>6.6424660093969068E-5</v>
      </c>
    </row>
    <row r="46" spans="2:14">
      <c r="B46" s="108" t="s">
        <v>1109</v>
      </c>
      <c r="C46" s="85" t="s">
        <v>1110</v>
      </c>
      <c r="D46" s="98" t="s">
        <v>144</v>
      </c>
      <c r="E46" s="98" t="s">
        <v>335</v>
      </c>
      <c r="F46" s="85" t="s">
        <v>387</v>
      </c>
      <c r="G46" s="98" t="s">
        <v>376</v>
      </c>
      <c r="H46" s="98" t="s">
        <v>188</v>
      </c>
      <c r="I46" s="95">
        <v>11583.588773900001</v>
      </c>
      <c r="J46" s="97">
        <v>3839</v>
      </c>
      <c r="K46" s="95">
        <v>444.69397310025994</v>
      </c>
      <c r="L46" s="96">
        <v>1.0736745475421272E-4</v>
      </c>
      <c r="M46" s="96">
        <v>1.7083026632511299E-3</v>
      </c>
      <c r="N46" s="96">
        <v>2.0533972096751612E-4</v>
      </c>
    </row>
    <row r="47" spans="2:14">
      <c r="B47" s="108" t="s">
        <v>1111</v>
      </c>
      <c r="C47" s="85" t="s">
        <v>1112</v>
      </c>
      <c r="D47" s="98" t="s">
        <v>144</v>
      </c>
      <c r="E47" s="98" t="s">
        <v>335</v>
      </c>
      <c r="F47" s="85" t="s">
        <v>669</v>
      </c>
      <c r="G47" s="98" t="s">
        <v>442</v>
      </c>
      <c r="H47" s="98" t="s">
        <v>188</v>
      </c>
      <c r="I47" s="95">
        <v>1346974.3420689402</v>
      </c>
      <c r="J47" s="97">
        <v>135.5</v>
      </c>
      <c r="K47" s="95">
        <v>1825.1502333886899</v>
      </c>
      <c r="L47" s="96">
        <v>4.2127870048035821E-4</v>
      </c>
      <c r="M47" s="96">
        <v>7.0113588065839642E-3</v>
      </c>
      <c r="N47" s="96">
        <v>8.4277247347207512E-4</v>
      </c>
    </row>
    <row r="48" spans="2:14">
      <c r="B48" s="108" t="s">
        <v>1113</v>
      </c>
      <c r="C48" s="85" t="s">
        <v>1114</v>
      </c>
      <c r="D48" s="98" t="s">
        <v>144</v>
      </c>
      <c r="E48" s="98" t="s">
        <v>335</v>
      </c>
      <c r="F48" s="85" t="s">
        <v>460</v>
      </c>
      <c r="G48" s="98" t="s">
        <v>376</v>
      </c>
      <c r="H48" s="98" t="s">
        <v>188</v>
      </c>
      <c r="I48" s="95">
        <v>2108.7386710000001</v>
      </c>
      <c r="J48" s="97">
        <v>139900</v>
      </c>
      <c r="K48" s="95">
        <v>2950.1254007289999</v>
      </c>
      <c r="L48" s="96">
        <v>1.0510925544614663E-3</v>
      </c>
      <c r="M48" s="96">
        <v>1.1332978146420513E-2</v>
      </c>
      <c r="N48" s="96">
        <v>1.3622355220638371E-3</v>
      </c>
    </row>
    <row r="49" spans="2:14">
      <c r="B49" s="108" t="s">
        <v>1115</v>
      </c>
      <c r="C49" s="85" t="s">
        <v>1116</v>
      </c>
      <c r="D49" s="98" t="s">
        <v>144</v>
      </c>
      <c r="E49" s="98" t="s">
        <v>335</v>
      </c>
      <c r="F49" s="85" t="s">
        <v>1117</v>
      </c>
      <c r="G49" s="98" t="s">
        <v>175</v>
      </c>
      <c r="H49" s="98" t="s">
        <v>188</v>
      </c>
      <c r="I49" s="95">
        <v>36587.120491999995</v>
      </c>
      <c r="J49" s="97">
        <v>3401</v>
      </c>
      <c r="K49" s="95">
        <v>1284.5738004741202</v>
      </c>
      <c r="L49" s="96">
        <v>3.925616311737736E-4</v>
      </c>
      <c r="M49" s="96">
        <v>4.9347213527398317E-3</v>
      </c>
      <c r="N49" s="96">
        <v>5.9315853532394857E-4</v>
      </c>
    </row>
    <row r="50" spans="2:14">
      <c r="B50" s="108" t="s">
        <v>1118</v>
      </c>
      <c r="C50" s="85" t="s">
        <v>1119</v>
      </c>
      <c r="D50" s="98" t="s">
        <v>144</v>
      </c>
      <c r="E50" s="98" t="s">
        <v>335</v>
      </c>
      <c r="F50" s="85" t="s">
        <v>1120</v>
      </c>
      <c r="G50" s="98" t="s">
        <v>211</v>
      </c>
      <c r="H50" s="98" t="s">
        <v>188</v>
      </c>
      <c r="I50" s="95">
        <v>7131.9509950000001</v>
      </c>
      <c r="J50" s="97">
        <v>11170</v>
      </c>
      <c r="K50" s="95">
        <v>796.63892614149995</v>
      </c>
      <c r="L50" s="96">
        <v>2.8163431140589283E-4</v>
      </c>
      <c r="M50" s="96">
        <v>3.0603077205865756E-3</v>
      </c>
      <c r="N50" s="96">
        <v>3.6785210661912087E-4</v>
      </c>
    </row>
    <row r="51" spans="2:14">
      <c r="B51" s="108" t="s">
        <v>1121</v>
      </c>
      <c r="C51" s="85" t="s">
        <v>1122</v>
      </c>
      <c r="D51" s="98" t="s">
        <v>144</v>
      </c>
      <c r="E51" s="98" t="s">
        <v>335</v>
      </c>
      <c r="F51" s="85" t="s">
        <v>438</v>
      </c>
      <c r="G51" s="98" t="s">
        <v>415</v>
      </c>
      <c r="H51" s="98" t="s">
        <v>188</v>
      </c>
      <c r="I51" s="95">
        <v>110594.67720612999</v>
      </c>
      <c r="J51" s="97">
        <v>1335</v>
      </c>
      <c r="K51" s="95">
        <v>1476.4389406198902</v>
      </c>
      <c r="L51" s="96">
        <v>4.4282520061779884E-4</v>
      </c>
      <c r="M51" s="96">
        <v>5.6717759334687073E-3</v>
      </c>
      <c r="N51" s="96">
        <v>6.8175324702255595E-4</v>
      </c>
    </row>
    <row r="52" spans="2:14">
      <c r="B52" s="108" t="s">
        <v>1123</v>
      </c>
      <c r="C52" s="85" t="s">
        <v>1124</v>
      </c>
      <c r="D52" s="98" t="s">
        <v>144</v>
      </c>
      <c r="E52" s="98" t="s">
        <v>335</v>
      </c>
      <c r="F52" s="85" t="s">
        <v>414</v>
      </c>
      <c r="G52" s="98" t="s">
        <v>415</v>
      </c>
      <c r="H52" s="98" t="s">
        <v>188</v>
      </c>
      <c r="I52" s="95">
        <v>101260.75674000001</v>
      </c>
      <c r="J52" s="97">
        <v>1770</v>
      </c>
      <c r="K52" s="95">
        <v>1792.315394298</v>
      </c>
      <c r="L52" s="96">
        <v>4.7270085544584431E-4</v>
      </c>
      <c r="M52" s="96">
        <v>6.8852229773191916E-3</v>
      </c>
      <c r="N52" s="96">
        <v>8.276108182558138E-4</v>
      </c>
    </row>
    <row r="53" spans="2:14">
      <c r="B53" s="108" t="s">
        <v>1125</v>
      </c>
      <c r="C53" s="85" t="s">
        <v>1126</v>
      </c>
      <c r="D53" s="98" t="s">
        <v>144</v>
      </c>
      <c r="E53" s="98" t="s">
        <v>335</v>
      </c>
      <c r="F53" s="85" t="s">
        <v>418</v>
      </c>
      <c r="G53" s="98" t="s">
        <v>376</v>
      </c>
      <c r="H53" s="98" t="s">
        <v>188</v>
      </c>
      <c r="I53" s="95">
        <v>3743.7386999999999</v>
      </c>
      <c r="J53" s="97">
        <v>8521</v>
      </c>
      <c r="K53" s="95">
        <v>319.00397462699999</v>
      </c>
      <c r="L53" s="96">
        <v>2.1076488673130048E-4</v>
      </c>
      <c r="M53" s="96">
        <v>1.2254614912897306E-3</v>
      </c>
      <c r="N53" s="96">
        <v>1.473017200587702E-4</v>
      </c>
    </row>
    <row r="54" spans="2:14">
      <c r="B54" s="108" t="s">
        <v>1127</v>
      </c>
      <c r="C54" s="85" t="s">
        <v>1128</v>
      </c>
      <c r="D54" s="98" t="s">
        <v>144</v>
      </c>
      <c r="E54" s="98" t="s">
        <v>335</v>
      </c>
      <c r="F54" s="85" t="s">
        <v>1129</v>
      </c>
      <c r="G54" s="98" t="s">
        <v>1130</v>
      </c>
      <c r="H54" s="98" t="s">
        <v>188</v>
      </c>
      <c r="I54" s="95">
        <v>30317.563939</v>
      </c>
      <c r="J54" s="97">
        <v>5834</v>
      </c>
      <c r="K54" s="95">
        <v>1768.7266802012598</v>
      </c>
      <c r="L54" s="96">
        <v>1.3484855001475136E-3</v>
      </c>
      <c r="M54" s="96">
        <v>6.79460636105791E-3</v>
      </c>
      <c r="N54" s="96">
        <v>8.1671860863840326E-4</v>
      </c>
    </row>
    <row r="55" spans="2:14">
      <c r="B55" s="108" t="s">
        <v>1131</v>
      </c>
      <c r="C55" s="85" t="s">
        <v>1132</v>
      </c>
      <c r="D55" s="98" t="s">
        <v>144</v>
      </c>
      <c r="E55" s="98" t="s">
        <v>335</v>
      </c>
      <c r="F55" s="85" t="s">
        <v>709</v>
      </c>
      <c r="G55" s="98" t="s">
        <v>394</v>
      </c>
      <c r="H55" s="98" t="s">
        <v>188</v>
      </c>
      <c r="I55" s="95">
        <v>1849.8845429999999</v>
      </c>
      <c r="J55" s="97">
        <v>2432</v>
      </c>
      <c r="K55" s="95">
        <v>44.989192085760003</v>
      </c>
      <c r="L55" s="96">
        <v>8.972899052514283E-5</v>
      </c>
      <c r="M55" s="96">
        <v>1.7282707053979532E-4</v>
      </c>
      <c r="N55" s="96">
        <v>2.077398999819848E-5</v>
      </c>
    </row>
    <row r="56" spans="2:14">
      <c r="B56" s="108" t="s">
        <v>1133</v>
      </c>
      <c r="C56" s="85" t="s">
        <v>1134</v>
      </c>
      <c r="D56" s="98" t="s">
        <v>144</v>
      </c>
      <c r="E56" s="98" t="s">
        <v>335</v>
      </c>
      <c r="F56" s="85" t="s">
        <v>1135</v>
      </c>
      <c r="G56" s="98" t="s">
        <v>1136</v>
      </c>
      <c r="H56" s="98" t="s">
        <v>188</v>
      </c>
      <c r="I56" s="95">
        <v>19222.02453509</v>
      </c>
      <c r="J56" s="97">
        <v>7367</v>
      </c>
      <c r="K56" s="95">
        <v>1416.0865474274999</v>
      </c>
      <c r="L56" s="96">
        <v>2.1095638753977844E-4</v>
      </c>
      <c r="M56" s="96">
        <v>5.4399307539503986E-3</v>
      </c>
      <c r="N56" s="96">
        <v>6.5388522018277413E-4</v>
      </c>
    </row>
    <row r="57" spans="2:14">
      <c r="B57" s="108" t="s">
        <v>1137</v>
      </c>
      <c r="C57" s="85" t="s">
        <v>1138</v>
      </c>
      <c r="D57" s="98" t="s">
        <v>144</v>
      </c>
      <c r="E57" s="98" t="s">
        <v>335</v>
      </c>
      <c r="F57" s="85" t="s">
        <v>492</v>
      </c>
      <c r="G57" s="98" t="s">
        <v>493</v>
      </c>
      <c r="H57" s="98" t="s">
        <v>188</v>
      </c>
      <c r="I57" s="95">
        <v>5140.8860619999996</v>
      </c>
      <c r="J57" s="97">
        <v>16460</v>
      </c>
      <c r="K57" s="95">
        <v>846.18984580519998</v>
      </c>
      <c r="L57" s="96">
        <v>2.9763657438821326E-4</v>
      </c>
      <c r="M57" s="96">
        <v>3.2506587780517888E-3</v>
      </c>
      <c r="N57" s="96">
        <v>3.907324977035622E-4</v>
      </c>
    </row>
    <row r="58" spans="2:14">
      <c r="B58" s="108" t="s">
        <v>1139</v>
      </c>
      <c r="C58" s="85" t="s">
        <v>1140</v>
      </c>
      <c r="D58" s="98" t="s">
        <v>144</v>
      </c>
      <c r="E58" s="98" t="s">
        <v>335</v>
      </c>
      <c r="F58" s="85" t="s">
        <v>561</v>
      </c>
      <c r="G58" s="98" t="s">
        <v>376</v>
      </c>
      <c r="H58" s="98" t="s">
        <v>188</v>
      </c>
      <c r="I58" s="95">
        <v>743.9246619999999</v>
      </c>
      <c r="J58" s="97">
        <v>36160</v>
      </c>
      <c r="K58" s="95">
        <v>269.00315777920002</v>
      </c>
      <c r="L58" s="96">
        <v>1.4820143371517658E-4</v>
      </c>
      <c r="M58" s="96">
        <v>1.0333821429002468E-3</v>
      </c>
      <c r="N58" s="96">
        <v>1.2421358664401779E-4</v>
      </c>
    </row>
    <row r="59" spans="2:14">
      <c r="B59" s="108" t="s">
        <v>1141</v>
      </c>
      <c r="C59" s="85" t="s">
        <v>1142</v>
      </c>
      <c r="D59" s="98" t="s">
        <v>144</v>
      </c>
      <c r="E59" s="98" t="s">
        <v>335</v>
      </c>
      <c r="F59" s="85" t="s">
        <v>1143</v>
      </c>
      <c r="G59" s="98" t="s">
        <v>415</v>
      </c>
      <c r="H59" s="98" t="s">
        <v>188</v>
      </c>
      <c r="I59" s="95">
        <v>22252.464415999999</v>
      </c>
      <c r="J59" s="97">
        <v>4933</v>
      </c>
      <c r="K59" s="95">
        <v>1097.71406964128</v>
      </c>
      <c r="L59" s="96">
        <v>4.0158027918883775E-4</v>
      </c>
      <c r="M59" s="96">
        <v>4.2168951730624177E-3</v>
      </c>
      <c r="N59" s="96">
        <v>5.0687509702641669E-4</v>
      </c>
    </row>
    <row r="60" spans="2:14">
      <c r="B60" s="108" t="s">
        <v>1144</v>
      </c>
      <c r="C60" s="85" t="s">
        <v>1145</v>
      </c>
      <c r="D60" s="98" t="s">
        <v>144</v>
      </c>
      <c r="E60" s="98" t="s">
        <v>335</v>
      </c>
      <c r="F60" s="85" t="s">
        <v>1146</v>
      </c>
      <c r="G60" s="98" t="s">
        <v>216</v>
      </c>
      <c r="H60" s="98" t="s">
        <v>188</v>
      </c>
      <c r="I60" s="95">
        <v>139.21369799999999</v>
      </c>
      <c r="J60" s="97">
        <v>2896</v>
      </c>
      <c r="K60" s="95">
        <v>4.0316286940799992</v>
      </c>
      <c r="L60" s="96">
        <v>2.4828559879229501E-6</v>
      </c>
      <c r="M60" s="96">
        <v>1.5487599229917496E-5</v>
      </c>
      <c r="N60" s="96">
        <v>1.8616252100641175E-6</v>
      </c>
    </row>
    <row r="61" spans="2:14">
      <c r="B61" s="108" t="s">
        <v>1147</v>
      </c>
      <c r="C61" s="85" t="s">
        <v>1148</v>
      </c>
      <c r="D61" s="98" t="s">
        <v>144</v>
      </c>
      <c r="E61" s="98" t="s">
        <v>335</v>
      </c>
      <c r="F61" s="85" t="s">
        <v>1149</v>
      </c>
      <c r="G61" s="98" t="s">
        <v>1150</v>
      </c>
      <c r="H61" s="98" t="s">
        <v>188</v>
      </c>
      <c r="I61" s="95">
        <v>26363.108238999997</v>
      </c>
      <c r="J61" s="97">
        <v>4315</v>
      </c>
      <c r="K61" s="95">
        <v>1137.5681205128499</v>
      </c>
      <c r="L61" s="96">
        <v>5.5361889754377582E-4</v>
      </c>
      <c r="M61" s="96">
        <v>4.3699954743113825E-3</v>
      </c>
      <c r="N61" s="96">
        <v>5.2527790925330578E-4</v>
      </c>
    </row>
    <row r="62" spans="2:14">
      <c r="B62" s="108" t="s">
        <v>1151</v>
      </c>
      <c r="C62" s="85" t="s">
        <v>1152</v>
      </c>
      <c r="D62" s="98" t="s">
        <v>144</v>
      </c>
      <c r="E62" s="98" t="s">
        <v>335</v>
      </c>
      <c r="F62" s="85" t="s">
        <v>1153</v>
      </c>
      <c r="G62" s="98" t="s">
        <v>1130</v>
      </c>
      <c r="H62" s="98" t="s">
        <v>188</v>
      </c>
      <c r="I62" s="95">
        <v>74068.921952999997</v>
      </c>
      <c r="J62" s="97">
        <v>3074</v>
      </c>
      <c r="K62" s="95">
        <v>2276.8786608352202</v>
      </c>
      <c r="L62" s="96">
        <v>1.2210413184833512E-3</v>
      </c>
      <c r="M62" s="96">
        <v>8.7466844965032407E-3</v>
      </c>
      <c r="N62" s="96">
        <v>1.0513603897829003E-3</v>
      </c>
    </row>
    <row r="63" spans="2:14">
      <c r="B63" s="108" t="s">
        <v>1154</v>
      </c>
      <c r="C63" s="85" t="s">
        <v>1155</v>
      </c>
      <c r="D63" s="98" t="s">
        <v>144</v>
      </c>
      <c r="E63" s="98" t="s">
        <v>335</v>
      </c>
      <c r="F63" s="85" t="s">
        <v>1156</v>
      </c>
      <c r="G63" s="98" t="s">
        <v>1157</v>
      </c>
      <c r="H63" s="98" t="s">
        <v>188</v>
      </c>
      <c r="I63" s="95">
        <v>136870.36106899998</v>
      </c>
      <c r="J63" s="97">
        <v>1478</v>
      </c>
      <c r="K63" s="95">
        <v>2022.9439365998198</v>
      </c>
      <c r="L63" s="96">
        <v>1.3331862881114625E-3</v>
      </c>
      <c r="M63" s="96">
        <v>7.7711881058528717E-3</v>
      </c>
      <c r="N63" s="96">
        <v>9.3410472954775657E-4</v>
      </c>
    </row>
    <row r="64" spans="2:14">
      <c r="B64" s="108" t="s">
        <v>1158</v>
      </c>
      <c r="C64" s="85" t="s">
        <v>1159</v>
      </c>
      <c r="D64" s="98" t="s">
        <v>144</v>
      </c>
      <c r="E64" s="98" t="s">
        <v>335</v>
      </c>
      <c r="F64" s="85" t="s">
        <v>520</v>
      </c>
      <c r="G64" s="98" t="s">
        <v>415</v>
      </c>
      <c r="H64" s="98" t="s">
        <v>188</v>
      </c>
      <c r="I64" s="95">
        <v>29713.766082000002</v>
      </c>
      <c r="J64" s="97">
        <v>3497</v>
      </c>
      <c r="K64" s="95">
        <v>1039.0903998875399</v>
      </c>
      <c r="L64" s="96">
        <v>4.696200291721775E-4</v>
      </c>
      <c r="M64" s="96">
        <v>3.9916909264843111E-3</v>
      </c>
      <c r="N64" s="96">
        <v>4.7980531709348562E-4</v>
      </c>
    </row>
    <row r="65" spans="2:14">
      <c r="B65" s="108" t="s">
        <v>1160</v>
      </c>
      <c r="C65" s="85" t="s">
        <v>1161</v>
      </c>
      <c r="D65" s="98" t="s">
        <v>144</v>
      </c>
      <c r="E65" s="98" t="s">
        <v>335</v>
      </c>
      <c r="F65" s="85" t="s">
        <v>1162</v>
      </c>
      <c r="G65" s="98" t="s">
        <v>1136</v>
      </c>
      <c r="H65" s="98" t="s">
        <v>188</v>
      </c>
      <c r="I65" s="95">
        <v>3511.5519789999998</v>
      </c>
      <c r="J65" s="97">
        <v>5149</v>
      </c>
      <c r="K65" s="95">
        <v>180.80981139870997</v>
      </c>
      <c r="L65" s="96">
        <v>1.2896691734442923E-4</v>
      </c>
      <c r="M65" s="96">
        <v>6.9458526770883769E-4</v>
      </c>
      <c r="N65" s="96">
        <v>8.3489856995272639E-5</v>
      </c>
    </row>
    <row r="66" spans="2:14">
      <c r="B66" s="108" t="s">
        <v>1163</v>
      </c>
      <c r="C66" s="85" t="s">
        <v>1164</v>
      </c>
      <c r="D66" s="98" t="s">
        <v>144</v>
      </c>
      <c r="E66" s="98" t="s">
        <v>335</v>
      </c>
      <c r="F66" s="85" t="s">
        <v>1165</v>
      </c>
      <c r="G66" s="98" t="s">
        <v>1034</v>
      </c>
      <c r="H66" s="98" t="s">
        <v>188</v>
      </c>
      <c r="I66" s="95">
        <v>65758.90793393999</v>
      </c>
      <c r="J66" s="97">
        <v>2484</v>
      </c>
      <c r="K66" s="95">
        <v>1633.4512730977997</v>
      </c>
      <c r="L66" s="96">
        <v>6.7455668942943486E-4</v>
      </c>
      <c r="M66" s="96">
        <v>6.2749426097906532E-3</v>
      </c>
      <c r="N66" s="96">
        <v>7.5425449617306747E-4</v>
      </c>
    </row>
    <row r="67" spans="2:14">
      <c r="B67" s="108" t="s">
        <v>1166</v>
      </c>
      <c r="C67" s="85" t="s">
        <v>1167</v>
      </c>
      <c r="D67" s="98" t="s">
        <v>144</v>
      </c>
      <c r="E67" s="98" t="s">
        <v>335</v>
      </c>
      <c r="F67" s="85" t="s">
        <v>574</v>
      </c>
      <c r="G67" s="98" t="s">
        <v>394</v>
      </c>
      <c r="H67" s="98" t="s">
        <v>188</v>
      </c>
      <c r="I67" s="95">
        <v>17150.373695000002</v>
      </c>
      <c r="J67" s="97">
        <v>3100</v>
      </c>
      <c r="K67" s="95">
        <v>531.66158454499998</v>
      </c>
      <c r="L67" s="96">
        <v>1.7047309412698895E-4</v>
      </c>
      <c r="M67" s="96">
        <v>2.0423908480130654E-3</v>
      </c>
      <c r="N67" s="96">
        <v>2.4549746122825059E-4</v>
      </c>
    </row>
    <row r="68" spans="2:14">
      <c r="B68" s="108" t="s">
        <v>1168</v>
      </c>
      <c r="C68" s="85" t="s">
        <v>1169</v>
      </c>
      <c r="D68" s="98" t="s">
        <v>144</v>
      </c>
      <c r="E68" s="98" t="s">
        <v>335</v>
      </c>
      <c r="F68" s="85" t="s">
        <v>1170</v>
      </c>
      <c r="G68" s="98" t="s">
        <v>825</v>
      </c>
      <c r="H68" s="98" t="s">
        <v>188</v>
      </c>
      <c r="I68" s="95">
        <v>36455.820388</v>
      </c>
      <c r="J68" s="97">
        <v>1383</v>
      </c>
      <c r="K68" s="95">
        <v>504.18399596603996</v>
      </c>
      <c r="L68" s="96">
        <v>5.5017536832698932E-4</v>
      </c>
      <c r="M68" s="96">
        <v>1.9368350262826612E-3</v>
      </c>
      <c r="N68" s="96">
        <v>2.3280954388966375E-4</v>
      </c>
    </row>
    <row r="69" spans="2:14">
      <c r="B69" s="108" t="s">
        <v>1171</v>
      </c>
      <c r="C69" s="85" t="s">
        <v>1172</v>
      </c>
      <c r="D69" s="98" t="s">
        <v>144</v>
      </c>
      <c r="E69" s="98" t="s">
        <v>335</v>
      </c>
      <c r="F69" s="85" t="s">
        <v>1173</v>
      </c>
      <c r="G69" s="98" t="s">
        <v>211</v>
      </c>
      <c r="H69" s="98" t="s">
        <v>188</v>
      </c>
      <c r="I69" s="95">
        <v>11716.286634</v>
      </c>
      <c r="J69" s="97">
        <v>6214</v>
      </c>
      <c r="K69" s="95">
        <v>728.05005143675999</v>
      </c>
      <c r="L69" s="96">
        <v>8.6940510459505274E-4</v>
      </c>
      <c r="M69" s="96">
        <v>2.7968218979417783E-3</v>
      </c>
      <c r="N69" s="96">
        <v>3.3618084223215814E-4</v>
      </c>
    </row>
    <row r="70" spans="2:14">
      <c r="B70" s="108" t="s">
        <v>1174</v>
      </c>
      <c r="C70" s="85" t="s">
        <v>1175</v>
      </c>
      <c r="D70" s="98" t="s">
        <v>144</v>
      </c>
      <c r="E70" s="98" t="s">
        <v>335</v>
      </c>
      <c r="F70" s="85" t="s">
        <v>1176</v>
      </c>
      <c r="G70" s="98" t="s">
        <v>1130</v>
      </c>
      <c r="H70" s="98" t="s">
        <v>188</v>
      </c>
      <c r="I70" s="95">
        <v>6038.2361129999999</v>
      </c>
      <c r="J70" s="97">
        <v>15680</v>
      </c>
      <c r="K70" s="95">
        <v>946.79542251839996</v>
      </c>
      <c r="L70" s="96">
        <v>4.0996167320556446E-4</v>
      </c>
      <c r="M70" s="96">
        <v>3.6371375365537102E-3</v>
      </c>
      <c r="N70" s="96">
        <v>4.3718763831642344E-4</v>
      </c>
    </row>
    <row r="71" spans="2:14">
      <c r="B71" s="108" t="s">
        <v>1177</v>
      </c>
      <c r="C71" s="85" t="s">
        <v>1178</v>
      </c>
      <c r="D71" s="98" t="s">
        <v>144</v>
      </c>
      <c r="E71" s="98" t="s">
        <v>335</v>
      </c>
      <c r="F71" s="85" t="s">
        <v>1179</v>
      </c>
      <c r="G71" s="98" t="s">
        <v>442</v>
      </c>
      <c r="H71" s="98" t="s">
        <v>188</v>
      </c>
      <c r="I71" s="95">
        <v>7191.7946229999998</v>
      </c>
      <c r="J71" s="97">
        <v>11240</v>
      </c>
      <c r="K71" s="95">
        <v>808.35771562519994</v>
      </c>
      <c r="L71" s="96">
        <v>7.5322879328610151E-4</v>
      </c>
      <c r="M71" s="96">
        <v>3.1053257340881227E-3</v>
      </c>
      <c r="N71" s="96">
        <v>3.7326331771758454E-4</v>
      </c>
    </row>
    <row r="72" spans="2:14">
      <c r="B72" s="108" t="s">
        <v>1180</v>
      </c>
      <c r="C72" s="85" t="s">
        <v>1181</v>
      </c>
      <c r="D72" s="98" t="s">
        <v>144</v>
      </c>
      <c r="E72" s="98" t="s">
        <v>335</v>
      </c>
      <c r="F72" s="85" t="s">
        <v>585</v>
      </c>
      <c r="G72" s="98" t="s">
        <v>394</v>
      </c>
      <c r="H72" s="98" t="s">
        <v>188</v>
      </c>
      <c r="I72" s="95">
        <v>66705.04178</v>
      </c>
      <c r="J72" s="97">
        <v>1847</v>
      </c>
      <c r="K72" s="95">
        <v>1232.0421216766001</v>
      </c>
      <c r="L72" s="96">
        <v>4.1908179710103261E-4</v>
      </c>
      <c r="M72" s="96">
        <v>4.7329196369009169E-3</v>
      </c>
      <c r="N72" s="96">
        <v>5.6890176343420238E-4</v>
      </c>
    </row>
    <row r="73" spans="2:14">
      <c r="B73" s="108" t="s">
        <v>1182</v>
      </c>
      <c r="C73" s="85" t="s">
        <v>1183</v>
      </c>
      <c r="D73" s="98" t="s">
        <v>144</v>
      </c>
      <c r="E73" s="98" t="s">
        <v>335</v>
      </c>
      <c r="F73" s="85" t="s">
        <v>1184</v>
      </c>
      <c r="G73" s="98" t="s">
        <v>796</v>
      </c>
      <c r="H73" s="98" t="s">
        <v>188</v>
      </c>
      <c r="I73" s="95">
        <v>14642.817981999999</v>
      </c>
      <c r="J73" s="97">
        <v>9944</v>
      </c>
      <c r="K73" s="95">
        <v>1456.0818201300799</v>
      </c>
      <c r="L73" s="96">
        <v>1.1642042058483005E-3</v>
      </c>
      <c r="M73" s="96">
        <v>5.5935735622820249E-3</v>
      </c>
      <c r="N73" s="96">
        <v>6.7235324231384064E-4</v>
      </c>
    </row>
    <row r="74" spans="2:14">
      <c r="B74" s="108" t="s">
        <v>1185</v>
      </c>
      <c r="C74" s="85" t="s">
        <v>1186</v>
      </c>
      <c r="D74" s="98" t="s">
        <v>144</v>
      </c>
      <c r="E74" s="98" t="s">
        <v>335</v>
      </c>
      <c r="F74" s="85" t="s">
        <v>530</v>
      </c>
      <c r="G74" s="98" t="s">
        <v>376</v>
      </c>
      <c r="H74" s="98" t="s">
        <v>188</v>
      </c>
      <c r="I74" s="95">
        <v>70812.150240000003</v>
      </c>
      <c r="J74" s="97">
        <v>1062</v>
      </c>
      <c r="K74" s="95">
        <v>752.02503554880013</v>
      </c>
      <c r="L74" s="96">
        <v>4.3199004192225938E-4</v>
      </c>
      <c r="M74" s="96">
        <v>2.8889223798180363E-3</v>
      </c>
      <c r="N74" s="96">
        <v>3.4725141400862119E-4</v>
      </c>
    </row>
    <row r="75" spans="2:14">
      <c r="B75" s="108" t="s">
        <v>1187</v>
      </c>
      <c r="C75" s="85" t="s">
        <v>1188</v>
      </c>
      <c r="D75" s="98" t="s">
        <v>144</v>
      </c>
      <c r="E75" s="98" t="s">
        <v>335</v>
      </c>
      <c r="F75" s="85" t="s">
        <v>1189</v>
      </c>
      <c r="G75" s="98" t="s">
        <v>175</v>
      </c>
      <c r="H75" s="98" t="s">
        <v>188</v>
      </c>
      <c r="I75" s="95">
        <v>2756.740272</v>
      </c>
      <c r="J75" s="97">
        <v>15550</v>
      </c>
      <c r="K75" s="95">
        <v>428.67311229599994</v>
      </c>
      <c r="L75" s="96">
        <v>2.0452463218265704E-4</v>
      </c>
      <c r="M75" s="96">
        <v>1.646758138622903E-3</v>
      </c>
      <c r="N75" s="96">
        <v>1.9794200639029503E-4</v>
      </c>
    </row>
    <row r="76" spans="2:14">
      <c r="B76" s="108" t="s">
        <v>1190</v>
      </c>
      <c r="C76" s="85" t="s">
        <v>1191</v>
      </c>
      <c r="D76" s="98" t="s">
        <v>144</v>
      </c>
      <c r="E76" s="98" t="s">
        <v>335</v>
      </c>
      <c r="F76" s="85" t="s">
        <v>1192</v>
      </c>
      <c r="G76" s="98" t="s">
        <v>1034</v>
      </c>
      <c r="H76" s="98" t="s">
        <v>188</v>
      </c>
      <c r="I76" s="95">
        <v>886088.32776099991</v>
      </c>
      <c r="J76" s="97">
        <v>33.200000000000003</v>
      </c>
      <c r="K76" s="95">
        <v>294.18132472299999</v>
      </c>
      <c r="L76" s="96">
        <v>1.0604666083915774E-4</v>
      </c>
      <c r="M76" s="96">
        <v>1.1301046807525364E-3</v>
      </c>
      <c r="N76" s="96">
        <v>1.3583973425890301E-4</v>
      </c>
    </row>
    <row r="77" spans="2:14">
      <c r="B77" s="108" t="s">
        <v>1193</v>
      </c>
      <c r="C77" s="85" t="s">
        <v>1194</v>
      </c>
      <c r="D77" s="98" t="s">
        <v>144</v>
      </c>
      <c r="E77" s="98" t="s">
        <v>335</v>
      </c>
      <c r="F77" s="85" t="s">
        <v>634</v>
      </c>
      <c r="G77" s="98" t="s">
        <v>376</v>
      </c>
      <c r="H77" s="98" t="s">
        <v>188</v>
      </c>
      <c r="I77" s="95">
        <v>278489.67457999999</v>
      </c>
      <c r="J77" s="97">
        <v>737</v>
      </c>
      <c r="K77" s="95">
        <v>2052.4689016545999</v>
      </c>
      <c r="L77" s="96">
        <v>6.9032768008613782E-4</v>
      </c>
      <c r="M77" s="96">
        <v>7.88460897388003E-3</v>
      </c>
      <c r="N77" s="96">
        <v>9.4773803346608358E-4</v>
      </c>
    </row>
    <row r="78" spans="2:14">
      <c r="B78" s="108" t="s">
        <v>1195</v>
      </c>
      <c r="C78" s="85" t="s">
        <v>1196</v>
      </c>
      <c r="D78" s="98" t="s">
        <v>144</v>
      </c>
      <c r="E78" s="98" t="s">
        <v>335</v>
      </c>
      <c r="F78" s="85" t="s">
        <v>821</v>
      </c>
      <c r="G78" s="98" t="s">
        <v>376</v>
      </c>
      <c r="H78" s="98" t="s">
        <v>188</v>
      </c>
      <c r="I78" s="95">
        <v>115208.559817</v>
      </c>
      <c r="J78" s="97">
        <v>837.9</v>
      </c>
      <c r="K78" s="95">
        <v>965.33252268322997</v>
      </c>
      <c r="L78" s="96">
        <v>3.2907329282205083E-4</v>
      </c>
      <c r="M78" s="96">
        <v>3.7083482556011494E-3</v>
      </c>
      <c r="N78" s="96">
        <v>4.4574723931316306E-4</v>
      </c>
    </row>
    <row r="79" spans="2:14">
      <c r="B79" s="109"/>
      <c r="C79" s="85"/>
      <c r="D79" s="85"/>
      <c r="E79" s="85"/>
      <c r="F79" s="85"/>
      <c r="G79" s="85"/>
      <c r="H79" s="85"/>
      <c r="I79" s="95"/>
      <c r="J79" s="97"/>
      <c r="K79" s="85"/>
      <c r="L79" s="85"/>
      <c r="M79" s="96"/>
      <c r="N79" s="85"/>
    </row>
    <row r="80" spans="2:14">
      <c r="B80" s="107" t="s">
        <v>34</v>
      </c>
      <c r="C80" s="83"/>
      <c r="D80" s="83"/>
      <c r="E80" s="83"/>
      <c r="F80" s="83"/>
      <c r="G80" s="83"/>
      <c r="H80" s="83"/>
      <c r="I80" s="92"/>
      <c r="J80" s="94"/>
      <c r="K80" s="92">
        <v>16105.470470232391</v>
      </c>
      <c r="L80" s="83"/>
      <c r="M80" s="93">
        <v>6.1869554708373305E-2</v>
      </c>
      <c r="N80" s="93">
        <v>7.4367835240764062E-3</v>
      </c>
    </row>
    <row r="81" spans="2:14">
      <c r="B81" s="108" t="s">
        <v>1197</v>
      </c>
      <c r="C81" s="85" t="s">
        <v>1198</v>
      </c>
      <c r="D81" s="98" t="s">
        <v>144</v>
      </c>
      <c r="E81" s="98" t="s">
        <v>335</v>
      </c>
      <c r="F81" s="85" t="s">
        <v>1199</v>
      </c>
      <c r="G81" s="98" t="s">
        <v>1157</v>
      </c>
      <c r="H81" s="98" t="s">
        <v>188</v>
      </c>
      <c r="I81" s="95">
        <v>8067.7686049999993</v>
      </c>
      <c r="J81" s="97">
        <v>5034</v>
      </c>
      <c r="K81" s="95">
        <v>406.1314715757</v>
      </c>
      <c r="L81" s="96">
        <v>1.4141604864024253E-3</v>
      </c>
      <c r="M81" s="96">
        <v>1.5601638800857931E-3</v>
      </c>
      <c r="N81" s="96">
        <v>1.8753328827031095E-4</v>
      </c>
    </row>
    <row r="82" spans="2:14">
      <c r="B82" s="108" t="s">
        <v>1200</v>
      </c>
      <c r="C82" s="85" t="s">
        <v>1201</v>
      </c>
      <c r="D82" s="98" t="s">
        <v>144</v>
      </c>
      <c r="E82" s="98" t="s">
        <v>335</v>
      </c>
      <c r="F82" s="85" t="s">
        <v>1202</v>
      </c>
      <c r="G82" s="98" t="s">
        <v>175</v>
      </c>
      <c r="H82" s="98" t="s">
        <v>188</v>
      </c>
      <c r="I82" s="95">
        <v>11261.699826</v>
      </c>
      <c r="J82" s="97">
        <v>733.2</v>
      </c>
      <c r="K82" s="95">
        <v>82.570783030580003</v>
      </c>
      <c r="L82" s="96">
        <v>2.0662588884801436E-4</v>
      </c>
      <c r="M82" s="96">
        <v>3.1719766196621873E-4</v>
      </c>
      <c r="N82" s="96">
        <v>3.8127482208412919E-5</v>
      </c>
    </row>
    <row r="83" spans="2:14">
      <c r="B83" s="108" t="s">
        <v>1203</v>
      </c>
      <c r="C83" s="85" t="s">
        <v>1204</v>
      </c>
      <c r="D83" s="98" t="s">
        <v>144</v>
      </c>
      <c r="E83" s="98" t="s">
        <v>335</v>
      </c>
      <c r="F83" s="85" t="s">
        <v>1205</v>
      </c>
      <c r="G83" s="98" t="s">
        <v>720</v>
      </c>
      <c r="H83" s="98" t="s">
        <v>188</v>
      </c>
      <c r="I83" s="95">
        <v>8753.5822009999993</v>
      </c>
      <c r="J83" s="97">
        <v>786.5</v>
      </c>
      <c r="K83" s="95">
        <v>68.846924127929995</v>
      </c>
      <c r="L83" s="96">
        <v>9.2141845436413607E-4</v>
      </c>
      <c r="M83" s="96">
        <v>2.6447712575109448E-4</v>
      </c>
      <c r="N83" s="96">
        <v>3.1790420030526459E-5</v>
      </c>
    </row>
    <row r="84" spans="2:14">
      <c r="B84" s="108" t="s">
        <v>1206</v>
      </c>
      <c r="C84" s="85" t="s">
        <v>1207</v>
      </c>
      <c r="D84" s="98" t="s">
        <v>144</v>
      </c>
      <c r="E84" s="98" t="s">
        <v>335</v>
      </c>
      <c r="F84" s="85" t="s">
        <v>1208</v>
      </c>
      <c r="G84" s="98" t="s">
        <v>422</v>
      </c>
      <c r="H84" s="98" t="s">
        <v>188</v>
      </c>
      <c r="I84" s="95">
        <v>15590.201613999998</v>
      </c>
      <c r="J84" s="97">
        <v>2908</v>
      </c>
      <c r="K84" s="95">
        <v>453.36306293511996</v>
      </c>
      <c r="L84" s="96">
        <v>1.1946066097135049E-3</v>
      </c>
      <c r="M84" s="96">
        <v>1.7416051817215471E-3</v>
      </c>
      <c r="N84" s="96">
        <v>2.0934271762457031E-4</v>
      </c>
    </row>
    <row r="85" spans="2:14">
      <c r="B85" s="108" t="s">
        <v>1209</v>
      </c>
      <c r="C85" s="85" t="s">
        <v>1210</v>
      </c>
      <c r="D85" s="98" t="s">
        <v>144</v>
      </c>
      <c r="E85" s="98" t="s">
        <v>335</v>
      </c>
      <c r="F85" s="85" t="s">
        <v>591</v>
      </c>
      <c r="G85" s="98" t="s">
        <v>376</v>
      </c>
      <c r="H85" s="98" t="s">
        <v>188</v>
      </c>
      <c r="I85" s="95">
        <v>113088.39607026</v>
      </c>
      <c r="J85" s="97">
        <v>345.3</v>
      </c>
      <c r="K85" s="95">
        <v>390.49423160578999</v>
      </c>
      <c r="L85" s="96">
        <v>5.3713413331147718E-4</v>
      </c>
      <c r="M85" s="96">
        <v>1.5000930441797899E-3</v>
      </c>
      <c r="N85" s="96">
        <v>1.8031271257926268E-4</v>
      </c>
    </row>
    <row r="86" spans="2:14">
      <c r="B86" s="108" t="s">
        <v>1211</v>
      </c>
      <c r="C86" s="85" t="s">
        <v>1212</v>
      </c>
      <c r="D86" s="98" t="s">
        <v>144</v>
      </c>
      <c r="E86" s="98" t="s">
        <v>335</v>
      </c>
      <c r="F86" s="85" t="s">
        <v>1213</v>
      </c>
      <c r="G86" s="98" t="s">
        <v>1150</v>
      </c>
      <c r="H86" s="98" t="s">
        <v>188</v>
      </c>
      <c r="I86" s="95">
        <v>20147.933061099997</v>
      </c>
      <c r="J86" s="97">
        <v>26.8</v>
      </c>
      <c r="K86" s="95">
        <v>5.3996460697400002</v>
      </c>
      <c r="L86" s="96">
        <v>4.654587169135502E-4</v>
      </c>
      <c r="M86" s="96">
        <v>2.0742871096817538E-5</v>
      </c>
      <c r="N86" s="96">
        <v>2.493314243846919E-6</v>
      </c>
    </row>
    <row r="87" spans="2:14">
      <c r="B87" s="108" t="s">
        <v>1214</v>
      </c>
      <c r="C87" s="85" t="s">
        <v>1215</v>
      </c>
      <c r="D87" s="98" t="s">
        <v>144</v>
      </c>
      <c r="E87" s="98" t="s">
        <v>335</v>
      </c>
      <c r="F87" s="85" t="s">
        <v>1216</v>
      </c>
      <c r="G87" s="98" t="s">
        <v>175</v>
      </c>
      <c r="H87" s="98" t="s">
        <v>188</v>
      </c>
      <c r="I87" s="95">
        <v>109.760144</v>
      </c>
      <c r="J87" s="97">
        <v>4232</v>
      </c>
      <c r="K87" s="95">
        <v>4.6450492940799997</v>
      </c>
      <c r="L87" s="96">
        <v>1.0937732336821126E-5</v>
      </c>
      <c r="M87" s="96">
        <v>1.7844069315103127E-5</v>
      </c>
      <c r="N87" s="96">
        <v>2.1448753156627553E-6</v>
      </c>
    </row>
    <row r="88" spans="2:14">
      <c r="B88" s="108" t="s">
        <v>1217</v>
      </c>
      <c r="C88" s="85" t="s">
        <v>1218</v>
      </c>
      <c r="D88" s="98" t="s">
        <v>144</v>
      </c>
      <c r="E88" s="98" t="s">
        <v>335</v>
      </c>
      <c r="F88" s="85" t="s">
        <v>1219</v>
      </c>
      <c r="G88" s="98" t="s">
        <v>1150</v>
      </c>
      <c r="H88" s="98" t="s">
        <v>188</v>
      </c>
      <c r="I88" s="95">
        <v>232744.10258449998</v>
      </c>
      <c r="J88" s="97">
        <v>148.69999999999999</v>
      </c>
      <c r="K88" s="95">
        <v>346.09048064850998</v>
      </c>
      <c r="L88" s="96">
        <v>8.8523583563382565E-4</v>
      </c>
      <c r="M88" s="96">
        <v>1.3295149599079818E-3</v>
      </c>
      <c r="N88" s="96">
        <v>1.5980905302230425E-4</v>
      </c>
    </row>
    <row r="89" spans="2:14">
      <c r="B89" s="108" t="s">
        <v>1220</v>
      </c>
      <c r="C89" s="85" t="s">
        <v>1221</v>
      </c>
      <c r="D89" s="98" t="s">
        <v>144</v>
      </c>
      <c r="E89" s="98" t="s">
        <v>335</v>
      </c>
      <c r="F89" s="85" t="s">
        <v>844</v>
      </c>
      <c r="G89" s="98" t="s">
        <v>422</v>
      </c>
      <c r="H89" s="98" t="s">
        <v>188</v>
      </c>
      <c r="I89" s="95">
        <v>4867.5158739999997</v>
      </c>
      <c r="J89" s="97">
        <v>5284</v>
      </c>
      <c r="K89" s="95">
        <v>257.19953878215995</v>
      </c>
      <c r="L89" s="96">
        <v>3.0656067778061748E-4</v>
      </c>
      <c r="M89" s="96">
        <v>9.8803825476956818E-4</v>
      </c>
      <c r="N89" s="96">
        <v>1.1876320508305017E-4</v>
      </c>
    </row>
    <row r="90" spans="2:14">
      <c r="B90" s="108" t="s">
        <v>1222</v>
      </c>
      <c r="C90" s="85" t="s">
        <v>1223</v>
      </c>
      <c r="D90" s="98" t="s">
        <v>144</v>
      </c>
      <c r="E90" s="98" t="s">
        <v>335</v>
      </c>
      <c r="F90" s="85" t="s">
        <v>1224</v>
      </c>
      <c r="G90" s="98" t="s">
        <v>1225</v>
      </c>
      <c r="H90" s="98" t="s">
        <v>188</v>
      </c>
      <c r="I90" s="95">
        <v>24083.899515000001</v>
      </c>
      <c r="J90" s="97">
        <v>365</v>
      </c>
      <c r="K90" s="95">
        <v>87.906233229750015</v>
      </c>
      <c r="L90" s="96">
        <v>1.2476547843854554E-3</v>
      </c>
      <c r="M90" s="96">
        <v>3.3769392307212527E-4</v>
      </c>
      <c r="N90" s="96">
        <v>4.0591153680044579E-5</v>
      </c>
    </row>
    <row r="91" spans="2:14">
      <c r="B91" s="108" t="s">
        <v>1226</v>
      </c>
      <c r="C91" s="85" t="s">
        <v>1227</v>
      </c>
      <c r="D91" s="98" t="s">
        <v>144</v>
      </c>
      <c r="E91" s="98" t="s">
        <v>335</v>
      </c>
      <c r="F91" s="85" t="s">
        <v>1228</v>
      </c>
      <c r="G91" s="98" t="s">
        <v>175</v>
      </c>
      <c r="H91" s="98" t="s">
        <v>188</v>
      </c>
      <c r="I91" s="95">
        <v>8486.4866970000003</v>
      </c>
      <c r="J91" s="97">
        <v>5300</v>
      </c>
      <c r="K91" s="95">
        <v>463.51454007521005</v>
      </c>
      <c r="L91" s="96">
        <v>3.9230703929784118E-4</v>
      </c>
      <c r="M91" s="96">
        <v>1.7806023269120871E-3</v>
      </c>
      <c r="N91" s="96">
        <v>2.1403021421648893E-4</v>
      </c>
    </row>
    <row r="92" spans="2:14">
      <c r="B92" s="108" t="s">
        <v>1229</v>
      </c>
      <c r="C92" s="85" t="s">
        <v>1230</v>
      </c>
      <c r="D92" s="98" t="s">
        <v>144</v>
      </c>
      <c r="E92" s="98" t="s">
        <v>335</v>
      </c>
      <c r="F92" s="85" t="s">
        <v>1231</v>
      </c>
      <c r="G92" s="98" t="s">
        <v>213</v>
      </c>
      <c r="H92" s="98" t="s">
        <v>188</v>
      </c>
      <c r="I92" s="95">
        <v>18068.561315999999</v>
      </c>
      <c r="J92" s="97">
        <v>1788</v>
      </c>
      <c r="K92" s="95">
        <v>323.06587633007996</v>
      </c>
      <c r="L92" s="96">
        <v>6.0747387229062144E-4</v>
      </c>
      <c r="M92" s="96">
        <v>1.2410653850166002E-3</v>
      </c>
      <c r="N92" s="96">
        <v>1.4917732398587777E-4</v>
      </c>
    </row>
    <row r="93" spans="2:14">
      <c r="B93" s="108" t="s">
        <v>1232</v>
      </c>
      <c r="C93" s="85" t="s">
        <v>1233</v>
      </c>
      <c r="D93" s="98" t="s">
        <v>144</v>
      </c>
      <c r="E93" s="98" t="s">
        <v>335</v>
      </c>
      <c r="F93" s="85" t="s">
        <v>1234</v>
      </c>
      <c r="G93" s="98" t="s">
        <v>422</v>
      </c>
      <c r="H93" s="98" t="s">
        <v>188</v>
      </c>
      <c r="I93" s="95">
        <v>8435.0483359999998</v>
      </c>
      <c r="J93" s="97">
        <v>2128</v>
      </c>
      <c r="K93" s="95">
        <v>179.49782859007999</v>
      </c>
      <c r="L93" s="96">
        <v>1.2679688016823977E-3</v>
      </c>
      <c r="M93" s="96">
        <v>6.8954525398772306E-4</v>
      </c>
      <c r="N93" s="96">
        <v>8.2884042209971929E-5</v>
      </c>
    </row>
    <row r="94" spans="2:14">
      <c r="B94" s="108" t="s">
        <v>1235</v>
      </c>
      <c r="C94" s="85" t="s">
        <v>1236</v>
      </c>
      <c r="D94" s="98" t="s">
        <v>144</v>
      </c>
      <c r="E94" s="98" t="s">
        <v>335</v>
      </c>
      <c r="F94" s="85" t="s">
        <v>1237</v>
      </c>
      <c r="G94" s="98" t="s">
        <v>1225</v>
      </c>
      <c r="H94" s="98" t="s">
        <v>188</v>
      </c>
      <c r="I94" s="95">
        <v>2491.0027220000002</v>
      </c>
      <c r="J94" s="97">
        <v>15520</v>
      </c>
      <c r="K94" s="95">
        <v>386.60362245440001</v>
      </c>
      <c r="L94" s="96">
        <v>5.438826633933307E-4</v>
      </c>
      <c r="M94" s="96">
        <v>1.4851471749370551E-3</v>
      </c>
      <c r="N94" s="96">
        <v>1.785162038657075E-4</v>
      </c>
    </row>
    <row r="95" spans="2:14">
      <c r="B95" s="108" t="s">
        <v>1238</v>
      </c>
      <c r="C95" s="85" t="s">
        <v>1239</v>
      </c>
      <c r="D95" s="98" t="s">
        <v>144</v>
      </c>
      <c r="E95" s="98" t="s">
        <v>335</v>
      </c>
      <c r="F95" s="85" t="s">
        <v>1240</v>
      </c>
      <c r="G95" s="98" t="s">
        <v>376</v>
      </c>
      <c r="H95" s="98" t="s">
        <v>188</v>
      </c>
      <c r="I95" s="95">
        <v>3637.022246</v>
      </c>
      <c r="J95" s="97">
        <v>7448</v>
      </c>
      <c r="K95" s="95">
        <v>270.88541688207999</v>
      </c>
      <c r="L95" s="96">
        <v>2.8770873754304727E-4</v>
      </c>
      <c r="M95" s="96">
        <v>1.0406128868115287E-3</v>
      </c>
      <c r="N95" s="96">
        <v>1.2508272943063882E-4</v>
      </c>
    </row>
    <row r="96" spans="2:14">
      <c r="B96" s="108" t="s">
        <v>1241</v>
      </c>
      <c r="C96" s="85" t="s">
        <v>1242</v>
      </c>
      <c r="D96" s="98" t="s">
        <v>144</v>
      </c>
      <c r="E96" s="98" t="s">
        <v>335</v>
      </c>
      <c r="F96" s="85" t="s">
        <v>1243</v>
      </c>
      <c r="G96" s="98" t="s">
        <v>1096</v>
      </c>
      <c r="H96" s="98" t="s">
        <v>188</v>
      </c>
      <c r="I96" s="95">
        <v>1388.9762249999999</v>
      </c>
      <c r="J96" s="97">
        <v>7300</v>
      </c>
      <c r="K96" s="95">
        <v>101.39526442499999</v>
      </c>
      <c r="L96" s="96">
        <v>8.7858118096235688E-4</v>
      </c>
      <c r="M96" s="96">
        <v>3.8951236296433356E-4</v>
      </c>
      <c r="N96" s="96">
        <v>4.681978296063586E-5</v>
      </c>
    </row>
    <row r="97" spans="2:14">
      <c r="B97" s="108" t="s">
        <v>1244</v>
      </c>
      <c r="C97" s="85" t="s">
        <v>1245</v>
      </c>
      <c r="D97" s="98" t="s">
        <v>144</v>
      </c>
      <c r="E97" s="98" t="s">
        <v>335</v>
      </c>
      <c r="F97" s="85" t="s">
        <v>1246</v>
      </c>
      <c r="G97" s="98" t="s">
        <v>1150</v>
      </c>
      <c r="H97" s="98" t="s">
        <v>188</v>
      </c>
      <c r="I97" s="95">
        <v>14486.66778806</v>
      </c>
      <c r="J97" s="97">
        <v>504.4</v>
      </c>
      <c r="K97" s="95">
        <v>73.070752012049994</v>
      </c>
      <c r="L97" s="96">
        <v>5.6827762067565904E-4</v>
      </c>
      <c r="M97" s="96">
        <v>2.8070306282249654E-4</v>
      </c>
      <c r="N97" s="96">
        <v>3.3740794201539724E-5</v>
      </c>
    </row>
    <row r="98" spans="2:14">
      <c r="B98" s="108" t="s">
        <v>1247</v>
      </c>
      <c r="C98" s="85" t="s">
        <v>1248</v>
      </c>
      <c r="D98" s="98" t="s">
        <v>144</v>
      </c>
      <c r="E98" s="98" t="s">
        <v>335</v>
      </c>
      <c r="F98" s="85" t="s">
        <v>1249</v>
      </c>
      <c r="G98" s="98" t="s">
        <v>1157</v>
      </c>
      <c r="H98" s="98" t="s">
        <v>188</v>
      </c>
      <c r="I98" s="95">
        <v>28311.303969000001</v>
      </c>
      <c r="J98" s="97">
        <v>3881</v>
      </c>
      <c r="K98" s="95">
        <v>1098.7617070368899</v>
      </c>
      <c r="L98" s="96">
        <v>1.1447824734071718E-3</v>
      </c>
      <c r="M98" s="96">
        <v>4.2209196974798838E-3</v>
      </c>
      <c r="N98" s="96">
        <v>5.0735884896258509E-4</v>
      </c>
    </row>
    <row r="99" spans="2:14">
      <c r="B99" s="108" t="s">
        <v>1250</v>
      </c>
      <c r="C99" s="85" t="s">
        <v>1251</v>
      </c>
      <c r="D99" s="98" t="s">
        <v>144</v>
      </c>
      <c r="E99" s="98" t="s">
        <v>335</v>
      </c>
      <c r="F99" s="85" t="s">
        <v>1252</v>
      </c>
      <c r="G99" s="98" t="s">
        <v>211</v>
      </c>
      <c r="H99" s="98" t="s">
        <v>188</v>
      </c>
      <c r="I99" s="95">
        <v>10270.533883999999</v>
      </c>
      <c r="J99" s="97">
        <v>1588</v>
      </c>
      <c r="K99" s="95">
        <v>163.09607807792</v>
      </c>
      <c r="L99" s="96">
        <v>1.7025211724937272E-3</v>
      </c>
      <c r="M99" s="96">
        <v>6.2653753232564801E-4</v>
      </c>
      <c r="N99" s="96">
        <v>7.5310449858212255E-5</v>
      </c>
    </row>
    <row r="100" spans="2:14">
      <c r="B100" s="108" t="s">
        <v>1253</v>
      </c>
      <c r="C100" s="85" t="s">
        <v>1254</v>
      </c>
      <c r="D100" s="98" t="s">
        <v>144</v>
      </c>
      <c r="E100" s="98" t="s">
        <v>335</v>
      </c>
      <c r="F100" s="85" t="s">
        <v>1255</v>
      </c>
      <c r="G100" s="98" t="s">
        <v>422</v>
      </c>
      <c r="H100" s="98" t="s">
        <v>188</v>
      </c>
      <c r="I100" s="95">
        <v>1079.7139079999999</v>
      </c>
      <c r="J100" s="97">
        <v>679.4</v>
      </c>
      <c r="K100" s="95">
        <v>7.3355761972999991</v>
      </c>
      <c r="L100" s="96">
        <v>1.0711396493350031E-4</v>
      </c>
      <c r="M100" s="96">
        <v>2.8179793548728575E-5</v>
      </c>
      <c r="N100" s="96">
        <v>3.3872399011576673E-6</v>
      </c>
    </row>
    <row r="101" spans="2:14">
      <c r="B101" s="108" t="s">
        <v>1256</v>
      </c>
      <c r="C101" s="85" t="s">
        <v>1257</v>
      </c>
      <c r="D101" s="98" t="s">
        <v>144</v>
      </c>
      <c r="E101" s="98" t="s">
        <v>335</v>
      </c>
      <c r="F101" s="85" t="s">
        <v>1258</v>
      </c>
      <c r="G101" s="98" t="s">
        <v>442</v>
      </c>
      <c r="H101" s="98" t="s">
        <v>188</v>
      </c>
      <c r="I101" s="95">
        <v>23931.282811019999</v>
      </c>
      <c r="J101" s="97">
        <v>874</v>
      </c>
      <c r="K101" s="95">
        <v>209.15941224594002</v>
      </c>
      <c r="L101" s="96">
        <v>9.0882959849658096E-4</v>
      </c>
      <c r="M101" s="96">
        <v>8.034909456783269E-4</v>
      </c>
      <c r="N101" s="96">
        <v>9.6580430467466333E-5</v>
      </c>
    </row>
    <row r="102" spans="2:14">
      <c r="B102" s="108" t="s">
        <v>1259</v>
      </c>
      <c r="C102" s="85" t="s">
        <v>1260</v>
      </c>
      <c r="D102" s="98" t="s">
        <v>144</v>
      </c>
      <c r="E102" s="98" t="s">
        <v>335</v>
      </c>
      <c r="F102" s="85" t="s">
        <v>1261</v>
      </c>
      <c r="G102" s="98" t="s">
        <v>442</v>
      </c>
      <c r="H102" s="98" t="s">
        <v>188</v>
      </c>
      <c r="I102" s="95">
        <v>22284.797769000001</v>
      </c>
      <c r="J102" s="97">
        <v>2665</v>
      </c>
      <c r="K102" s="95">
        <v>593.88986054384998</v>
      </c>
      <c r="L102" s="96">
        <v>1.4680592771285619E-3</v>
      </c>
      <c r="M102" s="96">
        <v>2.2814422767455942E-3</v>
      </c>
      <c r="N102" s="96">
        <v>2.7423168656710525E-4</v>
      </c>
    </row>
    <row r="103" spans="2:14">
      <c r="B103" s="108" t="s">
        <v>1262</v>
      </c>
      <c r="C103" s="85" t="s">
        <v>1263</v>
      </c>
      <c r="D103" s="98" t="s">
        <v>144</v>
      </c>
      <c r="E103" s="98" t="s">
        <v>335</v>
      </c>
      <c r="F103" s="85" t="s">
        <v>1264</v>
      </c>
      <c r="G103" s="98" t="s">
        <v>376</v>
      </c>
      <c r="H103" s="98" t="s">
        <v>188</v>
      </c>
      <c r="I103" s="95">
        <v>6609.8879209999996</v>
      </c>
      <c r="J103" s="97">
        <v>5574</v>
      </c>
      <c r="K103" s="95">
        <v>368.43515271654002</v>
      </c>
      <c r="L103" s="96">
        <v>3.6854264676651309E-4</v>
      </c>
      <c r="M103" s="96">
        <v>1.4153525585989871E-3</v>
      </c>
      <c r="N103" s="96">
        <v>1.7012681985771282E-4</v>
      </c>
    </row>
    <row r="104" spans="2:14">
      <c r="B104" s="108" t="s">
        <v>1265</v>
      </c>
      <c r="C104" s="85" t="s">
        <v>1266</v>
      </c>
      <c r="D104" s="98" t="s">
        <v>144</v>
      </c>
      <c r="E104" s="98" t="s">
        <v>335</v>
      </c>
      <c r="F104" s="85" t="s">
        <v>1267</v>
      </c>
      <c r="G104" s="98" t="s">
        <v>422</v>
      </c>
      <c r="H104" s="98" t="s">
        <v>188</v>
      </c>
      <c r="I104" s="95">
        <v>6356.9806950000002</v>
      </c>
      <c r="J104" s="97">
        <v>14760</v>
      </c>
      <c r="K104" s="95">
        <v>938.29035058199997</v>
      </c>
      <c r="L104" s="96">
        <v>1.3187303836444575E-3</v>
      </c>
      <c r="M104" s="96">
        <v>3.6044650968109328E-3</v>
      </c>
      <c r="N104" s="96">
        <v>4.332603777645129E-4</v>
      </c>
    </row>
    <row r="105" spans="2:14">
      <c r="B105" s="108" t="s">
        <v>1268</v>
      </c>
      <c r="C105" s="85" t="s">
        <v>1269</v>
      </c>
      <c r="D105" s="98" t="s">
        <v>144</v>
      </c>
      <c r="E105" s="98" t="s">
        <v>335</v>
      </c>
      <c r="F105" s="85" t="s">
        <v>1270</v>
      </c>
      <c r="G105" s="98" t="s">
        <v>1096</v>
      </c>
      <c r="H105" s="98" t="s">
        <v>188</v>
      </c>
      <c r="I105" s="95">
        <v>11705.633718999999</v>
      </c>
      <c r="J105" s="97">
        <v>5600</v>
      </c>
      <c r="K105" s="95">
        <v>655.51548826399994</v>
      </c>
      <c r="L105" s="96">
        <v>8.3878805442733941E-4</v>
      </c>
      <c r="M105" s="96">
        <v>2.5181786175259976E-3</v>
      </c>
      <c r="N105" s="96">
        <v>3.0268763597492561E-4</v>
      </c>
    </row>
    <row r="106" spans="2:14">
      <c r="B106" s="108" t="s">
        <v>1271</v>
      </c>
      <c r="C106" s="85" t="s">
        <v>1272</v>
      </c>
      <c r="D106" s="98" t="s">
        <v>144</v>
      </c>
      <c r="E106" s="98" t="s">
        <v>335</v>
      </c>
      <c r="F106" s="85" t="s">
        <v>1273</v>
      </c>
      <c r="G106" s="98" t="s">
        <v>1130</v>
      </c>
      <c r="H106" s="98" t="s">
        <v>188</v>
      </c>
      <c r="I106" s="95">
        <v>3132.6359869999997</v>
      </c>
      <c r="J106" s="97">
        <v>13210</v>
      </c>
      <c r="K106" s="95">
        <v>413.82121388269996</v>
      </c>
      <c r="L106" s="96">
        <v>4.618393495402299E-4</v>
      </c>
      <c r="M106" s="96">
        <v>1.5897042113189334E-3</v>
      </c>
      <c r="N106" s="96">
        <v>1.9108406618758997E-4</v>
      </c>
    </row>
    <row r="107" spans="2:14">
      <c r="B107" s="108" t="s">
        <v>1274</v>
      </c>
      <c r="C107" s="85" t="s">
        <v>1275</v>
      </c>
      <c r="D107" s="98" t="s">
        <v>144</v>
      </c>
      <c r="E107" s="98" t="s">
        <v>335</v>
      </c>
      <c r="F107" s="85" t="s">
        <v>1276</v>
      </c>
      <c r="G107" s="98" t="s">
        <v>796</v>
      </c>
      <c r="H107" s="98" t="s">
        <v>188</v>
      </c>
      <c r="I107" s="95">
        <v>16266.743662000001</v>
      </c>
      <c r="J107" s="97">
        <v>1798</v>
      </c>
      <c r="K107" s="95">
        <v>292.47605104275999</v>
      </c>
      <c r="L107" s="96">
        <v>1.1392867129144846E-3</v>
      </c>
      <c r="M107" s="96">
        <v>1.123553830626962E-3</v>
      </c>
      <c r="N107" s="96">
        <v>1.3505231539816934E-4</v>
      </c>
    </row>
    <row r="108" spans="2:14">
      <c r="B108" s="108" t="s">
        <v>1277</v>
      </c>
      <c r="C108" s="85" t="s">
        <v>1278</v>
      </c>
      <c r="D108" s="98" t="s">
        <v>144</v>
      </c>
      <c r="E108" s="98" t="s">
        <v>335</v>
      </c>
      <c r="F108" s="85" t="s">
        <v>1279</v>
      </c>
      <c r="G108" s="98" t="s">
        <v>1096</v>
      </c>
      <c r="H108" s="98" t="s">
        <v>188</v>
      </c>
      <c r="I108" s="95">
        <v>12146.242966</v>
      </c>
      <c r="J108" s="97">
        <v>1289</v>
      </c>
      <c r="K108" s="95">
        <v>156.56507183174</v>
      </c>
      <c r="L108" s="96">
        <v>9.8826272047516364E-4</v>
      </c>
      <c r="M108" s="96">
        <v>6.0144851372196284E-4</v>
      </c>
      <c r="N108" s="96">
        <v>7.2294724255101038E-5</v>
      </c>
    </row>
    <row r="109" spans="2:14">
      <c r="B109" s="108" t="s">
        <v>1280</v>
      </c>
      <c r="C109" s="85" t="s">
        <v>1281</v>
      </c>
      <c r="D109" s="98" t="s">
        <v>144</v>
      </c>
      <c r="E109" s="98" t="s">
        <v>335</v>
      </c>
      <c r="F109" s="85" t="s">
        <v>1282</v>
      </c>
      <c r="G109" s="98" t="s">
        <v>213</v>
      </c>
      <c r="H109" s="98" t="s">
        <v>188</v>
      </c>
      <c r="I109" s="95">
        <v>76379.191065189996</v>
      </c>
      <c r="J109" s="97">
        <v>240.5</v>
      </c>
      <c r="K109" s="95">
        <v>183.69195450826999</v>
      </c>
      <c r="L109" s="96">
        <v>5.6098896001394627E-4</v>
      </c>
      <c r="M109" s="96">
        <v>7.0565709023795084E-4</v>
      </c>
      <c r="N109" s="96">
        <v>8.4820701346005663E-5</v>
      </c>
    </row>
    <row r="110" spans="2:14">
      <c r="B110" s="108" t="s">
        <v>1283</v>
      </c>
      <c r="C110" s="85" t="s">
        <v>1284</v>
      </c>
      <c r="D110" s="98" t="s">
        <v>144</v>
      </c>
      <c r="E110" s="98" t="s">
        <v>335</v>
      </c>
      <c r="F110" s="85" t="s">
        <v>1285</v>
      </c>
      <c r="G110" s="98" t="s">
        <v>422</v>
      </c>
      <c r="H110" s="98" t="s">
        <v>188</v>
      </c>
      <c r="I110" s="95">
        <v>17210.193910000002</v>
      </c>
      <c r="J110" s="97">
        <v>676.3</v>
      </c>
      <c r="K110" s="95">
        <v>116.39254141333001</v>
      </c>
      <c r="L110" s="96">
        <v>1.4933342950378824E-3</v>
      </c>
      <c r="M110" s="96">
        <v>4.4712476558374757E-4</v>
      </c>
      <c r="N110" s="96">
        <v>5.3744852465371268E-5</v>
      </c>
    </row>
    <row r="111" spans="2:14">
      <c r="B111" s="108" t="s">
        <v>1286</v>
      </c>
      <c r="C111" s="85" t="s">
        <v>1287</v>
      </c>
      <c r="D111" s="98" t="s">
        <v>144</v>
      </c>
      <c r="E111" s="98" t="s">
        <v>335</v>
      </c>
      <c r="F111" s="85" t="s">
        <v>1288</v>
      </c>
      <c r="G111" s="98" t="s">
        <v>376</v>
      </c>
      <c r="H111" s="98" t="s">
        <v>188</v>
      </c>
      <c r="I111" s="95">
        <v>8617.5292580000005</v>
      </c>
      <c r="J111" s="97">
        <v>11630</v>
      </c>
      <c r="K111" s="95">
        <v>1002.2186527053998</v>
      </c>
      <c r="L111" s="96">
        <v>2.3608427332041711E-3</v>
      </c>
      <c r="M111" s="96">
        <v>3.8500472170568145E-3</v>
      </c>
      <c r="N111" s="96">
        <v>4.627795988783695E-4</v>
      </c>
    </row>
    <row r="112" spans="2:14">
      <c r="B112" s="108" t="s">
        <v>1289</v>
      </c>
      <c r="C112" s="85" t="s">
        <v>1290</v>
      </c>
      <c r="D112" s="98" t="s">
        <v>144</v>
      </c>
      <c r="E112" s="98" t="s">
        <v>335</v>
      </c>
      <c r="F112" s="85" t="s">
        <v>1291</v>
      </c>
      <c r="G112" s="98" t="s">
        <v>175</v>
      </c>
      <c r="H112" s="98" t="s">
        <v>188</v>
      </c>
      <c r="I112" s="95">
        <v>13808.659618</v>
      </c>
      <c r="J112" s="97">
        <v>1338</v>
      </c>
      <c r="K112" s="95">
        <v>184.75986568884002</v>
      </c>
      <c r="L112" s="96">
        <v>9.5928003650758717E-4</v>
      </c>
      <c r="M112" s="96">
        <v>7.0975949689114858E-4</v>
      </c>
      <c r="N112" s="96">
        <v>8.5313814806274902E-5</v>
      </c>
    </row>
    <row r="113" spans="2:14">
      <c r="B113" s="108" t="s">
        <v>1292</v>
      </c>
      <c r="C113" s="85" t="s">
        <v>1293</v>
      </c>
      <c r="D113" s="98" t="s">
        <v>144</v>
      </c>
      <c r="E113" s="98" t="s">
        <v>335</v>
      </c>
      <c r="F113" s="85" t="s">
        <v>1294</v>
      </c>
      <c r="G113" s="98" t="s">
        <v>1089</v>
      </c>
      <c r="H113" s="98" t="s">
        <v>188</v>
      </c>
      <c r="I113" s="95">
        <v>45809.2389664</v>
      </c>
      <c r="J113" s="97">
        <v>50.3</v>
      </c>
      <c r="K113" s="95">
        <v>23.042047237559999</v>
      </c>
      <c r="L113" s="96">
        <v>1.0377491186665557E-3</v>
      </c>
      <c r="M113" s="96">
        <v>8.8516582287494634E-5</v>
      </c>
      <c r="N113" s="96">
        <v>1.0639783393723107E-5</v>
      </c>
    </row>
    <row r="114" spans="2:14">
      <c r="B114" s="108" t="s">
        <v>1295</v>
      </c>
      <c r="C114" s="85" t="s">
        <v>1296</v>
      </c>
      <c r="D114" s="98" t="s">
        <v>144</v>
      </c>
      <c r="E114" s="98" t="s">
        <v>335</v>
      </c>
      <c r="F114" s="85" t="s">
        <v>1297</v>
      </c>
      <c r="G114" s="98" t="s">
        <v>1150</v>
      </c>
      <c r="H114" s="98" t="s">
        <v>188</v>
      </c>
      <c r="I114" s="95">
        <v>16054.209110809999</v>
      </c>
      <c r="J114" s="97">
        <v>56.6</v>
      </c>
      <c r="K114" s="95">
        <v>9.0866824639500017</v>
      </c>
      <c r="L114" s="96">
        <v>8.8587375932579118E-4</v>
      </c>
      <c r="M114" s="96">
        <v>3.490671066455713E-5</v>
      </c>
      <c r="N114" s="96">
        <v>4.1958221935408204E-6</v>
      </c>
    </row>
    <row r="115" spans="2:14">
      <c r="B115" s="108" t="s">
        <v>1298</v>
      </c>
      <c r="C115" s="85" t="s">
        <v>1299</v>
      </c>
      <c r="D115" s="98" t="s">
        <v>144</v>
      </c>
      <c r="E115" s="98" t="s">
        <v>335</v>
      </c>
      <c r="F115" s="85" t="s">
        <v>1300</v>
      </c>
      <c r="G115" s="98" t="s">
        <v>175</v>
      </c>
      <c r="H115" s="98" t="s">
        <v>188</v>
      </c>
      <c r="I115" s="95">
        <v>36319.720619</v>
      </c>
      <c r="J115" s="97">
        <v>581.20000000000005</v>
      </c>
      <c r="K115" s="95">
        <v>211.09021633128</v>
      </c>
      <c r="L115" s="96">
        <v>1.0863489430195127E-3</v>
      </c>
      <c r="M115" s="96">
        <v>8.1090817631495346E-4</v>
      </c>
      <c r="N115" s="96">
        <v>9.7471989148512964E-5</v>
      </c>
    </row>
    <row r="116" spans="2:14">
      <c r="B116" s="108" t="s">
        <v>1301</v>
      </c>
      <c r="C116" s="85" t="s">
        <v>1302</v>
      </c>
      <c r="D116" s="98" t="s">
        <v>144</v>
      </c>
      <c r="E116" s="98" t="s">
        <v>335</v>
      </c>
      <c r="F116" s="85" t="s">
        <v>1303</v>
      </c>
      <c r="G116" s="98" t="s">
        <v>175</v>
      </c>
      <c r="H116" s="98" t="s">
        <v>188</v>
      </c>
      <c r="I116" s="95">
        <v>71380.805183999997</v>
      </c>
      <c r="J116" s="97">
        <v>269</v>
      </c>
      <c r="K116" s="95">
        <v>192.01436594496002</v>
      </c>
      <c r="L116" s="96">
        <v>4.7699555944061761E-4</v>
      </c>
      <c r="M116" s="96">
        <v>7.3762783524906851E-4</v>
      </c>
      <c r="N116" s="96">
        <v>8.8663617476109158E-5</v>
      </c>
    </row>
    <row r="117" spans="2:14">
      <c r="B117" s="108" t="s">
        <v>1304</v>
      </c>
      <c r="C117" s="85" t="s">
        <v>1305</v>
      </c>
      <c r="D117" s="98" t="s">
        <v>144</v>
      </c>
      <c r="E117" s="98" t="s">
        <v>335</v>
      </c>
      <c r="F117" s="85" t="s">
        <v>1306</v>
      </c>
      <c r="G117" s="98" t="s">
        <v>175</v>
      </c>
      <c r="H117" s="98" t="s">
        <v>188</v>
      </c>
      <c r="I117" s="95">
        <v>6026.6935039999998</v>
      </c>
      <c r="J117" s="97">
        <v>984</v>
      </c>
      <c r="K117" s="95">
        <v>59.30266407936</v>
      </c>
      <c r="L117" s="96">
        <v>7.0010922166362168E-4</v>
      </c>
      <c r="M117" s="96">
        <v>2.2781261971773411E-4</v>
      </c>
      <c r="N117" s="96">
        <v>2.738330904237525E-5</v>
      </c>
    </row>
    <row r="118" spans="2:14">
      <c r="B118" s="108" t="s">
        <v>1307</v>
      </c>
      <c r="C118" s="85" t="s">
        <v>1308</v>
      </c>
      <c r="D118" s="98" t="s">
        <v>144</v>
      </c>
      <c r="E118" s="98" t="s">
        <v>335</v>
      </c>
      <c r="F118" s="85" t="s">
        <v>1309</v>
      </c>
      <c r="G118" s="98" t="s">
        <v>175</v>
      </c>
      <c r="H118" s="98" t="s">
        <v>188</v>
      </c>
      <c r="I118" s="95">
        <v>12166.448385000002</v>
      </c>
      <c r="J118" s="97">
        <v>7727</v>
      </c>
      <c r="K118" s="95">
        <v>940.10146670895006</v>
      </c>
      <c r="L118" s="96">
        <v>1.1168158011219519E-3</v>
      </c>
      <c r="M118" s="96">
        <v>3.6114225432578814E-3</v>
      </c>
      <c r="N118" s="96">
        <v>4.3409666991741746E-4</v>
      </c>
    </row>
    <row r="119" spans="2:14">
      <c r="B119" s="108" t="s">
        <v>1310</v>
      </c>
      <c r="C119" s="85" t="s">
        <v>1311</v>
      </c>
      <c r="D119" s="98" t="s">
        <v>144</v>
      </c>
      <c r="E119" s="98" t="s">
        <v>335</v>
      </c>
      <c r="F119" s="85" t="s">
        <v>1312</v>
      </c>
      <c r="G119" s="98" t="s">
        <v>1313</v>
      </c>
      <c r="H119" s="98" t="s">
        <v>188</v>
      </c>
      <c r="I119" s="95">
        <v>3873.7510889999999</v>
      </c>
      <c r="J119" s="97">
        <v>988</v>
      </c>
      <c r="K119" s="95">
        <v>38.272660759319997</v>
      </c>
      <c r="L119" s="96">
        <v>5.0599456461085395E-5</v>
      </c>
      <c r="M119" s="96">
        <v>1.4702535284891888E-4</v>
      </c>
      <c r="N119" s="96">
        <v>1.7672597238531314E-5</v>
      </c>
    </row>
    <row r="120" spans="2:14">
      <c r="B120" s="108" t="s">
        <v>1314</v>
      </c>
      <c r="C120" s="85" t="s">
        <v>1315</v>
      </c>
      <c r="D120" s="98" t="s">
        <v>144</v>
      </c>
      <c r="E120" s="98" t="s">
        <v>335</v>
      </c>
      <c r="F120" s="85" t="s">
        <v>1316</v>
      </c>
      <c r="G120" s="98" t="s">
        <v>825</v>
      </c>
      <c r="H120" s="98" t="s">
        <v>188</v>
      </c>
      <c r="I120" s="95">
        <v>6460.7705239999996</v>
      </c>
      <c r="J120" s="97">
        <v>6140</v>
      </c>
      <c r="K120" s="95">
        <v>396.6913101735999</v>
      </c>
      <c r="L120" s="96">
        <v>6.7787281223231932E-4</v>
      </c>
      <c r="M120" s="96">
        <v>1.5238992715229686E-3</v>
      </c>
      <c r="N120" s="96">
        <v>1.8317424536563342E-4</v>
      </c>
    </row>
    <row r="121" spans="2:14">
      <c r="B121" s="108" t="s">
        <v>1317</v>
      </c>
      <c r="C121" s="85" t="s">
        <v>1318</v>
      </c>
      <c r="D121" s="98" t="s">
        <v>144</v>
      </c>
      <c r="E121" s="98" t="s">
        <v>335</v>
      </c>
      <c r="F121" s="85" t="s">
        <v>1319</v>
      </c>
      <c r="G121" s="98" t="s">
        <v>442</v>
      </c>
      <c r="H121" s="98" t="s">
        <v>188</v>
      </c>
      <c r="I121" s="95">
        <v>21584.233982999998</v>
      </c>
      <c r="J121" s="97">
        <v>1196</v>
      </c>
      <c r="K121" s="95">
        <v>258.14743843667998</v>
      </c>
      <c r="L121" s="96">
        <v>1.2850179205189547E-3</v>
      </c>
      <c r="M121" s="96">
        <v>9.9167963424008848E-4</v>
      </c>
      <c r="N121" s="96">
        <v>1.1920090260615212E-4</v>
      </c>
    </row>
    <row r="122" spans="2:14">
      <c r="B122" s="108" t="s">
        <v>1320</v>
      </c>
      <c r="C122" s="85" t="s">
        <v>1321</v>
      </c>
      <c r="D122" s="98" t="s">
        <v>144</v>
      </c>
      <c r="E122" s="98" t="s">
        <v>335</v>
      </c>
      <c r="F122" s="85" t="s">
        <v>867</v>
      </c>
      <c r="G122" s="98" t="s">
        <v>442</v>
      </c>
      <c r="H122" s="98" t="s">
        <v>188</v>
      </c>
      <c r="I122" s="95">
        <v>552.3426386399999</v>
      </c>
      <c r="J122" s="97">
        <v>363</v>
      </c>
      <c r="K122" s="95">
        <v>2.0050038625500002</v>
      </c>
      <c r="L122" s="96">
        <v>9.7795155705029499E-5</v>
      </c>
      <c r="M122" s="96">
        <v>7.7022708770796373E-6</v>
      </c>
      <c r="N122" s="96">
        <v>9.2582080841915603E-7</v>
      </c>
    </row>
    <row r="123" spans="2:14">
      <c r="B123" s="108" t="s">
        <v>1322</v>
      </c>
      <c r="C123" s="85" t="s">
        <v>1323</v>
      </c>
      <c r="D123" s="98" t="s">
        <v>144</v>
      </c>
      <c r="E123" s="98" t="s">
        <v>335</v>
      </c>
      <c r="F123" s="85" t="s">
        <v>1324</v>
      </c>
      <c r="G123" s="98" t="s">
        <v>376</v>
      </c>
      <c r="H123" s="98" t="s">
        <v>188</v>
      </c>
      <c r="I123" s="95">
        <v>97.897479289999993</v>
      </c>
      <c r="J123" s="97">
        <v>650</v>
      </c>
      <c r="K123" s="95">
        <v>0.63633420070999991</v>
      </c>
      <c r="L123" s="96">
        <v>1.4279922464880185E-5</v>
      </c>
      <c r="M123" s="96">
        <v>2.444493237027944E-6</v>
      </c>
      <c r="N123" s="96">
        <v>2.9383057815001992E-7</v>
      </c>
    </row>
    <row r="124" spans="2:14">
      <c r="B124" s="108" t="s">
        <v>1325</v>
      </c>
      <c r="C124" s="85" t="s">
        <v>1326</v>
      </c>
      <c r="D124" s="98" t="s">
        <v>144</v>
      </c>
      <c r="E124" s="98" t="s">
        <v>335</v>
      </c>
      <c r="F124" s="85" t="s">
        <v>1327</v>
      </c>
      <c r="G124" s="98" t="s">
        <v>442</v>
      </c>
      <c r="H124" s="98" t="s">
        <v>188</v>
      </c>
      <c r="I124" s="95">
        <v>17171.258091</v>
      </c>
      <c r="J124" s="97">
        <v>614.79999999999995</v>
      </c>
      <c r="K124" s="95">
        <v>105.56889483712001</v>
      </c>
      <c r="L124" s="96">
        <v>1.3082491515479216E-3</v>
      </c>
      <c r="M124" s="96">
        <v>4.0554546523181818E-4</v>
      </c>
      <c r="N124" s="96">
        <v>4.8746978191710071E-5</v>
      </c>
    </row>
    <row r="125" spans="2:14">
      <c r="B125" s="108" t="s">
        <v>1328</v>
      </c>
      <c r="C125" s="85" t="s">
        <v>1329</v>
      </c>
      <c r="D125" s="98" t="s">
        <v>144</v>
      </c>
      <c r="E125" s="98" t="s">
        <v>335</v>
      </c>
      <c r="F125" s="85" t="s">
        <v>1330</v>
      </c>
      <c r="G125" s="98" t="s">
        <v>442</v>
      </c>
      <c r="H125" s="98" t="s">
        <v>188</v>
      </c>
      <c r="I125" s="95">
        <v>20279.591383999999</v>
      </c>
      <c r="J125" s="97">
        <v>2804</v>
      </c>
      <c r="K125" s="95">
        <v>568.6397424073599</v>
      </c>
      <c r="L125" s="96">
        <v>7.8830738496806689E-4</v>
      </c>
      <c r="M125" s="96">
        <v>2.1844433366447202E-3</v>
      </c>
      <c r="N125" s="96">
        <v>2.6257231512027268E-4</v>
      </c>
    </row>
    <row r="126" spans="2:14">
      <c r="B126" s="108" t="s">
        <v>1331</v>
      </c>
      <c r="C126" s="85" t="s">
        <v>1332</v>
      </c>
      <c r="D126" s="98" t="s">
        <v>144</v>
      </c>
      <c r="E126" s="98" t="s">
        <v>335</v>
      </c>
      <c r="F126" s="85" t="s">
        <v>1333</v>
      </c>
      <c r="G126" s="98" t="s">
        <v>1334</v>
      </c>
      <c r="H126" s="98" t="s">
        <v>188</v>
      </c>
      <c r="I126" s="95">
        <v>374271.77082372998</v>
      </c>
      <c r="J126" s="97">
        <v>163.80000000000001</v>
      </c>
      <c r="K126" s="95">
        <v>610.18917122058997</v>
      </c>
      <c r="L126" s="96">
        <v>2.8016303711174422E-3</v>
      </c>
      <c r="M126" s="96">
        <v>2.3550739243292092E-3</v>
      </c>
      <c r="N126" s="96">
        <v>2.8175797679989433E-4</v>
      </c>
    </row>
    <row r="127" spans="2:14">
      <c r="B127" s="108" t="s">
        <v>1335</v>
      </c>
      <c r="C127" s="85" t="s">
        <v>1336</v>
      </c>
      <c r="D127" s="98" t="s">
        <v>144</v>
      </c>
      <c r="E127" s="98" t="s">
        <v>335</v>
      </c>
      <c r="F127" s="85" t="s">
        <v>1337</v>
      </c>
      <c r="G127" s="98" t="s">
        <v>394</v>
      </c>
      <c r="H127" s="98" t="s">
        <v>188</v>
      </c>
      <c r="I127" s="95">
        <v>9394.2087069999998</v>
      </c>
      <c r="J127" s="97">
        <v>1237</v>
      </c>
      <c r="K127" s="95">
        <v>116.20636170558998</v>
      </c>
      <c r="L127" s="96">
        <v>1.0620890793009272E-3</v>
      </c>
      <c r="M127" s="96">
        <v>4.4640955172924388E-4</v>
      </c>
      <c r="N127" s="96">
        <v>5.3658883031221705E-5</v>
      </c>
    </row>
    <row r="128" spans="2:14">
      <c r="B128" s="108" t="s">
        <v>1338</v>
      </c>
      <c r="C128" s="85" t="s">
        <v>1339</v>
      </c>
      <c r="D128" s="98" t="s">
        <v>144</v>
      </c>
      <c r="E128" s="98" t="s">
        <v>335</v>
      </c>
      <c r="F128" s="85" t="s">
        <v>1340</v>
      </c>
      <c r="G128" s="98" t="s">
        <v>1096</v>
      </c>
      <c r="H128" s="98" t="s">
        <v>188</v>
      </c>
      <c r="I128" s="95">
        <v>1606.9512549999999</v>
      </c>
      <c r="J128" s="97">
        <v>32800</v>
      </c>
      <c r="K128" s="95">
        <v>527.08001163999995</v>
      </c>
      <c r="L128" s="96">
        <v>6.6323493261584573E-4</v>
      </c>
      <c r="M128" s="96">
        <v>2.0247906247833113E-3</v>
      </c>
      <c r="N128" s="96">
        <v>2.4338189646053802E-4</v>
      </c>
    </row>
    <row r="129" spans="2:14">
      <c r="B129" s="108" t="s">
        <v>1341</v>
      </c>
      <c r="C129" s="85" t="s">
        <v>1342</v>
      </c>
      <c r="D129" s="98" t="s">
        <v>144</v>
      </c>
      <c r="E129" s="98" t="s">
        <v>335</v>
      </c>
      <c r="F129" s="85" t="s">
        <v>1343</v>
      </c>
      <c r="G129" s="98" t="s">
        <v>1089</v>
      </c>
      <c r="H129" s="98" t="s">
        <v>188</v>
      </c>
      <c r="I129" s="95">
        <v>12590.410988999998</v>
      </c>
      <c r="J129" s="97">
        <v>2108</v>
      </c>
      <c r="K129" s="95">
        <v>265.40586364812003</v>
      </c>
      <c r="L129" s="96">
        <v>3.4571218006123543E-4</v>
      </c>
      <c r="M129" s="96">
        <v>1.0195630504088895E-3</v>
      </c>
      <c r="N129" s="96">
        <v>1.2255251764421932E-4</v>
      </c>
    </row>
    <row r="130" spans="2:14">
      <c r="B130" s="108" t="s">
        <v>1344</v>
      </c>
      <c r="C130" s="85" t="s">
        <v>1345</v>
      </c>
      <c r="D130" s="98" t="s">
        <v>144</v>
      </c>
      <c r="E130" s="98" t="s">
        <v>335</v>
      </c>
      <c r="F130" s="85" t="s">
        <v>1346</v>
      </c>
      <c r="G130" s="98" t="s">
        <v>211</v>
      </c>
      <c r="H130" s="98" t="s">
        <v>188</v>
      </c>
      <c r="I130" s="95">
        <v>4170.9791239999995</v>
      </c>
      <c r="J130" s="97">
        <v>11170</v>
      </c>
      <c r="K130" s="95">
        <v>465.89836815080002</v>
      </c>
      <c r="L130" s="96">
        <v>7.8246766962852756E-4</v>
      </c>
      <c r="M130" s="96">
        <v>1.7897598601745066E-3</v>
      </c>
      <c r="N130" s="96">
        <v>2.1513095904661015E-4</v>
      </c>
    </row>
    <row r="131" spans="2:14">
      <c r="B131" s="108" t="s">
        <v>1347</v>
      </c>
      <c r="C131" s="85" t="s">
        <v>1348</v>
      </c>
      <c r="D131" s="98" t="s">
        <v>144</v>
      </c>
      <c r="E131" s="98" t="s">
        <v>335</v>
      </c>
      <c r="F131" s="85" t="s">
        <v>1349</v>
      </c>
      <c r="G131" s="98" t="s">
        <v>442</v>
      </c>
      <c r="H131" s="98" t="s">
        <v>188</v>
      </c>
      <c r="I131" s="95">
        <v>93681.149185000002</v>
      </c>
      <c r="J131" s="97">
        <v>845</v>
      </c>
      <c r="K131" s="95">
        <v>791.60571061325004</v>
      </c>
      <c r="L131" s="96">
        <v>1.2035660730011939E-3</v>
      </c>
      <c r="M131" s="96">
        <v>3.0409725012858009E-3</v>
      </c>
      <c r="N131" s="96">
        <v>3.6552799355562497E-4</v>
      </c>
    </row>
    <row r="132" spans="2:14">
      <c r="B132" s="108" t="s">
        <v>1350</v>
      </c>
      <c r="C132" s="85" t="s">
        <v>1351</v>
      </c>
      <c r="D132" s="98" t="s">
        <v>144</v>
      </c>
      <c r="E132" s="98" t="s">
        <v>335</v>
      </c>
      <c r="F132" s="85" t="s">
        <v>1352</v>
      </c>
      <c r="G132" s="98" t="s">
        <v>1089</v>
      </c>
      <c r="H132" s="98" t="s">
        <v>188</v>
      </c>
      <c r="I132" s="95">
        <v>44924.279074999999</v>
      </c>
      <c r="J132" s="97">
        <v>404</v>
      </c>
      <c r="K132" s="95">
        <v>181.494087463</v>
      </c>
      <c r="L132" s="96">
        <v>2.7231088143740072E-4</v>
      </c>
      <c r="M132" s="96">
        <v>6.972139307754319E-4</v>
      </c>
      <c r="N132" s="96">
        <v>8.3805824974614665E-5</v>
      </c>
    </row>
    <row r="133" spans="2:14">
      <c r="B133" s="108" t="s">
        <v>1353</v>
      </c>
      <c r="C133" s="85" t="s">
        <v>1354</v>
      </c>
      <c r="D133" s="98" t="s">
        <v>144</v>
      </c>
      <c r="E133" s="98" t="s">
        <v>335</v>
      </c>
      <c r="F133" s="85" t="s">
        <v>1355</v>
      </c>
      <c r="G133" s="98" t="s">
        <v>1096</v>
      </c>
      <c r="H133" s="98" t="s">
        <v>188</v>
      </c>
      <c r="I133" s="95">
        <v>119386.32871099999</v>
      </c>
      <c r="J133" s="97">
        <v>48.5</v>
      </c>
      <c r="K133" s="95">
        <v>57.902369541899994</v>
      </c>
      <c r="L133" s="96">
        <v>3.7632690903045601E-4</v>
      </c>
      <c r="M133" s="96">
        <v>2.2243335435238225E-4</v>
      </c>
      <c r="N133" s="96">
        <v>2.6736715863723046E-5</v>
      </c>
    </row>
    <row r="134" spans="2:14">
      <c r="B134" s="109"/>
      <c r="C134" s="85"/>
      <c r="D134" s="85"/>
      <c r="E134" s="85"/>
      <c r="F134" s="85"/>
      <c r="G134" s="85"/>
      <c r="H134" s="85"/>
      <c r="I134" s="95"/>
      <c r="J134" s="97"/>
      <c r="K134" s="85"/>
      <c r="L134" s="85"/>
      <c r="M134" s="96"/>
      <c r="N134" s="85"/>
    </row>
    <row r="135" spans="2:14">
      <c r="B135" s="106" t="s">
        <v>262</v>
      </c>
      <c r="C135" s="83"/>
      <c r="D135" s="83"/>
      <c r="E135" s="83"/>
      <c r="F135" s="83"/>
      <c r="G135" s="83"/>
      <c r="H135" s="83"/>
      <c r="I135" s="92"/>
      <c r="J135" s="94"/>
      <c r="K135" s="92">
        <v>77596.08401125102</v>
      </c>
      <c r="L135" s="83"/>
      <c r="M135" s="93">
        <v>0.29808723525108877</v>
      </c>
      <c r="N135" s="93">
        <v>3.5830389442786242E-2</v>
      </c>
    </row>
    <row r="136" spans="2:14">
      <c r="B136" s="107" t="s">
        <v>79</v>
      </c>
      <c r="C136" s="83"/>
      <c r="D136" s="83"/>
      <c r="E136" s="83"/>
      <c r="F136" s="83"/>
      <c r="G136" s="83"/>
      <c r="H136" s="83"/>
      <c r="I136" s="92"/>
      <c r="J136" s="94"/>
      <c r="K136" s="92">
        <v>32038.284983057725</v>
      </c>
      <c r="L136" s="83"/>
      <c r="M136" s="93">
        <v>0.12307584737654317</v>
      </c>
      <c r="N136" s="93">
        <v>1.4793842275023604E-2</v>
      </c>
    </row>
    <row r="137" spans="2:14">
      <c r="B137" s="108" t="s">
        <v>1356</v>
      </c>
      <c r="C137" s="85" t="s">
        <v>1357</v>
      </c>
      <c r="D137" s="98" t="s">
        <v>1358</v>
      </c>
      <c r="E137" s="98" t="s">
        <v>872</v>
      </c>
      <c r="F137" s="85" t="s">
        <v>1069</v>
      </c>
      <c r="G137" s="98" t="s">
        <v>216</v>
      </c>
      <c r="H137" s="98" t="s">
        <v>187</v>
      </c>
      <c r="I137" s="95">
        <v>15452.58</v>
      </c>
      <c r="J137" s="97">
        <v>6876</v>
      </c>
      <c r="K137" s="95">
        <v>4085.3870963101299</v>
      </c>
      <c r="L137" s="96">
        <v>2.577819208769995E-4</v>
      </c>
      <c r="M137" s="96">
        <v>1.5694113433520503E-2</v>
      </c>
      <c r="N137" s="96">
        <v>1.8864484277853655E-3</v>
      </c>
    </row>
    <row r="138" spans="2:14">
      <c r="B138" s="108" t="s">
        <v>1359</v>
      </c>
      <c r="C138" s="85" t="s">
        <v>1360</v>
      </c>
      <c r="D138" s="98" t="s">
        <v>1358</v>
      </c>
      <c r="E138" s="98" t="s">
        <v>872</v>
      </c>
      <c r="F138" s="85" t="s">
        <v>1361</v>
      </c>
      <c r="G138" s="98" t="s">
        <v>216</v>
      </c>
      <c r="H138" s="98" t="s">
        <v>187</v>
      </c>
      <c r="I138" s="95">
        <v>20114.553146999999</v>
      </c>
      <c r="J138" s="97">
        <v>479</v>
      </c>
      <c r="K138" s="95">
        <v>370.46078834882002</v>
      </c>
      <c r="L138" s="96">
        <v>5.9623747997972947E-4</v>
      </c>
      <c r="M138" s="96">
        <v>1.4231340869189585E-3</v>
      </c>
      <c r="N138" s="96">
        <v>1.7106216749153484E-4</v>
      </c>
    </row>
    <row r="139" spans="2:14">
      <c r="B139" s="108" t="s">
        <v>1362</v>
      </c>
      <c r="C139" s="85" t="s">
        <v>1363</v>
      </c>
      <c r="D139" s="98" t="s">
        <v>1364</v>
      </c>
      <c r="E139" s="98" t="s">
        <v>872</v>
      </c>
      <c r="F139" s="85"/>
      <c r="G139" s="98" t="s">
        <v>930</v>
      </c>
      <c r="H139" s="98" t="s">
        <v>187</v>
      </c>
      <c r="I139" s="95">
        <v>5708.440595</v>
      </c>
      <c r="J139" s="97">
        <v>5825</v>
      </c>
      <c r="K139" s="95">
        <v>1282.8066221194899</v>
      </c>
      <c r="L139" s="96">
        <v>3.8889341514470613E-5</v>
      </c>
      <c r="M139" s="96">
        <v>4.9279326943089379E-3</v>
      </c>
      <c r="N139" s="96">
        <v>5.9234253166257718E-4</v>
      </c>
    </row>
    <row r="140" spans="2:14">
      <c r="B140" s="108" t="s">
        <v>1365</v>
      </c>
      <c r="C140" s="85" t="s">
        <v>1366</v>
      </c>
      <c r="D140" s="98" t="s">
        <v>1358</v>
      </c>
      <c r="E140" s="98" t="s">
        <v>872</v>
      </c>
      <c r="F140" s="85" t="s">
        <v>1367</v>
      </c>
      <c r="G140" s="98" t="s">
        <v>990</v>
      </c>
      <c r="H140" s="98" t="s">
        <v>187</v>
      </c>
      <c r="I140" s="95">
        <v>4306.2360250000002</v>
      </c>
      <c r="J140" s="97">
        <v>2865</v>
      </c>
      <c r="K140" s="95">
        <v>474.37173092477991</v>
      </c>
      <c r="L140" s="96">
        <v>1.2237012846312139E-4</v>
      </c>
      <c r="M140" s="96">
        <v>1.8223104884022008E-3</v>
      </c>
      <c r="N140" s="96">
        <v>2.1904357773027577E-4</v>
      </c>
    </row>
    <row r="141" spans="2:14">
      <c r="B141" s="108" t="s">
        <v>1368</v>
      </c>
      <c r="C141" s="85" t="s">
        <v>1369</v>
      </c>
      <c r="D141" s="98" t="s">
        <v>1358</v>
      </c>
      <c r="E141" s="98" t="s">
        <v>872</v>
      </c>
      <c r="F141" s="85" t="s">
        <v>1312</v>
      </c>
      <c r="G141" s="98" t="s">
        <v>1313</v>
      </c>
      <c r="H141" s="98" t="s">
        <v>187</v>
      </c>
      <c r="I141" s="95">
        <v>30741.058282999998</v>
      </c>
      <c r="J141" s="97">
        <v>262</v>
      </c>
      <c r="K141" s="95">
        <v>309.68234715651994</v>
      </c>
      <c r="L141" s="96">
        <v>4.0154382778370272E-4</v>
      </c>
      <c r="M141" s="96">
        <v>1.1896522336948098E-3</v>
      </c>
      <c r="N141" s="96">
        <v>1.429974108044598E-4</v>
      </c>
    </row>
    <row r="142" spans="2:14">
      <c r="B142" s="108" t="s">
        <v>1370</v>
      </c>
      <c r="C142" s="85" t="s">
        <v>1371</v>
      </c>
      <c r="D142" s="98" t="s">
        <v>1358</v>
      </c>
      <c r="E142" s="98" t="s">
        <v>872</v>
      </c>
      <c r="F142" s="85" t="s">
        <v>1372</v>
      </c>
      <c r="G142" s="98" t="s">
        <v>930</v>
      </c>
      <c r="H142" s="98" t="s">
        <v>187</v>
      </c>
      <c r="I142" s="95">
        <v>5916.4182739999997</v>
      </c>
      <c r="J142" s="97">
        <v>8446</v>
      </c>
      <c r="K142" s="95">
        <v>1921.34914307687</v>
      </c>
      <c r="L142" s="96">
        <v>3.3827139824277001E-5</v>
      </c>
      <c r="M142" s="96">
        <v>7.380909247028368E-3</v>
      </c>
      <c r="N142" s="96">
        <v>8.8719281300363119E-4</v>
      </c>
    </row>
    <row r="143" spans="2:14">
      <c r="B143" s="108" t="s">
        <v>1373</v>
      </c>
      <c r="C143" s="85" t="s">
        <v>1374</v>
      </c>
      <c r="D143" s="98" t="s">
        <v>32</v>
      </c>
      <c r="E143" s="98" t="s">
        <v>872</v>
      </c>
      <c r="F143" s="85" t="s">
        <v>1231</v>
      </c>
      <c r="G143" s="98" t="s">
        <v>213</v>
      </c>
      <c r="H143" s="98" t="s">
        <v>187</v>
      </c>
      <c r="I143" s="95">
        <v>512.04231000000004</v>
      </c>
      <c r="J143" s="97">
        <v>460</v>
      </c>
      <c r="K143" s="95">
        <v>9.056492336969999</v>
      </c>
      <c r="L143" s="96">
        <v>1.7215113001658466E-5</v>
      </c>
      <c r="M143" s="96">
        <v>3.4790734560891338E-5</v>
      </c>
      <c r="N143" s="96">
        <v>4.1818817476948183E-6</v>
      </c>
    </row>
    <row r="144" spans="2:14">
      <c r="B144" s="108" t="s">
        <v>1375</v>
      </c>
      <c r="C144" s="85" t="s">
        <v>1376</v>
      </c>
      <c r="D144" s="98" t="s">
        <v>1358</v>
      </c>
      <c r="E144" s="98" t="s">
        <v>872</v>
      </c>
      <c r="F144" s="85" t="s">
        <v>1377</v>
      </c>
      <c r="G144" s="98" t="s">
        <v>1089</v>
      </c>
      <c r="H144" s="98" t="s">
        <v>187</v>
      </c>
      <c r="I144" s="95">
        <v>4783.6270949999998</v>
      </c>
      <c r="J144" s="97">
        <v>570</v>
      </c>
      <c r="K144" s="95">
        <v>104.84036328609999</v>
      </c>
      <c r="L144" s="96">
        <v>4.1785004242154939E-4</v>
      </c>
      <c r="M144" s="96">
        <v>4.027467936415707E-4</v>
      </c>
      <c r="N144" s="96">
        <v>4.8410575014577835E-5</v>
      </c>
    </row>
    <row r="145" spans="2:14">
      <c r="B145" s="108" t="s">
        <v>1378</v>
      </c>
      <c r="C145" s="85" t="s">
        <v>1379</v>
      </c>
      <c r="D145" s="98" t="s">
        <v>1364</v>
      </c>
      <c r="E145" s="98" t="s">
        <v>872</v>
      </c>
      <c r="F145" s="85" t="s">
        <v>880</v>
      </c>
      <c r="G145" s="98" t="s">
        <v>442</v>
      </c>
      <c r="H145" s="98" t="s">
        <v>187</v>
      </c>
      <c r="I145" s="95">
        <v>26092.430546</v>
      </c>
      <c r="J145" s="97">
        <v>411</v>
      </c>
      <c r="K145" s="95">
        <v>417.08166307560992</v>
      </c>
      <c r="L145" s="96">
        <v>2.0442366711694782E-5</v>
      </c>
      <c r="M145" s="96">
        <v>1.6022293058256391E-3</v>
      </c>
      <c r="N145" s="96">
        <v>1.9258959531098547E-4</v>
      </c>
    </row>
    <row r="146" spans="2:14">
      <c r="B146" s="108" t="s">
        <v>1380</v>
      </c>
      <c r="C146" s="85" t="s">
        <v>1381</v>
      </c>
      <c r="D146" s="98" t="s">
        <v>1358</v>
      </c>
      <c r="E146" s="98" t="s">
        <v>872</v>
      </c>
      <c r="F146" s="85" t="s">
        <v>1382</v>
      </c>
      <c r="G146" s="98" t="s">
        <v>422</v>
      </c>
      <c r="H146" s="98" t="s">
        <v>187</v>
      </c>
      <c r="I146" s="95">
        <v>11449.612564000001</v>
      </c>
      <c r="J146" s="97">
        <v>2650</v>
      </c>
      <c r="K146" s="95">
        <v>1175.43440019226</v>
      </c>
      <c r="L146" s="96">
        <v>4.8771564849207704E-4</v>
      </c>
      <c r="M146" s="96">
        <v>4.515459704403757E-3</v>
      </c>
      <c r="N146" s="96">
        <v>5.4276285794563936E-4</v>
      </c>
    </row>
    <row r="147" spans="2:14">
      <c r="B147" s="108" t="s">
        <v>1383</v>
      </c>
      <c r="C147" s="85" t="s">
        <v>1384</v>
      </c>
      <c r="D147" s="98" t="s">
        <v>1358</v>
      </c>
      <c r="E147" s="98" t="s">
        <v>872</v>
      </c>
      <c r="F147" s="85" t="s">
        <v>1343</v>
      </c>
      <c r="G147" s="98" t="s">
        <v>1089</v>
      </c>
      <c r="H147" s="98" t="s">
        <v>187</v>
      </c>
      <c r="I147" s="95">
        <v>5619.5882600000004</v>
      </c>
      <c r="J147" s="97">
        <v>545</v>
      </c>
      <c r="K147" s="95">
        <v>117.75987700243</v>
      </c>
      <c r="L147" s="96">
        <v>1.5430474113263477E-4</v>
      </c>
      <c r="M147" s="96">
        <v>4.52377418351072E-4</v>
      </c>
      <c r="N147" s="96">
        <v>5.4376226680716084E-5</v>
      </c>
    </row>
    <row r="148" spans="2:14">
      <c r="B148" s="108" t="s">
        <v>1385</v>
      </c>
      <c r="C148" s="85" t="s">
        <v>1386</v>
      </c>
      <c r="D148" s="98" t="s">
        <v>1358</v>
      </c>
      <c r="E148" s="98" t="s">
        <v>872</v>
      </c>
      <c r="F148" s="85" t="s">
        <v>1387</v>
      </c>
      <c r="G148" s="98" t="s">
        <v>32</v>
      </c>
      <c r="H148" s="98" t="s">
        <v>187</v>
      </c>
      <c r="I148" s="95">
        <v>5129.1327360000005</v>
      </c>
      <c r="J148" s="97">
        <v>1265</v>
      </c>
      <c r="K148" s="95">
        <v>249.47716928900999</v>
      </c>
      <c r="L148" s="96">
        <v>1.6874158735238703E-4</v>
      </c>
      <c r="M148" s="96">
        <v>9.5837258541096166E-4</v>
      </c>
      <c r="N148" s="96">
        <v>1.1519736139536439E-4</v>
      </c>
    </row>
    <row r="149" spans="2:14">
      <c r="B149" s="108" t="s">
        <v>1388</v>
      </c>
      <c r="C149" s="85" t="s">
        <v>1389</v>
      </c>
      <c r="D149" s="98" t="s">
        <v>1358</v>
      </c>
      <c r="E149" s="98" t="s">
        <v>872</v>
      </c>
      <c r="F149" s="85" t="s">
        <v>1146</v>
      </c>
      <c r="G149" s="98" t="s">
        <v>216</v>
      </c>
      <c r="H149" s="98" t="s">
        <v>187</v>
      </c>
      <c r="I149" s="95">
        <v>20232.507840999999</v>
      </c>
      <c r="J149" s="97">
        <v>755</v>
      </c>
      <c r="K149" s="95">
        <v>587.34464447971004</v>
      </c>
      <c r="L149" s="96">
        <v>3.4901175057809223E-4</v>
      </c>
      <c r="M149" s="96">
        <v>2.2562986707822105E-3</v>
      </c>
      <c r="N149" s="96">
        <v>2.7120939950773111E-4</v>
      </c>
    </row>
    <row r="150" spans="2:14">
      <c r="B150" s="108" t="s">
        <v>1390</v>
      </c>
      <c r="C150" s="85" t="s">
        <v>1391</v>
      </c>
      <c r="D150" s="98" t="s">
        <v>1358</v>
      </c>
      <c r="E150" s="98" t="s">
        <v>872</v>
      </c>
      <c r="F150" s="85" t="s">
        <v>1392</v>
      </c>
      <c r="G150" s="98" t="s">
        <v>925</v>
      </c>
      <c r="H150" s="98" t="s">
        <v>187</v>
      </c>
      <c r="I150" s="95">
        <v>18859.265152</v>
      </c>
      <c r="J150" s="97">
        <v>457.92</v>
      </c>
      <c r="K150" s="95">
        <v>332.05553438550999</v>
      </c>
      <c r="L150" s="96">
        <v>8.6311241273575191E-4</v>
      </c>
      <c r="M150" s="96">
        <v>1.2755993740669661E-3</v>
      </c>
      <c r="N150" s="96">
        <v>1.5332834466157109E-4</v>
      </c>
    </row>
    <row r="151" spans="2:14">
      <c r="B151" s="108" t="s">
        <v>1393</v>
      </c>
      <c r="C151" s="85" t="s">
        <v>1394</v>
      </c>
      <c r="D151" s="98" t="s">
        <v>1358</v>
      </c>
      <c r="E151" s="98" t="s">
        <v>872</v>
      </c>
      <c r="F151" s="85" t="s">
        <v>1395</v>
      </c>
      <c r="G151" s="98" t="s">
        <v>1136</v>
      </c>
      <c r="H151" s="98" t="s">
        <v>187</v>
      </c>
      <c r="I151" s="95">
        <v>11817.196663999999</v>
      </c>
      <c r="J151" s="97">
        <v>4090</v>
      </c>
      <c r="K151" s="95">
        <v>1858.37825588532</v>
      </c>
      <c r="L151" s="96">
        <v>2.4245097264163673E-4</v>
      </c>
      <c r="M151" s="96">
        <v>7.1390050594212244E-3</v>
      </c>
      <c r="N151" s="96">
        <v>8.5811568314094573E-4</v>
      </c>
    </row>
    <row r="152" spans="2:14">
      <c r="B152" s="108" t="s">
        <v>1396</v>
      </c>
      <c r="C152" s="85" t="s">
        <v>1397</v>
      </c>
      <c r="D152" s="98" t="s">
        <v>1364</v>
      </c>
      <c r="E152" s="98" t="s">
        <v>872</v>
      </c>
      <c r="F152" s="85" t="s">
        <v>1398</v>
      </c>
      <c r="G152" s="98" t="s">
        <v>946</v>
      </c>
      <c r="H152" s="98" t="s">
        <v>187</v>
      </c>
      <c r="I152" s="95">
        <v>3328.8135139999999</v>
      </c>
      <c r="J152" s="97">
        <v>3812</v>
      </c>
      <c r="K152" s="95">
        <v>487.90885710463004</v>
      </c>
      <c r="L152" s="96">
        <v>1.5184224353758513E-5</v>
      </c>
      <c r="M152" s="96">
        <v>1.8743136863420811E-3</v>
      </c>
      <c r="N152" s="96">
        <v>2.2529441511647477E-4</v>
      </c>
    </row>
    <row r="153" spans="2:14">
      <c r="B153" s="108" t="s">
        <v>1401</v>
      </c>
      <c r="C153" s="85" t="s">
        <v>1402</v>
      </c>
      <c r="D153" s="98" t="s">
        <v>1358</v>
      </c>
      <c r="E153" s="98" t="s">
        <v>872</v>
      </c>
      <c r="F153" s="85" t="s">
        <v>1162</v>
      </c>
      <c r="G153" s="98" t="s">
        <v>1136</v>
      </c>
      <c r="H153" s="98" t="s">
        <v>187</v>
      </c>
      <c r="I153" s="95">
        <v>14458.019172999999</v>
      </c>
      <c r="J153" s="97">
        <v>1316</v>
      </c>
      <c r="K153" s="95">
        <v>731.5786616593</v>
      </c>
      <c r="L153" s="96">
        <v>5.30992044201338E-4</v>
      </c>
      <c r="M153" s="96">
        <v>2.8103771395357122E-3</v>
      </c>
      <c r="N153" s="96">
        <v>3.3781019608520918E-4</v>
      </c>
    </row>
    <row r="154" spans="2:14">
      <c r="B154" s="108" t="s">
        <v>1403</v>
      </c>
      <c r="C154" s="85" t="s">
        <v>1404</v>
      </c>
      <c r="D154" s="98" t="s">
        <v>1364</v>
      </c>
      <c r="E154" s="98" t="s">
        <v>872</v>
      </c>
      <c r="F154" s="85" t="s">
        <v>1405</v>
      </c>
      <c r="G154" s="98" t="s">
        <v>213</v>
      </c>
      <c r="H154" s="98" t="s">
        <v>187</v>
      </c>
      <c r="I154" s="95">
        <v>20129.982314000001</v>
      </c>
      <c r="J154" s="97">
        <v>930</v>
      </c>
      <c r="K154" s="95">
        <v>719.81797250492991</v>
      </c>
      <c r="L154" s="96">
        <v>3.6105400142547048E-5</v>
      </c>
      <c r="M154" s="96">
        <v>2.7651981674349378E-3</v>
      </c>
      <c r="N154" s="96">
        <v>3.3237963759909364E-4</v>
      </c>
    </row>
    <row r="155" spans="2:14">
      <c r="B155" s="108" t="s">
        <v>1406</v>
      </c>
      <c r="C155" s="85" t="s">
        <v>1407</v>
      </c>
      <c r="D155" s="98" t="s">
        <v>1364</v>
      </c>
      <c r="E155" s="98" t="s">
        <v>872</v>
      </c>
      <c r="F155" s="85" t="s">
        <v>1037</v>
      </c>
      <c r="G155" s="98" t="s">
        <v>889</v>
      </c>
      <c r="H155" s="98" t="s">
        <v>187</v>
      </c>
      <c r="I155" s="95">
        <v>16702.810786999999</v>
      </c>
      <c r="J155" s="97">
        <v>5362</v>
      </c>
      <c r="K155" s="95">
        <v>3443.6001268381697</v>
      </c>
      <c r="L155" s="96">
        <v>3.3651507078954644E-4</v>
      </c>
      <c r="M155" s="96">
        <v>1.3228673253287531E-2</v>
      </c>
      <c r="N155" s="96">
        <v>1.5901000057161323E-3</v>
      </c>
    </row>
    <row r="156" spans="2:14">
      <c r="B156" s="108" t="s">
        <v>1408</v>
      </c>
      <c r="C156" s="85" t="s">
        <v>1409</v>
      </c>
      <c r="D156" s="98" t="s">
        <v>1358</v>
      </c>
      <c r="E156" s="98" t="s">
        <v>872</v>
      </c>
      <c r="F156" s="85" t="s">
        <v>585</v>
      </c>
      <c r="G156" s="98" t="s">
        <v>394</v>
      </c>
      <c r="H156" s="98" t="s">
        <v>187</v>
      </c>
      <c r="I156" s="95">
        <v>976.13479599999994</v>
      </c>
      <c r="J156" s="97">
        <v>469</v>
      </c>
      <c r="K156" s="95">
        <v>17.60268756896</v>
      </c>
      <c r="L156" s="96">
        <v>6.1326747364872104E-6</v>
      </c>
      <c r="M156" s="96">
        <v>6.7621150439230784E-5</v>
      </c>
      <c r="N156" s="96">
        <v>8.1281311920854061E-6</v>
      </c>
    </row>
    <row r="157" spans="2:14">
      <c r="B157" s="108" t="s">
        <v>1410</v>
      </c>
      <c r="C157" s="85" t="s">
        <v>1411</v>
      </c>
      <c r="D157" s="98" t="s">
        <v>1358</v>
      </c>
      <c r="E157" s="98" t="s">
        <v>872</v>
      </c>
      <c r="F157" s="85" t="s">
        <v>1412</v>
      </c>
      <c r="G157" s="98" t="s">
        <v>216</v>
      </c>
      <c r="H157" s="98" t="s">
        <v>187</v>
      </c>
      <c r="I157" s="95">
        <v>8767.349044999999</v>
      </c>
      <c r="J157" s="97">
        <v>142</v>
      </c>
      <c r="K157" s="95">
        <v>47.868848968850003</v>
      </c>
      <c r="L157" s="96">
        <v>1.136998839275058E-4</v>
      </c>
      <c r="M157" s="96">
        <v>1.8388934216973483E-4</v>
      </c>
      <c r="N157" s="96">
        <v>2.2103686321118001E-5</v>
      </c>
    </row>
    <row r="158" spans="2:14">
      <c r="B158" s="108" t="s">
        <v>1413</v>
      </c>
      <c r="C158" s="85" t="s">
        <v>1414</v>
      </c>
      <c r="D158" s="98" t="s">
        <v>1358</v>
      </c>
      <c r="E158" s="98" t="s">
        <v>872</v>
      </c>
      <c r="F158" s="85" t="s">
        <v>967</v>
      </c>
      <c r="G158" s="98" t="s">
        <v>442</v>
      </c>
      <c r="H158" s="98" t="s">
        <v>187</v>
      </c>
      <c r="I158" s="95">
        <v>13547.557841999998</v>
      </c>
      <c r="J158" s="97">
        <v>8323</v>
      </c>
      <c r="K158" s="95">
        <v>4335.4806547334101</v>
      </c>
      <c r="L158" s="96">
        <v>9.4490754909869654E-5</v>
      </c>
      <c r="M158" s="96">
        <v>1.6654853892712915E-2</v>
      </c>
      <c r="N158" s="96">
        <v>2.0019304100222404E-3</v>
      </c>
    </row>
    <row r="159" spans="2:14">
      <c r="B159" s="108" t="s">
        <v>1415</v>
      </c>
      <c r="C159" s="85" t="s">
        <v>1416</v>
      </c>
      <c r="D159" s="98" t="s">
        <v>1358</v>
      </c>
      <c r="E159" s="98" t="s">
        <v>872</v>
      </c>
      <c r="F159" s="85" t="s">
        <v>1352</v>
      </c>
      <c r="G159" s="98" t="s">
        <v>1089</v>
      </c>
      <c r="H159" s="98" t="s">
        <v>187</v>
      </c>
      <c r="I159" s="95">
        <v>3320.4316599999997</v>
      </c>
      <c r="J159" s="97">
        <v>1046</v>
      </c>
      <c r="K159" s="95">
        <v>133.54344471038999</v>
      </c>
      <c r="L159" s="96">
        <v>2.0126971709460319E-4</v>
      </c>
      <c r="M159" s="96">
        <v>5.1301037580523908E-4</v>
      </c>
      <c r="N159" s="96">
        <v>6.1664369954683273E-5</v>
      </c>
    </row>
    <row r="160" spans="2:14">
      <c r="B160" s="108" t="s">
        <v>1417</v>
      </c>
      <c r="C160" s="85" t="s">
        <v>1418</v>
      </c>
      <c r="D160" s="98" t="s">
        <v>1358</v>
      </c>
      <c r="E160" s="98" t="s">
        <v>872</v>
      </c>
      <c r="F160" s="85" t="s">
        <v>1419</v>
      </c>
      <c r="G160" s="98" t="s">
        <v>925</v>
      </c>
      <c r="H160" s="98" t="s">
        <v>187</v>
      </c>
      <c r="I160" s="95">
        <v>11268.372530999999</v>
      </c>
      <c r="J160" s="97">
        <v>840</v>
      </c>
      <c r="K160" s="95">
        <v>363.94589609988992</v>
      </c>
      <c r="L160" s="96">
        <v>3.2463465853051779E-4</v>
      </c>
      <c r="M160" s="96">
        <v>1.3981069706258125E-3</v>
      </c>
      <c r="N160" s="96">
        <v>1.6805388260923189E-4</v>
      </c>
    </row>
    <row r="161" spans="2:14">
      <c r="B161" s="108" t="s">
        <v>1420</v>
      </c>
      <c r="C161" s="85" t="s">
        <v>1421</v>
      </c>
      <c r="D161" s="98" t="s">
        <v>1358</v>
      </c>
      <c r="E161" s="98" t="s">
        <v>872</v>
      </c>
      <c r="F161" s="85" t="s">
        <v>1053</v>
      </c>
      <c r="G161" s="98" t="s">
        <v>442</v>
      </c>
      <c r="H161" s="98" t="s">
        <v>187</v>
      </c>
      <c r="I161" s="95">
        <v>46385.133209999993</v>
      </c>
      <c r="J161" s="97">
        <v>3625</v>
      </c>
      <c r="K161" s="95">
        <v>6465.2178484019096</v>
      </c>
      <c r="L161" s="96">
        <v>4.5699638630541866E-5</v>
      </c>
      <c r="M161" s="96">
        <v>2.4836290880950698E-2</v>
      </c>
      <c r="N161" s="96">
        <v>2.9853474732965232E-3</v>
      </c>
    </row>
    <row r="162" spans="2:14">
      <c r="B162" s="108" t="s">
        <v>1422</v>
      </c>
      <c r="C162" s="85" t="s">
        <v>1423</v>
      </c>
      <c r="D162" s="98" t="s">
        <v>1358</v>
      </c>
      <c r="E162" s="98" t="s">
        <v>872</v>
      </c>
      <c r="F162" s="85" t="s">
        <v>1135</v>
      </c>
      <c r="G162" s="98" t="s">
        <v>1136</v>
      </c>
      <c r="H162" s="98" t="s">
        <v>187</v>
      </c>
      <c r="I162" s="95">
        <v>10077.821480999999</v>
      </c>
      <c r="J162" s="97">
        <v>1903</v>
      </c>
      <c r="K162" s="95">
        <v>737.39772493321993</v>
      </c>
      <c r="L162" s="96">
        <v>1.1060129540577477E-4</v>
      </c>
      <c r="M162" s="96">
        <v>2.8327312119760485E-3</v>
      </c>
      <c r="N162" s="96">
        <v>3.4049717837244078E-4</v>
      </c>
    </row>
    <row r="163" spans="2:14">
      <c r="B163" s="108" t="s">
        <v>1424</v>
      </c>
      <c r="C163" s="85" t="s">
        <v>1425</v>
      </c>
      <c r="D163" s="98" t="s">
        <v>1358</v>
      </c>
      <c r="E163" s="98" t="s">
        <v>872</v>
      </c>
      <c r="F163" s="85" t="s">
        <v>1426</v>
      </c>
      <c r="G163" s="98" t="s">
        <v>957</v>
      </c>
      <c r="H163" s="98" t="s">
        <v>187</v>
      </c>
      <c r="I163" s="95">
        <v>3868.3895120000002</v>
      </c>
      <c r="J163" s="97">
        <v>485</v>
      </c>
      <c r="K163" s="95">
        <v>72.138694763979984</v>
      </c>
      <c r="L163" s="96">
        <v>1.4385482716363133E-4</v>
      </c>
      <c r="M163" s="96">
        <v>2.7712254233988246E-4</v>
      </c>
      <c r="N163" s="96">
        <v>3.331041199080242E-5</v>
      </c>
    </row>
    <row r="164" spans="2:14">
      <c r="B164" s="108" t="s">
        <v>1427</v>
      </c>
      <c r="C164" s="85" t="s">
        <v>1428</v>
      </c>
      <c r="D164" s="98" t="s">
        <v>1358</v>
      </c>
      <c r="E164" s="98" t="s">
        <v>872</v>
      </c>
      <c r="F164" s="85" t="s">
        <v>1429</v>
      </c>
      <c r="G164" s="98" t="s">
        <v>930</v>
      </c>
      <c r="H164" s="98" t="s">
        <v>187</v>
      </c>
      <c r="I164" s="95">
        <v>8755.572306</v>
      </c>
      <c r="J164" s="97">
        <v>3525</v>
      </c>
      <c r="K164" s="95">
        <v>1186.69743690056</v>
      </c>
      <c r="L164" s="96">
        <v>1.3968763428999254E-4</v>
      </c>
      <c r="M164" s="96">
        <v>4.5587269325852962E-3</v>
      </c>
      <c r="N164" s="96">
        <v>5.4796362286450135E-4</v>
      </c>
    </row>
    <row r="165" spans="2:14">
      <c r="B165" s="109"/>
      <c r="C165" s="85"/>
      <c r="D165" s="85"/>
      <c r="E165" s="85"/>
      <c r="F165" s="85"/>
      <c r="G165" s="85"/>
      <c r="H165" s="85"/>
      <c r="I165" s="95"/>
      <c r="J165" s="97"/>
      <c r="K165" s="85"/>
      <c r="L165" s="85"/>
      <c r="M165" s="96"/>
      <c r="N165" s="85"/>
    </row>
    <row r="166" spans="2:14">
      <c r="B166" s="107" t="s">
        <v>78</v>
      </c>
      <c r="C166" s="83"/>
      <c r="D166" s="83"/>
      <c r="E166" s="83"/>
      <c r="F166" s="83"/>
      <c r="G166" s="83"/>
      <c r="H166" s="83"/>
      <c r="I166" s="92"/>
      <c r="J166" s="94"/>
      <c r="K166" s="92">
        <v>45557.799028193265</v>
      </c>
      <c r="L166" s="83"/>
      <c r="M166" s="93">
        <v>0.17501138787454548</v>
      </c>
      <c r="N166" s="93">
        <v>2.1036547167762626E-2</v>
      </c>
    </row>
    <row r="167" spans="2:14">
      <c r="B167" s="108" t="s">
        <v>1430</v>
      </c>
      <c r="C167" s="85" t="s">
        <v>1431</v>
      </c>
      <c r="D167" s="98" t="s">
        <v>32</v>
      </c>
      <c r="E167" s="98" t="s">
        <v>872</v>
      </c>
      <c r="F167" s="85"/>
      <c r="G167" s="98" t="s">
        <v>1013</v>
      </c>
      <c r="H167" s="98" t="s">
        <v>189</v>
      </c>
      <c r="I167" s="95">
        <v>1300.8496929999999</v>
      </c>
      <c r="J167" s="97">
        <v>15015</v>
      </c>
      <c r="K167" s="95">
        <v>789.84545478032999</v>
      </c>
      <c r="L167" s="96">
        <v>6.2177296980263272E-6</v>
      </c>
      <c r="M167" s="96">
        <v>3.0342104358896445E-3</v>
      </c>
      <c r="N167" s="96">
        <v>3.6471518640412856E-4</v>
      </c>
    </row>
    <row r="168" spans="2:14">
      <c r="B168" s="108" t="s">
        <v>1432</v>
      </c>
      <c r="C168" s="85" t="s">
        <v>1433</v>
      </c>
      <c r="D168" s="98" t="s">
        <v>1358</v>
      </c>
      <c r="E168" s="98" t="s">
        <v>872</v>
      </c>
      <c r="F168" s="85"/>
      <c r="G168" s="98" t="s">
        <v>930</v>
      </c>
      <c r="H168" s="98" t="s">
        <v>187</v>
      </c>
      <c r="I168" s="95">
        <v>398.465847</v>
      </c>
      <c r="J168" s="97">
        <v>77182</v>
      </c>
      <c r="K168" s="95">
        <v>1182.5063340689301</v>
      </c>
      <c r="L168" s="96">
        <v>1.1546697479122216E-6</v>
      </c>
      <c r="M168" s="96">
        <v>4.542626709595275E-3</v>
      </c>
      <c r="N168" s="96">
        <v>5.4602835965417889E-4</v>
      </c>
    </row>
    <row r="169" spans="2:14">
      <c r="B169" s="108" t="s">
        <v>1434</v>
      </c>
      <c r="C169" s="85" t="s">
        <v>1435</v>
      </c>
      <c r="D169" s="98" t="s">
        <v>1358</v>
      </c>
      <c r="E169" s="98" t="s">
        <v>872</v>
      </c>
      <c r="F169" s="85"/>
      <c r="G169" s="98" t="s">
        <v>993</v>
      </c>
      <c r="H169" s="98" t="s">
        <v>187</v>
      </c>
      <c r="I169" s="95">
        <v>399.19164999999998</v>
      </c>
      <c r="J169" s="97">
        <v>74987</v>
      </c>
      <c r="K169" s="95">
        <v>1150.9693847997798</v>
      </c>
      <c r="L169" s="96">
        <v>8.4010894563707345E-7</v>
      </c>
      <c r="M169" s="96">
        <v>4.4214767555005325E-3</v>
      </c>
      <c r="N169" s="96">
        <v>5.3146601171420813E-4</v>
      </c>
    </row>
    <row r="170" spans="2:14">
      <c r="B170" s="108" t="s">
        <v>1436</v>
      </c>
      <c r="C170" s="85" t="s">
        <v>1437</v>
      </c>
      <c r="D170" s="98" t="s">
        <v>1364</v>
      </c>
      <c r="E170" s="98" t="s">
        <v>872</v>
      </c>
      <c r="F170" s="85"/>
      <c r="G170" s="98" t="s">
        <v>943</v>
      </c>
      <c r="H170" s="98" t="s">
        <v>187</v>
      </c>
      <c r="I170" s="95">
        <v>2297.75182</v>
      </c>
      <c r="J170" s="97">
        <v>7408</v>
      </c>
      <c r="K170" s="95">
        <v>654.48611394491002</v>
      </c>
      <c r="L170" s="96">
        <v>2.5105034864810119E-6</v>
      </c>
      <c r="M170" s="96">
        <v>2.5142242511591137E-3</v>
      </c>
      <c r="N170" s="96">
        <v>3.0221231710793166E-4</v>
      </c>
    </row>
    <row r="171" spans="2:14">
      <c r="B171" s="108" t="s">
        <v>1438</v>
      </c>
      <c r="C171" s="85" t="s">
        <v>1439</v>
      </c>
      <c r="D171" s="98" t="s">
        <v>32</v>
      </c>
      <c r="E171" s="98" t="s">
        <v>872</v>
      </c>
      <c r="F171" s="85"/>
      <c r="G171" s="98" t="s">
        <v>1440</v>
      </c>
      <c r="H171" s="98" t="s">
        <v>189</v>
      </c>
      <c r="I171" s="95">
        <v>846.66090599999995</v>
      </c>
      <c r="J171" s="97">
        <v>10055</v>
      </c>
      <c r="K171" s="95">
        <v>344.25578716229995</v>
      </c>
      <c r="L171" s="96">
        <v>4.1929640791990408E-7</v>
      </c>
      <c r="M171" s="96">
        <v>1.3224669404646521E-3</v>
      </c>
      <c r="N171" s="96">
        <v>1.5896187390293634E-4</v>
      </c>
    </row>
    <row r="172" spans="2:14">
      <c r="B172" s="108" t="s">
        <v>1441</v>
      </c>
      <c r="C172" s="85" t="s">
        <v>1442</v>
      </c>
      <c r="D172" s="98" t="s">
        <v>147</v>
      </c>
      <c r="E172" s="98" t="s">
        <v>872</v>
      </c>
      <c r="F172" s="85"/>
      <c r="G172" s="98" t="s">
        <v>993</v>
      </c>
      <c r="H172" s="98" t="s">
        <v>190</v>
      </c>
      <c r="I172" s="95">
        <v>1492.7660539999999</v>
      </c>
      <c r="J172" s="97">
        <v>4964</v>
      </c>
      <c r="K172" s="95">
        <v>350.14160534769002</v>
      </c>
      <c r="L172" s="96">
        <v>1.7892464442652761E-5</v>
      </c>
      <c r="M172" s="96">
        <v>1.3450774535134695E-3</v>
      </c>
      <c r="N172" s="96">
        <v>1.6167968061263295E-4</v>
      </c>
    </row>
    <row r="173" spans="2:14">
      <c r="B173" s="108" t="s">
        <v>1443</v>
      </c>
      <c r="C173" s="85" t="s">
        <v>1444</v>
      </c>
      <c r="D173" s="98" t="s">
        <v>147</v>
      </c>
      <c r="E173" s="98" t="s">
        <v>872</v>
      </c>
      <c r="F173" s="85"/>
      <c r="G173" s="98" t="s">
        <v>957</v>
      </c>
      <c r="H173" s="98" t="s">
        <v>190</v>
      </c>
      <c r="I173" s="95">
        <v>2667.4430900000002</v>
      </c>
      <c r="J173" s="97">
        <v>4437.5</v>
      </c>
      <c r="K173" s="95">
        <v>559.31146775205002</v>
      </c>
      <c r="L173" s="96">
        <v>2.1085650129539998E-6</v>
      </c>
      <c r="M173" s="96">
        <v>2.1486085437283542E-3</v>
      </c>
      <c r="N173" s="96">
        <v>2.5826493649430281E-4</v>
      </c>
    </row>
    <row r="174" spans="2:14">
      <c r="B174" s="108" t="s">
        <v>1445</v>
      </c>
      <c r="C174" s="85" t="s">
        <v>1446</v>
      </c>
      <c r="D174" s="98" t="s">
        <v>32</v>
      </c>
      <c r="E174" s="98" t="s">
        <v>872</v>
      </c>
      <c r="F174" s="85"/>
      <c r="G174" s="98" t="s">
        <v>1003</v>
      </c>
      <c r="H174" s="98" t="s">
        <v>189</v>
      </c>
      <c r="I174" s="95">
        <v>1422.80801</v>
      </c>
      <c r="J174" s="97">
        <v>4613</v>
      </c>
      <c r="K174" s="95">
        <v>265.41130904366003</v>
      </c>
      <c r="L174" s="96">
        <v>1.3186930894522376E-5</v>
      </c>
      <c r="M174" s="96">
        <v>1.0195839690276837E-3</v>
      </c>
      <c r="N174" s="96">
        <v>1.225550320835155E-4</v>
      </c>
    </row>
    <row r="175" spans="2:14">
      <c r="B175" s="108" t="s">
        <v>1447</v>
      </c>
      <c r="C175" s="85" t="s">
        <v>1448</v>
      </c>
      <c r="D175" s="98" t="s">
        <v>147</v>
      </c>
      <c r="E175" s="98" t="s">
        <v>872</v>
      </c>
      <c r="F175" s="85"/>
      <c r="G175" s="98" t="s">
        <v>1449</v>
      </c>
      <c r="H175" s="98" t="s">
        <v>190</v>
      </c>
      <c r="I175" s="95">
        <v>9922.6635299999998</v>
      </c>
      <c r="J175" s="97">
        <v>591.5</v>
      </c>
      <c r="K175" s="95">
        <v>277.33405970620998</v>
      </c>
      <c r="L175" s="96">
        <v>3.1242735008993096E-6</v>
      </c>
      <c r="M175" s="96">
        <v>1.0653855043354745E-3</v>
      </c>
      <c r="N175" s="96">
        <v>1.2806042330153704E-4</v>
      </c>
    </row>
    <row r="176" spans="2:14">
      <c r="B176" s="108" t="s">
        <v>1450</v>
      </c>
      <c r="C176" s="85" t="s">
        <v>1451</v>
      </c>
      <c r="D176" s="98" t="s">
        <v>1364</v>
      </c>
      <c r="E176" s="98" t="s">
        <v>872</v>
      </c>
      <c r="F176" s="85"/>
      <c r="G176" s="98" t="s">
        <v>892</v>
      </c>
      <c r="H176" s="98" t="s">
        <v>187</v>
      </c>
      <c r="I176" s="95">
        <v>13422.6729</v>
      </c>
      <c r="J176" s="97">
        <v>2210</v>
      </c>
      <c r="K176" s="95">
        <v>1140.5849185751799</v>
      </c>
      <c r="L176" s="96">
        <v>1.3283137980057464E-6</v>
      </c>
      <c r="M176" s="96">
        <v>4.3815845771014205E-3</v>
      </c>
      <c r="N176" s="96">
        <v>5.2667093121853612E-4</v>
      </c>
    </row>
    <row r="177" spans="2:14">
      <c r="B177" s="108" t="s">
        <v>1452</v>
      </c>
      <c r="C177" s="85" t="s">
        <v>1453</v>
      </c>
      <c r="D177" s="98" t="s">
        <v>1364</v>
      </c>
      <c r="E177" s="98" t="s">
        <v>872</v>
      </c>
      <c r="F177" s="85"/>
      <c r="G177" s="98" t="s">
        <v>943</v>
      </c>
      <c r="H177" s="98" t="s">
        <v>187</v>
      </c>
      <c r="I177" s="95">
        <v>416.51727</v>
      </c>
      <c r="J177" s="97">
        <v>38054</v>
      </c>
      <c r="K177" s="95">
        <v>609.43819784080995</v>
      </c>
      <c r="L177" s="96">
        <v>2.5699941589817617E-6</v>
      </c>
      <c r="M177" s="96">
        <v>2.3411715908812167E-3</v>
      </c>
      <c r="N177" s="96">
        <v>2.8141121099332624E-4</v>
      </c>
    </row>
    <row r="178" spans="2:14">
      <c r="B178" s="108" t="s">
        <v>1454</v>
      </c>
      <c r="C178" s="85" t="s">
        <v>1455</v>
      </c>
      <c r="D178" s="98" t="s">
        <v>32</v>
      </c>
      <c r="E178" s="98" t="s">
        <v>872</v>
      </c>
      <c r="F178" s="85"/>
      <c r="G178" s="98" t="s">
        <v>892</v>
      </c>
      <c r="H178" s="98" t="s">
        <v>189</v>
      </c>
      <c r="I178" s="95">
        <v>1257.1610350000001</v>
      </c>
      <c r="J178" s="97">
        <v>6055</v>
      </c>
      <c r="K178" s="95">
        <v>307.81850682661002</v>
      </c>
      <c r="L178" s="96">
        <v>1.0083296279359455E-6</v>
      </c>
      <c r="M178" s="96">
        <v>1.182492245945792E-3</v>
      </c>
      <c r="N178" s="96">
        <v>1.4213677298064692E-4</v>
      </c>
    </row>
    <row r="179" spans="2:14">
      <c r="B179" s="108" t="s">
        <v>1456</v>
      </c>
      <c r="C179" s="85" t="s">
        <v>1457</v>
      </c>
      <c r="D179" s="98" t="s">
        <v>147</v>
      </c>
      <c r="E179" s="98" t="s">
        <v>872</v>
      </c>
      <c r="F179" s="85"/>
      <c r="G179" s="98" t="s">
        <v>874</v>
      </c>
      <c r="H179" s="98" t="s">
        <v>190</v>
      </c>
      <c r="I179" s="95">
        <v>20492.064359</v>
      </c>
      <c r="J179" s="97">
        <v>509.6</v>
      </c>
      <c r="K179" s="95">
        <v>493.44110668008</v>
      </c>
      <c r="L179" s="96">
        <v>1.0523167688749722E-6</v>
      </c>
      <c r="M179" s="96">
        <v>1.8955659570162786E-3</v>
      </c>
      <c r="N179" s="96">
        <v>2.278489597086261E-4</v>
      </c>
    </row>
    <row r="180" spans="2:14">
      <c r="B180" s="108" t="s">
        <v>1458</v>
      </c>
      <c r="C180" s="85" t="s">
        <v>1459</v>
      </c>
      <c r="D180" s="98" t="s">
        <v>32</v>
      </c>
      <c r="E180" s="98" t="s">
        <v>872</v>
      </c>
      <c r="F180" s="85"/>
      <c r="G180" s="98" t="s">
        <v>916</v>
      </c>
      <c r="H180" s="98" t="s">
        <v>189</v>
      </c>
      <c r="I180" s="95">
        <v>958.05996000000005</v>
      </c>
      <c r="J180" s="97">
        <v>8015</v>
      </c>
      <c r="K180" s="95">
        <v>310.51735962676003</v>
      </c>
      <c r="L180" s="96">
        <v>5.5842628999692914E-6</v>
      </c>
      <c r="M180" s="96">
        <v>1.1928599543140355E-3</v>
      </c>
      <c r="N180" s="96">
        <v>1.4338298209171633E-4</v>
      </c>
    </row>
    <row r="181" spans="2:14">
      <c r="B181" s="108" t="s">
        <v>1460</v>
      </c>
      <c r="C181" s="85" t="s">
        <v>1461</v>
      </c>
      <c r="D181" s="98" t="s">
        <v>1358</v>
      </c>
      <c r="E181" s="98" t="s">
        <v>872</v>
      </c>
      <c r="F181" s="85"/>
      <c r="G181" s="98" t="s">
        <v>916</v>
      </c>
      <c r="H181" s="98" t="s">
        <v>187</v>
      </c>
      <c r="I181" s="95">
        <v>4777.4226500000004</v>
      </c>
      <c r="J181" s="97">
        <v>3022</v>
      </c>
      <c r="K181" s="95">
        <v>555.11692438006992</v>
      </c>
      <c r="L181" s="96">
        <v>9.517235215502881E-7</v>
      </c>
      <c r="M181" s="96">
        <v>2.1324951038192855E-3</v>
      </c>
      <c r="N181" s="96">
        <v>2.5632808459684223E-4</v>
      </c>
    </row>
    <row r="182" spans="2:14">
      <c r="B182" s="108" t="s">
        <v>1462</v>
      </c>
      <c r="C182" s="85" t="s">
        <v>1463</v>
      </c>
      <c r="D182" s="98" t="s">
        <v>1364</v>
      </c>
      <c r="E182" s="98" t="s">
        <v>872</v>
      </c>
      <c r="F182" s="85"/>
      <c r="G182" s="98" t="s">
        <v>892</v>
      </c>
      <c r="H182" s="98" t="s">
        <v>187</v>
      </c>
      <c r="I182" s="95">
        <v>2412.7096499999998</v>
      </c>
      <c r="J182" s="97">
        <v>5943</v>
      </c>
      <c r="K182" s="95">
        <v>551.32430097498002</v>
      </c>
      <c r="L182" s="96">
        <v>8.4664492426723179E-7</v>
      </c>
      <c r="M182" s="96">
        <v>2.1179256491930974E-3</v>
      </c>
      <c r="N182" s="96">
        <v>2.5457682130378102E-4</v>
      </c>
    </row>
    <row r="183" spans="2:14">
      <c r="B183" s="108" t="s">
        <v>1464</v>
      </c>
      <c r="C183" s="85" t="s">
        <v>1465</v>
      </c>
      <c r="D183" s="98" t="s">
        <v>1358</v>
      </c>
      <c r="E183" s="98" t="s">
        <v>872</v>
      </c>
      <c r="F183" s="85"/>
      <c r="G183" s="98" t="s">
        <v>930</v>
      </c>
      <c r="H183" s="98" t="s">
        <v>187</v>
      </c>
      <c r="I183" s="95">
        <v>1172.7571699999999</v>
      </c>
      <c r="J183" s="97">
        <v>5603</v>
      </c>
      <c r="K183" s="95">
        <v>252.65335134884</v>
      </c>
      <c r="L183" s="96">
        <v>1.9329954286235601E-6</v>
      </c>
      <c r="M183" s="96">
        <v>9.7057396568591932E-4</v>
      </c>
      <c r="N183" s="96">
        <v>1.1666397973822302E-4</v>
      </c>
    </row>
    <row r="184" spans="2:14">
      <c r="B184" s="108" t="s">
        <v>1466</v>
      </c>
      <c r="C184" s="85" t="s">
        <v>1467</v>
      </c>
      <c r="D184" s="98" t="s">
        <v>32</v>
      </c>
      <c r="E184" s="98" t="s">
        <v>872</v>
      </c>
      <c r="F184" s="85"/>
      <c r="G184" s="98" t="s">
        <v>1449</v>
      </c>
      <c r="H184" s="98" t="s">
        <v>189</v>
      </c>
      <c r="I184" s="95">
        <v>2388.8283900000001</v>
      </c>
      <c r="J184" s="97">
        <v>4425.5</v>
      </c>
      <c r="K184" s="95">
        <v>427.50083228294</v>
      </c>
      <c r="L184" s="96">
        <v>4.3028644949616417E-6</v>
      </c>
      <c r="M184" s="96">
        <v>1.6422547965730325E-3</v>
      </c>
      <c r="N184" s="96">
        <v>1.9740070008677276E-4</v>
      </c>
    </row>
    <row r="185" spans="2:14">
      <c r="B185" s="108" t="s">
        <v>1468</v>
      </c>
      <c r="C185" s="85" t="s">
        <v>1469</v>
      </c>
      <c r="D185" s="98" t="s">
        <v>32</v>
      </c>
      <c r="E185" s="98" t="s">
        <v>872</v>
      </c>
      <c r="F185" s="85"/>
      <c r="G185" s="98" t="s">
        <v>1440</v>
      </c>
      <c r="H185" s="98" t="s">
        <v>189</v>
      </c>
      <c r="I185" s="95">
        <v>1923.9164489999998</v>
      </c>
      <c r="J185" s="97">
        <v>6020</v>
      </c>
      <c r="K185" s="95">
        <v>468.35198686744002</v>
      </c>
      <c r="L185" s="96">
        <v>2.9332823833801904E-6</v>
      </c>
      <c r="M185" s="96">
        <v>1.7991854958740799E-3</v>
      </c>
      <c r="N185" s="96">
        <v>2.1626393006288688E-4</v>
      </c>
    </row>
    <row r="186" spans="2:14">
      <c r="B186" s="108" t="s">
        <v>1470</v>
      </c>
      <c r="C186" s="85" t="s">
        <v>1471</v>
      </c>
      <c r="D186" s="98" t="s">
        <v>1364</v>
      </c>
      <c r="E186" s="98" t="s">
        <v>872</v>
      </c>
      <c r="F186" s="85"/>
      <c r="G186" s="98" t="s">
        <v>946</v>
      </c>
      <c r="H186" s="98" t="s">
        <v>187</v>
      </c>
      <c r="I186" s="95">
        <v>2196.3735299999998</v>
      </c>
      <c r="J186" s="97">
        <v>6735</v>
      </c>
      <c r="K186" s="95">
        <v>568.77453666747999</v>
      </c>
      <c r="L186" s="96">
        <v>8.109497142719159E-6</v>
      </c>
      <c r="M186" s="96">
        <v>2.1849611520582029E-3</v>
      </c>
      <c r="N186" s="96">
        <v>2.6263455706065279E-4</v>
      </c>
    </row>
    <row r="187" spans="2:14">
      <c r="B187" s="108" t="s">
        <v>1472</v>
      </c>
      <c r="C187" s="85" t="s">
        <v>1473</v>
      </c>
      <c r="D187" s="98" t="s">
        <v>147</v>
      </c>
      <c r="E187" s="98" t="s">
        <v>872</v>
      </c>
      <c r="F187" s="85"/>
      <c r="G187" s="98" t="s">
        <v>897</v>
      </c>
      <c r="H187" s="98" t="s">
        <v>190</v>
      </c>
      <c r="I187" s="95">
        <v>4928.9047599999994</v>
      </c>
      <c r="J187" s="97">
        <v>1005</v>
      </c>
      <c r="K187" s="95">
        <v>234.06511063637001</v>
      </c>
      <c r="L187" s="96">
        <v>1.2408871698505728E-5</v>
      </c>
      <c r="M187" s="96">
        <v>8.991667889866608E-4</v>
      </c>
      <c r="N187" s="96">
        <v>1.0808076433153466E-4</v>
      </c>
    </row>
    <row r="188" spans="2:14">
      <c r="B188" s="108" t="s">
        <v>1474</v>
      </c>
      <c r="C188" s="85" t="s">
        <v>1475</v>
      </c>
      <c r="D188" s="98" t="s">
        <v>32</v>
      </c>
      <c r="E188" s="98" t="s">
        <v>872</v>
      </c>
      <c r="F188" s="85"/>
      <c r="G188" s="98" t="s">
        <v>1449</v>
      </c>
      <c r="H188" s="98" t="s">
        <v>189</v>
      </c>
      <c r="I188" s="95">
        <v>965.78625</v>
      </c>
      <c r="J188" s="97">
        <v>6625</v>
      </c>
      <c r="K188" s="95">
        <v>258.73582655947001</v>
      </c>
      <c r="L188" s="96">
        <v>9.8466960362304037E-6</v>
      </c>
      <c r="M188" s="96">
        <v>9.9393994145806136E-4</v>
      </c>
      <c r="N188" s="96">
        <v>1.1947259383711706E-4</v>
      </c>
    </row>
    <row r="189" spans="2:14">
      <c r="B189" s="108" t="s">
        <v>1476</v>
      </c>
      <c r="C189" s="85" t="s">
        <v>1477</v>
      </c>
      <c r="D189" s="98" t="s">
        <v>32</v>
      </c>
      <c r="E189" s="98" t="s">
        <v>872</v>
      </c>
      <c r="F189" s="85"/>
      <c r="G189" s="98" t="s">
        <v>874</v>
      </c>
      <c r="H189" s="98" t="s">
        <v>189</v>
      </c>
      <c r="I189" s="95">
        <v>10279.71178</v>
      </c>
      <c r="J189" s="97">
        <v>1547</v>
      </c>
      <c r="K189" s="95">
        <v>643.07395351809998</v>
      </c>
      <c r="L189" s="96">
        <v>2.8286151768710153E-6</v>
      </c>
      <c r="M189" s="96">
        <v>2.4703841606027858E-3</v>
      </c>
      <c r="N189" s="96">
        <v>2.9694269354784493E-4</v>
      </c>
    </row>
    <row r="190" spans="2:14">
      <c r="B190" s="108" t="s">
        <v>1478</v>
      </c>
      <c r="C190" s="85" t="s">
        <v>1479</v>
      </c>
      <c r="D190" s="98" t="s">
        <v>1358</v>
      </c>
      <c r="E190" s="98" t="s">
        <v>872</v>
      </c>
      <c r="F190" s="85"/>
      <c r="G190" s="98" t="s">
        <v>993</v>
      </c>
      <c r="H190" s="98" t="s">
        <v>187</v>
      </c>
      <c r="I190" s="95">
        <v>790.65701000000001</v>
      </c>
      <c r="J190" s="97">
        <v>11328</v>
      </c>
      <c r="K190" s="95">
        <v>344.37983251411998</v>
      </c>
      <c r="L190" s="96">
        <v>5.761550874341934E-6</v>
      </c>
      <c r="M190" s="96">
        <v>1.32294346368668E-3</v>
      </c>
      <c r="N190" s="96">
        <v>1.5901915247982479E-4</v>
      </c>
    </row>
    <row r="191" spans="2:14">
      <c r="B191" s="108" t="s">
        <v>1480</v>
      </c>
      <c r="C191" s="85" t="s">
        <v>1481</v>
      </c>
      <c r="D191" s="98" t="s">
        <v>1358</v>
      </c>
      <c r="E191" s="98" t="s">
        <v>872</v>
      </c>
      <c r="F191" s="85"/>
      <c r="G191" s="98" t="s">
        <v>916</v>
      </c>
      <c r="H191" s="98" t="s">
        <v>187</v>
      </c>
      <c r="I191" s="95">
        <v>7177.7702359999994</v>
      </c>
      <c r="J191" s="97">
        <v>11505</v>
      </c>
      <c r="K191" s="95">
        <v>3175.2104805014096</v>
      </c>
      <c r="L191" s="96">
        <v>3.0663426929617835E-6</v>
      </c>
      <c r="M191" s="96">
        <v>1.2197647929445903E-2</v>
      </c>
      <c r="N191" s="96">
        <v>1.4661697111246752E-3</v>
      </c>
    </row>
    <row r="192" spans="2:14">
      <c r="B192" s="108" t="s">
        <v>1482</v>
      </c>
      <c r="C192" s="85" t="s">
        <v>1483</v>
      </c>
      <c r="D192" s="98" t="s">
        <v>1364</v>
      </c>
      <c r="E192" s="98" t="s">
        <v>872</v>
      </c>
      <c r="F192" s="85"/>
      <c r="G192" s="98" t="s">
        <v>943</v>
      </c>
      <c r="H192" s="98" t="s">
        <v>187</v>
      </c>
      <c r="I192" s="95">
        <v>699.58043999999995</v>
      </c>
      <c r="J192" s="97">
        <v>23945</v>
      </c>
      <c r="K192" s="95">
        <v>644.09339229650993</v>
      </c>
      <c r="L192" s="96">
        <v>1.7592903747626391E-6</v>
      </c>
      <c r="M192" s="96">
        <v>2.4743003593496182E-3</v>
      </c>
      <c r="N192" s="96">
        <v>2.9741342462801402E-4</v>
      </c>
    </row>
    <row r="193" spans="2:14">
      <c r="B193" s="108" t="s">
        <v>1484</v>
      </c>
      <c r="C193" s="85" t="s">
        <v>1485</v>
      </c>
      <c r="D193" s="98" t="s">
        <v>1486</v>
      </c>
      <c r="E193" s="98" t="s">
        <v>872</v>
      </c>
      <c r="F193" s="85"/>
      <c r="G193" s="98" t="s">
        <v>211</v>
      </c>
      <c r="H193" s="98" t="s">
        <v>189</v>
      </c>
      <c r="I193" s="95">
        <v>3059.1425799999997</v>
      </c>
      <c r="J193" s="97">
        <v>3243</v>
      </c>
      <c r="K193" s="95">
        <v>401.17728545830005</v>
      </c>
      <c r="L193" s="96">
        <v>9.8154769284475765E-7</v>
      </c>
      <c r="M193" s="96">
        <v>1.5411322541800199E-3</v>
      </c>
      <c r="N193" s="96">
        <v>1.8524566744227086E-4</v>
      </c>
    </row>
    <row r="194" spans="2:14">
      <c r="B194" s="108" t="s">
        <v>1487</v>
      </c>
      <c r="C194" s="85" t="s">
        <v>1488</v>
      </c>
      <c r="D194" s="98" t="s">
        <v>148</v>
      </c>
      <c r="E194" s="98" t="s">
        <v>872</v>
      </c>
      <c r="F194" s="85"/>
      <c r="G194" s="98" t="s">
        <v>874</v>
      </c>
      <c r="H194" s="98" t="s">
        <v>197</v>
      </c>
      <c r="I194" s="95">
        <v>13385.212099999999</v>
      </c>
      <c r="J194" s="97">
        <v>1171</v>
      </c>
      <c r="K194" s="95">
        <v>515.11307572971998</v>
      </c>
      <c r="L194" s="96">
        <v>9.1533858169286188E-6</v>
      </c>
      <c r="M194" s="96">
        <v>1.9788193507766861E-3</v>
      </c>
      <c r="N194" s="96">
        <v>2.3785610247794445E-4</v>
      </c>
    </row>
    <row r="195" spans="2:14">
      <c r="B195" s="108" t="s">
        <v>1489</v>
      </c>
      <c r="C195" s="85" t="s">
        <v>1490</v>
      </c>
      <c r="D195" s="98" t="s">
        <v>1364</v>
      </c>
      <c r="E195" s="98" t="s">
        <v>872</v>
      </c>
      <c r="F195" s="85"/>
      <c r="G195" s="98" t="s">
        <v>892</v>
      </c>
      <c r="H195" s="98" t="s">
        <v>187</v>
      </c>
      <c r="I195" s="95">
        <v>1700.25206</v>
      </c>
      <c r="J195" s="97">
        <v>8629</v>
      </c>
      <c r="K195" s="95">
        <v>564.11821471628991</v>
      </c>
      <c r="L195" s="96">
        <v>4.7516111944373273E-7</v>
      </c>
      <c r="M195" s="96">
        <v>2.167073778557912E-3</v>
      </c>
      <c r="N195" s="96">
        <v>2.6048447653780136E-4</v>
      </c>
    </row>
    <row r="196" spans="2:14">
      <c r="B196" s="108" t="s">
        <v>1491</v>
      </c>
      <c r="C196" s="85" t="s">
        <v>1492</v>
      </c>
      <c r="D196" s="98" t="s">
        <v>1364</v>
      </c>
      <c r="E196" s="98" t="s">
        <v>872</v>
      </c>
      <c r="F196" s="85"/>
      <c r="G196" s="98" t="s">
        <v>916</v>
      </c>
      <c r="H196" s="98" t="s">
        <v>187</v>
      </c>
      <c r="I196" s="95">
        <v>4176.0831579999995</v>
      </c>
      <c r="J196" s="97">
        <v>2826</v>
      </c>
      <c r="K196" s="95">
        <v>453.77194288452</v>
      </c>
      <c r="L196" s="96">
        <v>1.0980354885049726E-5</v>
      </c>
      <c r="M196" s="96">
        <v>1.743175903945733E-3</v>
      </c>
      <c r="N196" s="96">
        <v>2.0953152003656093E-4</v>
      </c>
    </row>
    <row r="197" spans="2:14">
      <c r="B197" s="108" t="s">
        <v>1493</v>
      </c>
      <c r="C197" s="85" t="s">
        <v>1494</v>
      </c>
      <c r="D197" s="98" t="s">
        <v>1358</v>
      </c>
      <c r="E197" s="98" t="s">
        <v>872</v>
      </c>
      <c r="F197" s="85"/>
      <c r="G197" s="98" t="s">
        <v>957</v>
      </c>
      <c r="H197" s="98" t="s">
        <v>187</v>
      </c>
      <c r="I197" s="95">
        <v>1823.802461</v>
      </c>
      <c r="J197" s="97">
        <v>4484</v>
      </c>
      <c r="K197" s="95">
        <v>314.44141752646999</v>
      </c>
      <c r="L197" s="96">
        <v>3.6566936340273751E-5</v>
      </c>
      <c r="M197" s="96">
        <v>1.2079343177332016E-3</v>
      </c>
      <c r="N197" s="96">
        <v>1.4519493593622044E-4</v>
      </c>
    </row>
    <row r="198" spans="2:14">
      <c r="B198" s="108" t="s">
        <v>1495</v>
      </c>
      <c r="C198" s="85" t="s">
        <v>1496</v>
      </c>
      <c r="D198" s="98" t="s">
        <v>32</v>
      </c>
      <c r="E198" s="98" t="s">
        <v>872</v>
      </c>
      <c r="F198" s="85"/>
      <c r="G198" s="98" t="s">
        <v>493</v>
      </c>
      <c r="H198" s="98" t="s">
        <v>189</v>
      </c>
      <c r="I198" s="95">
        <v>8017.0794599999999</v>
      </c>
      <c r="J198" s="97">
        <v>2900</v>
      </c>
      <c r="K198" s="95">
        <v>940.16451183056995</v>
      </c>
      <c r="L198" s="96">
        <v>8.6238086934668418E-6</v>
      </c>
      <c r="M198" s="96">
        <v>3.6116647326188424E-3</v>
      </c>
      <c r="N198" s="96">
        <v>4.3412578132540785E-4</v>
      </c>
    </row>
    <row r="199" spans="2:14">
      <c r="B199" s="108" t="s">
        <v>1497</v>
      </c>
      <c r="C199" s="85" t="s">
        <v>1498</v>
      </c>
      <c r="D199" s="98" t="s">
        <v>1364</v>
      </c>
      <c r="E199" s="98" t="s">
        <v>872</v>
      </c>
      <c r="F199" s="85"/>
      <c r="G199" s="98" t="s">
        <v>1499</v>
      </c>
      <c r="H199" s="98" t="s">
        <v>187</v>
      </c>
      <c r="I199" s="95">
        <v>5178.1127319999996</v>
      </c>
      <c r="J199" s="97">
        <v>3451</v>
      </c>
      <c r="K199" s="95">
        <v>687.08869748038012</v>
      </c>
      <c r="L199" s="96">
        <v>5.5196425170171012E-6</v>
      </c>
      <c r="M199" s="96">
        <v>2.6394678650858401E-3</v>
      </c>
      <c r="N199" s="96">
        <v>3.1726672713134837E-4</v>
      </c>
    </row>
    <row r="200" spans="2:14">
      <c r="B200" s="108" t="s">
        <v>1500</v>
      </c>
      <c r="C200" s="85" t="s">
        <v>1501</v>
      </c>
      <c r="D200" s="98" t="s">
        <v>1502</v>
      </c>
      <c r="E200" s="98" t="s">
        <v>872</v>
      </c>
      <c r="F200" s="85"/>
      <c r="G200" s="98" t="s">
        <v>916</v>
      </c>
      <c r="H200" s="98" t="s">
        <v>192</v>
      </c>
      <c r="I200" s="95">
        <v>164207.63741200001</v>
      </c>
      <c r="J200" s="97">
        <v>470</v>
      </c>
      <c r="K200" s="95">
        <v>382.73910240891001</v>
      </c>
      <c r="L200" s="96">
        <v>1.4781955285479626E-5</v>
      </c>
      <c r="M200" s="96">
        <v>1.4703015276262257E-3</v>
      </c>
      <c r="N200" s="96">
        <v>1.7673174193049844E-4</v>
      </c>
    </row>
    <row r="201" spans="2:14">
      <c r="B201" s="108" t="s">
        <v>1503</v>
      </c>
      <c r="C201" s="85" t="s">
        <v>1504</v>
      </c>
      <c r="D201" s="98" t="s">
        <v>1364</v>
      </c>
      <c r="E201" s="98" t="s">
        <v>872</v>
      </c>
      <c r="F201" s="85"/>
      <c r="G201" s="98" t="s">
        <v>930</v>
      </c>
      <c r="H201" s="98" t="s">
        <v>187</v>
      </c>
      <c r="I201" s="95">
        <v>5491.7532799999999</v>
      </c>
      <c r="J201" s="97">
        <v>10325</v>
      </c>
      <c r="K201" s="95">
        <v>2180.2054580852005</v>
      </c>
      <c r="L201" s="96">
        <v>5.1349028567937257E-6</v>
      </c>
      <c r="M201" s="96">
        <v>8.3753120477796286E-3</v>
      </c>
      <c r="N201" s="96">
        <v>1.0067210429994672E-3</v>
      </c>
    </row>
    <row r="202" spans="2:14">
      <c r="B202" s="108" t="s">
        <v>1505</v>
      </c>
      <c r="C202" s="85" t="s">
        <v>1506</v>
      </c>
      <c r="D202" s="98" t="s">
        <v>1364</v>
      </c>
      <c r="E202" s="98" t="s">
        <v>872</v>
      </c>
      <c r="F202" s="85"/>
      <c r="G202" s="98" t="s">
        <v>925</v>
      </c>
      <c r="H202" s="98" t="s">
        <v>187</v>
      </c>
      <c r="I202" s="95">
        <v>1381.1328699999999</v>
      </c>
      <c r="J202" s="97">
        <v>5887</v>
      </c>
      <c r="K202" s="95">
        <v>315.12245229504003</v>
      </c>
      <c r="L202" s="96">
        <v>5.009299904281851E-7</v>
      </c>
      <c r="M202" s="96">
        <v>1.2105505292838189E-3</v>
      </c>
      <c r="N202" s="96">
        <v>1.4550940723065335E-4</v>
      </c>
    </row>
    <row r="203" spans="2:14">
      <c r="B203" s="108" t="s">
        <v>1507</v>
      </c>
      <c r="C203" s="85" t="s">
        <v>1508</v>
      </c>
      <c r="D203" s="98" t="s">
        <v>1364</v>
      </c>
      <c r="E203" s="98" t="s">
        <v>872</v>
      </c>
      <c r="F203" s="85"/>
      <c r="G203" s="98" t="s">
        <v>943</v>
      </c>
      <c r="H203" s="98" t="s">
        <v>187</v>
      </c>
      <c r="I203" s="95">
        <v>1789.9238500000001</v>
      </c>
      <c r="J203" s="97">
        <v>9427</v>
      </c>
      <c r="K203" s="95">
        <v>648.7903866089099</v>
      </c>
      <c r="L203" s="96">
        <v>9.3629575930889941E-6</v>
      </c>
      <c r="M203" s="96">
        <v>2.4923439767101335E-3</v>
      </c>
      <c r="N203" s="96">
        <v>2.9958228582208459E-4</v>
      </c>
    </row>
    <row r="204" spans="2:14">
      <c r="B204" s="108" t="s">
        <v>1399</v>
      </c>
      <c r="C204" s="85" t="s">
        <v>1400</v>
      </c>
      <c r="D204" s="98" t="s">
        <v>1358</v>
      </c>
      <c r="E204" s="98" t="s">
        <v>872</v>
      </c>
      <c r="F204" s="85"/>
      <c r="G204" s="98" t="s">
        <v>957</v>
      </c>
      <c r="H204" s="98" t="s">
        <v>187</v>
      </c>
      <c r="I204" s="95">
        <v>58540.858440999997</v>
      </c>
      <c r="J204" s="97">
        <v>3815</v>
      </c>
      <c r="K204" s="95">
        <v>8587.16826692621</v>
      </c>
      <c r="L204" s="96">
        <v>1.094006424209033E-4</v>
      </c>
      <c r="M204" s="96">
        <v>3.2987814783962177E-2</v>
      </c>
      <c r="N204" s="96">
        <v>3.9651689532436939E-3</v>
      </c>
    </row>
    <row r="205" spans="2:14">
      <c r="B205" s="108" t="s">
        <v>1509</v>
      </c>
      <c r="C205" s="85" t="s">
        <v>1510</v>
      </c>
      <c r="D205" s="98" t="s">
        <v>1358</v>
      </c>
      <c r="E205" s="98" t="s">
        <v>872</v>
      </c>
      <c r="F205" s="85"/>
      <c r="G205" s="98" t="s">
        <v>916</v>
      </c>
      <c r="H205" s="98" t="s">
        <v>187</v>
      </c>
      <c r="I205" s="95">
        <v>448.59307999999999</v>
      </c>
      <c r="J205" s="97">
        <v>21534</v>
      </c>
      <c r="K205" s="95">
        <v>371.42713018930993</v>
      </c>
      <c r="L205" s="96">
        <v>3.3830342873928793E-6</v>
      </c>
      <c r="M205" s="96">
        <v>1.4268463124933487E-3</v>
      </c>
      <c r="N205" s="96">
        <v>1.7150838078851759E-4</v>
      </c>
    </row>
    <row r="206" spans="2:14">
      <c r="B206" s="108" t="s">
        <v>1511</v>
      </c>
      <c r="C206" s="85" t="s">
        <v>1512</v>
      </c>
      <c r="D206" s="98" t="s">
        <v>1358</v>
      </c>
      <c r="E206" s="98" t="s">
        <v>872</v>
      </c>
      <c r="F206" s="85"/>
      <c r="G206" s="98" t="s">
        <v>930</v>
      </c>
      <c r="H206" s="98" t="s">
        <v>187</v>
      </c>
      <c r="I206" s="95">
        <v>2673.9987300000003</v>
      </c>
      <c r="J206" s="97">
        <v>3845</v>
      </c>
      <c r="K206" s="95">
        <v>395.32464091847999</v>
      </c>
      <c r="L206" s="96">
        <v>6.5182073068797347E-7</v>
      </c>
      <c r="M206" s="96">
        <v>1.5186491784937599E-3</v>
      </c>
      <c r="N206" s="96">
        <v>1.825431788334186E-4</v>
      </c>
    </row>
    <row r="207" spans="2:14">
      <c r="B207" s="108" t="s">
        <v>1513</v>
      </c>
      <c r="C207" s="85" t="s">
        <v>1514</v>
      </c>
      <c r="D207" s="98" t="s">
        <v>32</v>
      </c>
      <c r="E207" s="98" t="s">
        <v>872</v>
      </c>
      <c r="F207" s="85"/>
      <c r="G207" s="98" t="s">
        <v>886</v>
      </c>
      <c r="H207" s="98" t="s">
        <v>189</v>
      </c>
      <c r="I207" s="95">
        <v>4534.6298399999996</v>
      </c>
      <c r="J207" s="97">
        <v>1443.5</v>
      </c>
      <c r="K207" s="95">
        <v>264.69656025748003</v>
      </c>
      <c r="L207" s="96">
        <v>1.7047117876005765E-6</v>
      </c>
      <c r="M207" s="96">
        <v>1.016838244262236E-3</v>
      </c>
      <c r="N207" s="96">
        <v>1.2222499316867961E-4</v>
      </c>
    </row>
    <row r="208" spans="2:14">
      <c r="B208" s="108" t="s">
        <v>1515</v>
      </c>
      <c r="C208" s="85" t="s">
        <v>1516</v>
      </c>
      <c r="D208" s="98" t="s">
        <v>1364</v>
      </c>
      <c r="E208" s="98" t="s">
        <v>872</v>
      </c>
      <c r="F208" s="85"/>
      <c r="G208" s="98" t="s">
        <v>925</v>
      </c>
      <c r="H208" s="98" t="s">
        <v>187</v>
      </c>
      <c r="I208" s="95">
        <v>6331.1093299999993</v>
      </c>
      <c r="J208" s="97">
        <v>3248</v>
      </c>
      <c r="K208" s="95">
        <v>790.6643874363001</v>
      </c>
      <c r="L208" s="96">
        <v>1.0432990806049614E-6</v>
      </c>
      <c r="M208" s="96">
        <v>3.0373563855130761E-3</v>
      </c>
      <c r="N208" s="96">
        <v>3.6509333275474296E-4</v>
      </c>
    </row>
    <row r="209" spans="2:14">
      <c r="B209" s="108" t="s">
        <v>1517</v>
      </c>
      <c r="C209" s="85" t="s">
        <v>1518</v>
      </c>
      <c r="D209" s="98" t="s">
        <v>1364</v>
      </c>
      <c r="E209" s="98" t="s">
        <v>872</v>
      </c>
      <c r="F209" s="85"/>
      <c r="G209" s="98" t="s">
        <v>1334</v>
      </c>
      <c r="H209" s="98" t="s">
        <v>187</v>
      </c>
      <c r="I209" s="95">
        <v>2244.6043099999997</v>
      </c>
      <c r="J209" s="97">
        <v>5279</v>
      </c>
      <c r="K209" s="95">
        <v>455.60428359835998</v>
      </c>
      <c r="L209" s="96">
        <v>4.2462067028115025E-6</v>
      </c>
      <c r="M209" s="96">
        <v>1.7502148851570448E-3</v>
      </c>
      <c r="N209" s="96">
        <v>2.1037761275122989E-4</v>
      </c>
    </row>
    <row r="210" spans="2:14">
      <c r="B210" s="108" t="s">
        <v>1519</v>
      </c>
      <c r="C210" s="85" t="s">
        <v>1520</v>
      </c>
      <c r="D210" s="98" t="s">
        <v>147</v>
      </c>
      <c r="E210" s="98" t="s">
        <v>872</v>
      </c>
      <c r="F210" s="85"/>
      <c r="G210" s="98" t="s">
        <v>1003</v>
      </c>
      <c r="H210" s="98" t="s">
        <v>190</v>
      </c>
      <c r="I210" s="95">
        <v>4309.1626500000002</v>
      </c>
      <c r="J210" s="97">
        <v>1449</v>
      </c>
      <c r="K210" s="95">
        <v>295.04038609032</v>
      </c>
      <c r="L210" s="96">
        <v>3.9726985898684018E-6</v>
      </c>
      <c r="M210" s="96">
        <v>1.1334047857920939E-3</v>
      </c>
      <c r="N210" s="96">
        <v>1.362364102476277E-4</v>
      </c>
    </row>
    <row r="211" spans="2:14">
      <c r="B211" s="108" t="s">
        <v>1521</v>
      </c>
      <c r="C211" s="85" t="s">
        <v>1522</v>
      </c>
      <c r="D211" s="98" t="s">
        <v>147</v>
      </c>
      <c r="E211" s="98" t="s">
        <v>872</v>
      </c>
      <c r="F211" s="85"/>
      <c r="G211" s="98" t="s">
        <v>990</v>
      </c>
      <c r="H211" s="98" t="s">
        <v>190</v>
      </c>
      <c r="I211" s="95">
        <v>2128.6631339999999</v>
      </c>
      <c r="J211" s="97">
        <v>3158.5</v>
      </c>
      <c r="K211" s="95">
        <v>317.69327040230002</v>
      </c>
      <c r="L211" s="96">
        <v>1.5483357026836722E-6</v>
      </c>
      <c r="M211" s="96">
        <v>1.2204263892797364E-3</v>
      </c>
      <c r="N211" s="96">
        <v>1.4669649566615141E-4</v>
      </c>
    </row>
    <row r="212" spans="2:14">
      <c r="B212" s="108" t="s">
        <v>1523</v>
      </c>
      <c r="C212" s="85" t="s">
        <v>1524</v>
      </c>
      <c r="D212" s="98" t="s">
        <v>163</v>
      </c>
      <c r="E212" s="98" t="s">
        <v>872</v>
      </c>
      <c r="F212" s="85"/>
      <c r="G212" s="98" t="s">
        <v>925</v>
      </c>
      <c r="H212" s="98" t="s">
        <v>1525</v>
      </c>
      <c r="I212" s="95">
        <v>435.48180000000002</v>
      </c>
      <c r="J212" s="97">
        <v>23260</v>
      </c>
      <c r="K212" s="95">
        <v>381.59124098420006</v>
      </c>
      <c r="L212" s="96">
        <v>6.1984759509720629E-7</v>
      </c>
      <c r="M212" s="96">
        <v>1.4658919901746508E-3</v>
      </c>
      <c r="N212" s="96">
        <v>1.7620171103528283E-4</v>
      </c>
    </row>
    <row r="213" spans="2:14">
      <c r="B213" s="108" t="s">
        <v>1526</v>
      </c>
      <c r="C213" s="85" t="s">
        <v>1527</v>
      </c>
      <c r="D213" s="98" t="s">
        <v>147</v>
      </c>
      <c r="E213" s="98" t="s">
        <v>872</v>
      </c>
      <c r="F213" s="85"/>
      <c r="G213" s="98" t="s">
        <v>874</v>
      </c>
      <c r="H213" s="98" t="s">
        <v>190</v>
      </c>
      <c r="I213" s="95">
        <v>3744.6283939999998</v>
      </c>
      <c r="J213" s="97">
        <v>2242.5</v>
      </c>
      <c r="K213" s="95">
        <v>396.79059815096008</v>
      </c>
      <c r="L213" s="96">
        <v>8.4549779180313846E-7</v>
      </c>
      <c r="M213" s="96">
        <v>1.5242806886916582E-3</v>
      </c>
      <c r="N213" s="96">
        <v>1.832200920979928E-4</v>
      </c>
    </row>
    <row r="214" spans="2:14">
      <c r="B214" s="108" t="s">
        <v>1528</v>
      </c>
      <c r="C214" s="85" t="s">
        <v>1529</v>
      </c>
      <c r="D214" s="98" t="s">
        <v>1364</v>
      </c>
      <c r="E214" s="98" t="s">
        <v>872</v>
      </c>
      <c r="F214" s="85"/>
      <c r="G214" s="98" t="s">
        <v>943</v>
      </c>
      <c r="H214" s="98" t="s">
        <v>187</v>
      </c>
      <c r="I214" s="95">
        <v>1601.6833299999998</v>
      </c>
      <c r="J214" s="97">
        <v>10754</v>
      </c>
      <c r="K214" s="95">
        <v>662.28212247392003</v>
      </c>
      <c r="L214" s="96">
        <v>6.1817187572365879E-6</v>
      </c>
      <c r="M214" s="96">
        <v>2.5441728066567027E-3</v>
      </c>
      <c r="N214" s="96">
        <v>3.0581216399779801E-4</v>
      </c>
    </row>
    <row r="215" spans="2:14">
      <c r="B215" s="108" t="s">
        <v>1530</v>
      </c>
      <c r="C215" s="85" t="s">
        <v>1531</v>
      </c>
      <c r="D215" s="98" t="s">
        <v>32</v>
      </c>
      <c r="E215" s="98" t="s">
        <v>872</v>
      </c>
      <c r="F215" s="85"/>
      <c r="G215" s="98" t="s">
        <v>1022</v>
      </c>
      <c r="H215" s="98" t="s">
        <v>194</v>
      </c>
      <c r="I215" s="95">
        <v>6240.2668899999999</v>
      </c>
      <c r="J215" s="97">
        <v>14340</v>
      </c>
      <c r="K215" s="95">
        <v>378.25490089309</v>
      </c>
      <c r="L215" s="96">
        <v>1.7936115507690634E-5</v>
      </c>
      <c r="M215" s="96">
        <v>1.4530753589452685E-3</v>
      </c>
      <c r="N215" s="96">
        <v>1.746611389007313E-4</v>
      </c>
    </row>
    <row r="216" spans="2:14">
      <c r="B216" s="108" t="s">
        <v>1532</v>
      </c>
      <c r="C216" s="85" t="s">
        <v>1533</v>
      </c>
      <c r="D216" s="98" t="s">
        <v>32</v>
      </c>
      <c r="E216" s="98" t="s">
        <v>872</v>
      </c>
      <c r="F216" s="85"/>
      <c r="G216" s="98" t="s">
        <v>1449</v>
      </c>
      <c r="H216" s="98" t="s">
        <v>189</v>
      </c>
      <c r="I216" s="95">
        <v>956.65517999999997</v>
      </c>
      <c r="J216" s="97">
        <v>11680</v>
      </c>
      <c r="K216" s="95">
        <v>451.84339487586004</v>
      </c>
      <c r="L216" s="96">
        <v>1.1254766823529412E-6</v>
      </c>
      <c r="M216" s="96">
        <v>1.7357673400822901E-3</v>
      </c>
      <c r="N216" s="96">
        <v>2.0864100311048284E-4</v>
      </c>
    </row>
    <row r="217" spans="2:14">
      <c r="B217" s="108" t="s">
        <v>1534</v>
      </c>
      <c r="C217" s="85" t="s">
        <v>1535</v>
      </c>
      <c r="D217" s="98" t="s">
        <v>1364</v>
      </c>
      <c r="E217" s="98" t="s">
        <v>872</v>
      </c>
      <c r="F217" s="85"/>
      <c r="G217" s="98" t="s">
        <v>897</v>
      </c>
      <c r="H217" s="98" t="s">
        <v>187</v>
      </c>
      <c r="I217" s="95">
        <v>1581.7822800000001</v>
      </c>
      <c r="J217" s="97">
        <v>4984</v>
      </c>
      <c r="K217" s="95">
        <v>304.38557289205005</v>
      </c>
      <c r="L217" s="96">
        <v>2.5695063226499381E-6</v>
      </c>
      <c r="M217" s="96">
        <v>1.1693045471283588E-3</v>
      </c>
      <c r="N217" s="96">
        <v>1.4055159814387546E-4</v>
      </c>
    </row>
    <row r="218" spans="2:14">
      <c r="B218" s="108" t="s">
        <v>1536</v>
      </c>
      <c r="C218" s="85" t="s">
        <v>1537</v>
      </c>
      <c r="D218" s="98" t="s">
        <v>32</v>
      </c>
      <c r="E218" s="98" t="s">
        <v>872</v>
      </c>
      <c r="F218" s="85"/>
      <c r="G218" s="98" t="s">
        <v>998</v>
      </c>
      <c r="H218" s="98" t="s">
        <v>189</v>
      </c>
      <c r="I218" s="95">
        <v>8993.0269520000002</v>
      </c>
      <c r="J218" s="97">
        <v>1080</v>
      </c>
      <c r="K218" s="95">
        <v>392.7528258856799</v>
      </c>
      <c r="L218" s="96">
        <v>9.8719144097376898E-6</v>
      </c>
      <c r="M218" s="96">
        <v>1.5087694887842456E-3</v>
      </c>
      <c r="N218" s="96">
        <v>1.8135563006244353E-4</v>
      </c>
    </row>
    <row r="219" spans="2:14">
      <c r="B219" s="108" t="s">
        <v>1538</v>
      </c>
      <c r="C219" s="85" t="s">
        <v>1539</v>
      </c>
      <c r="D219" s="98" t="s">
        <v>32</v>
      </c>
      <c r="E219" s="98" t="s">
        <v>872</v>
      </c>
      <c r="F219" s="85"/>
      <c r="G219" s="98" t="s">
        <v>1449</v>
      </c>
      <c r="H219" s="98" t="s">
        <v>189</v>
      </c>
      <c r="I219" s="95">
        <v>754.76488100000006</v>
      </c>
      <c r="J219" s="97">
        <v>9213</v>
      </c>
      <c r="K219" s="95">
        <v>281.19165207912999</v>
      </c>
      <c r="L219" s="96">
        <v>3.5586820067268445E-6</v>
      </c>
      <c r="M219" s="96">
        <v>1.0802045388244145E-3</v>
      </c>
      <c r="N219" s="96">
        <v>1.298416863484352E-4</v>
      </c>
    </row>
    <row r="220" spans="2:14">
      <c r="B220" s="108" t="s">
        <v>1540</v>
      </c>
      <c r="C220" s="85" t="s">
        <v>1541</v>
      </c>
      <c r="D220" s="98" t="s">
        <v>1364</v>
      </c>
      <c r="E220" s="98" t="s">
        <v>872</v>
      </c>
      <c r="F220" s="85"/>
      <c r="G220" s="98" t="s">
        <v>993</v>
      </c>
      <c r="H220" s="98" t="s">
        <v>187</v>
      </c>
      <c r="I220" s="95">
        <v>2916.0891499999998</v>
      </c>
      <c r="J220" s="97">
        <v>7513</v>
      </c>
      <c r="K220" s="95">
        <v>842.38481585141005</v>
      </c>
      <c r="L220" s="96">
        <v>4.4732103762809203E-6</v>
      </c>
      <c r="M220" s="96">
        <v>3.2360416633684195E-3</v>
      </c>
      <c r="N220" s="96">
        <v>3.8897550562305987E-4</v>
      </c>
    </row>
    <row r="221" spans="2:14">
      <c r="B221" s="108" t="s">
        <v>1542</v>
      </c>
      <c r="C221" s="85" t="s">
        <v>1543</v>
      </c>
      <c r="D221" s="98" t="s">
        <v>1364</v>
      </c>
      <c r="E221" s="98" t="s">
        <v>872</v>
      </c>
      <c r="F221" s="85"/>
      <c r="G221" s="98" t="s">
        <v>1013</v>
      </c>
      <c r="H221" s="98" t="s">
        <v>187</v>
      </c>
      <c r="I221" s="95">
        <v>4639.4030149999999</v>
      </c>
      <c r="J221" s="97">
        <v>2517</v>
      </c>
      <c r="K221" s="95">
        <v>448.99516058006998</v>
      </c>
      <c r="L221" s="96">
        <v>2.1091704703032932E-5</v>
      </c>
      <c r="M221" s="96">
        <v>1.724825779082172E-3</v>
      </c>
      <c r="N221" s="96">
        <v>2.0732581632827794E-4</v>
      </c>
    </row>
    <row r="222" spans="2:14">
      <c r="B222" s="108" t="s">
        <v>1544</v>
      </c>
      <c r="C222" s="85" t="s">
        <v>1545</v>
      </c>
      <c r="D222" s="98" t="s">
        <v>1364</v>
      </c>
      <c r="E222" s="98" t="s">
        <v>872</v>
      </c>
      <c r="F222" s="85"/>
      <c r="G222" s="98" t="s">
        <v>892</v>
      </c>
      <c r="H222" s="98" t="s">
        <v>187</v>
      </c>
      <c r="I222" s="95">
        <v>4414.7552800000003</v>
      </c>
      <c r="J222" s="97">
        <v>5137</v>
      </c>
      <c r="K222" s="95">
        <v>876.74501376514002</v>
      </c>
      <c r="L222" s="96">
        <v>2.597409333291463E-6</v>
      </c>
      <c r="M222" s="96">
        <v>3.3680371954792785E-3</v>
      </c>
      <c r="N222" s="96">
        <v>4.0484150309274723E-4</v>
      </c>
    </row>
    <row r="223" spans="2:14">
      <c r="B223" s="108" t="s">
        <v>1546</v>
      </c>
      <c r="C223" s="85" t="s">
        <v>1547</v>
      </c>
      <c r="D223" s="98" t="s">
        <v>32</v>
      </c>
      <c r="E223" s="98" t="s">
        <v>872</v>
      </c>
      <c r="F223" s="85"/>
      <c r="G223" s="98" t="s">
        <v>1449</v>
      </c>
      <c r="H223" s="98" t="s">
        <v>189</v>
      </c>
      <c r="I223" s="95">
        <v>1448.7964400000001</v>
      </c>
      <c r="J223" s="97">
        <v>6470</v>
      </c>
      <c r="K223" s="95">
        <v>379.05420479225</v>
      </c>
      <c r="L223" s="96">
        <v>2.425756275956152E-6</v>
      </c>
      <c r="M223" s="96">
        <v>1.456145904224222E-3</v>
      </c>
      <c r="N223" s="96">
        <v>1.7503022157229869E-4</v>
      </c>
    </row>
    <row r="224" spans="2:14">
      <c r="B224" s="108" t="s">
        <v>1548</v>
      </c>
      <c r="C224" s="85" t="s">
        <v>1549</v>
      </c>
      <c r="D224" s="98" t="s">
        <v>1364</v>
      </c>
      <c r="E224" s="98" t="s">
        <v>872</v>
      </c>
      <c r="F224" s="85"/>
      <c r="G224" s="98" t="s">
        <v>930</v>
      </c>
      <c r="H224" s="98" t="s">
        <v>187</v>
      </c>
      <c r="I224" s="95">
        <v>7291.9788500000004</v>
      </c>
      <c r="J224" s="97">
        <v>7802</v>
      </c>
      <c r="K224" s="95">
        <v>2187.4981301941298</v>
      </c>
      <c r="L224" s="96">
        <v>3.931067569569234E-6</v>
      </c>
      <c r="M224" s="96">
        <v>8.4033270242342174E-3</v>
      </c>
      <c r="N224" s="96">
        <v>1.0100884717179526E-3</v>
      </c>
    </row>
    <row r="225" spans="2:14">
      <c r="B225" s="108" t="s">
        <v>1550</v>
      </c>
      <c r="C225" s="85" t="s">
        <v>1551</v>
      </c>
      <c r="D225" s="98" t="s">
        <v>1364</v>
      </c>
      <c r="E225" s="98" t="s">
        <v>872</v>
      </c>
      <c r="F225" s="85"/>
      <c r="G225" s="98" t="s">
        <v>892</v>
      </c>
      <c r="H225" s="98" t="s">
        <v>187</v>
      </c>
      <c r="I225" s="95">
        <v>9087.7559499999988</v>
      </c>
      <c r="J225" s="97">
        <v>5511</v>
      </c>
      <c r="K225" s="95">
        <v>1925.6768560809001</v>
      </c>
      <c r="L225" s="96">
        <v>1.8094798145679471E-6</v>
      </c>
      <c r="M225" s="96">
        <v>7.3975342613028577E-3</v>
      </c>
      <c r="N225" s="96">
        <v>8.8919115666113481E-4</v>
      </c>
    </row>
    <row r="226" spans="2:14">
      <c r="B226" s="108" t="s">
        <v>1552</v>
      </c>
      <c r="C226" s="85" t="s">
        <v>1553</v>
      </c>
      <c r="D226" s="98" t="s">
        <v>32</v>
      </c>
      <c r="E226" s="98" t="s">
        <v>872</v>
      </c>
      <c r="F226" s="85"/>
      <c r="G226" s="98" t="s">
        <v>993</v>
      </c>
      <c r="H226" s="98" t="s">
        <v>189</v>
      </c>
      <c r="I226" s="95">
        <v>1421.87149</v>
      </c>
      <c r="J226" s="97">
        <v>3629</v>
      </c>
      <c r="K226" s="95">
        <v>208.65893314837999</v>
      </c>
      <c r="L226" s="96">
        <v>5.7506076660635615E-6</v>
      </c>
      <c r="M226" s="96">
        <v>8.0156834310896269E-4</v>
      </c>
      <c r="N226" s="96">
        <v>9.6349331679401848E-5</v>
      </c>
    </row>
    <row r="227" spans="2:14">
      <c r="B227" s="152"/>
      <c r="C227" s="152"/>
      <c r="D227" s="152"/>
      <c r="E227" s="153"/>
      <c r="F227" s="153"/>
      <c r="G227" s="153"/>
      <c r="H227" s="153"/>
      <c r="I227" s="153"/>
      <c r="J227" s="153"/>
      <c r="K227" s="153"/>
      <c r="L227" s="153"/>
      <c r="M227" s="153"/>
      <c r="N227" s="153"/>
    </row>
    <row r="228" spans="2:14">
      <c r="B228" s="152"/>
      <c r="C228" s="152"/>
      <c r="D228" s="152"/>
      <c r="E228" s="153"/>
      <c r="F228" s="153"/>
      <c r="G228" s="153"/>
      <c r="H228" s="153"/>
      <c r="I228" s="153"/>
      <c r="J228" s="153"/>
      <c r="K228" s="153"/>
      <c r="L228" s="153"/>
      <c r="M228" s="153"/>
      <c r="N228" s="153"/>
    </row>
    <row r="229" spans="2:14">
      <c r="B229" s="154" t="s">
        <v>2400</v>
      </c>
      <c r="C229" s="152"/>
      <c r="D229" s="152"/>
      <c r="E229" s="153"/>
      <c r="F229" s="153"/>
      <c r="G229" s="153"/>
      <c r="H229" s="153"/>
      <c r="I229" s="153"/>
      <c r="J229" s="153"/>
      <c r="K229" s="153"/>
      <c r="L229" s="153"/>
      <c r="M229" s="153"/>
      <c r="N229" s="153"/>
    </row>
    <row r="230" spans="2:14">
      <c r="B230" s="154" t="s">
        <v>136</v>
      </c>
      <c r="C230" s="152"/>
      <c r="D230" s="152"/>
      <c r="E230" s="153"/>
      <c r="F230" s="153"/>
      <c r="G230" s="153"/>
      <c r="H230" s="153"/>
      <c r="I230" s="153"/>
      <c r="J230" s="153"/>
      <c r="K230" s="153"/>
      <c r="L230" s="153"/>
      <c r="M230" s="153"/>
      <c r="N230" s="153"/>
    </row>
    <row r="231" spans="2:14">
      <c r="B231" s="155"/>
      <c r="C231" s="152"/>
      <c r="D231" s="152"/>
      <c r="E231" s="153"/>
      <c r="F231" s="153"/>
      <c r="G231" s="153"/>
      <c r="H231" s="153"/>
      <c r="I231" s="153"/>
      <c r="J231" s="153"/>
      <c r="K231" s="153"/>
      <c r="L231" s="153"/>
      <c r="M231" s="153"/>
      <c r="N231" s="153"/>
    </row>
    <row r="232" spans="2:14">
      <c r="E232" s="1"/>
      <c r="F232" s="1"/>
      <c r="G232" s="1"/>
    </row>
    <row r="233" spans="2:14">
      <c r="E233" s="1"/>
      <c r="F233" s="1"/>
      <c r="G233" s="1"/>
    </row>
    <row r="234" spans="2:14">
      <c r="E234" s="1"/>
      <c r="F234" s="1"/>
      <c r="G234" s="1"/>
    </row>
    <row r="235" spans="2:14">
      <c r="E235" s="1"/>
      <c r="F235" s="1"/>
      <c r="G235" s="1"/>
    </row>
    <row r="236" spans="2:14">
      <c r="E236" s="1"/>
      <c r="F236" s="1"/>
      <c r="G236" s="1"/>
    </row>
    <row r="237" spans="2:14">
      <c r="E237" s="1"/>
      <c r="F237" s="1"/>
      <c r="G237" s="1"/>
    </row>
    <row r="238" spans="2:14">
      <c r="E238" s="1"/>
      <c r="F238" s="1"/>
      <c r="G238" s="1"/>
    </row>
    <row r="239" spans="2:14">
      <c r="E239" s="1"/>
      <c r="F239" s="1"/>
      <c r="G239" s="1"/>
    </row>
    <row r="240" spans="2:14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2:7">
      <c r="E257" s="1"/>
      <c r="F257" s="1"/>
      <c r="G257" s="1"/>
    </row>
    <row r="258" spans="2:7">
      <c r="E258" s="1"/>
      <c r="F258" s="1"/>
      <c r="G258" s="1"/>
    </row>
    <row r="259" spans="2:7">
      <c r="E259" s="1"/>
      <c r="F259" s="1"/>
      <c r="G259" s="1"/>
    </row>
    <row r="260" spans="2:7">
      <c r="E260" s="1"/>
      <c r="F260" s="1"/>
      <c r="G260" s="1"/>
    </row>
    <row r="261" spans="2:7">
      <c r="E261" s="1"/>
      <c r="F261" s="1"/>
      <c r="G261" s="1"/>
    </row>
    <row r="262" spans="2:7">
      <c r="E262" s="1"/>
      <c r="F262" s="1"/>
      <c r="G262" s="1"/>
    </row>
    <row r="263" spans="2:7">
      <c r="E263" s="1"/>
      <c r="F263" s="1"/>
      <c r="G263" s="1"/>
    </row>
    <row r="264" spans="2:7">
      <c r="E264" s="1"/>
      <c r="F264" s="1"/>
      <c r="G264" s="1"/>
    </row>
    <row r="265" spans="2:7">
      <c r="E265" s="1"/>
      <c r="F265" s="1"/>
      <c r="G265" s="1"/>
    </row>
    <row r="266" spans="2:7">
      <c r="E266" s="1"/>
      <c r="F266" s="1"/>
      <c r="G266" s="1"/>
    </row>
    <row r="267" spans="2:7">
      <c r="E267" s="1"/>
      <c r="F267" s="1"/>
      <c r="G267" s="1"/>
    </row>
    <row r="268" spans="2:7">
      <c r="E268" s="1"/>
      <c r="F268" s="1"/>
      <c r="G268" s="1"/>
    </row>
    <row r="269" spans="2:7">
      <c r="E269" s="1"/>
      <c r="F269" s="1"/>
      <c r="G269" s="1"/>
    </row>
    <row r="270" spans="2:7">
      <c r="E270" s="1"/>
      <c r="F270" s="1"/>
      <c r="G270" s="1"/>
    </row>
    <row r="271" spans="2:7">
      <c r="E271" s="1"/>
      <c r="F271" s="1"/>
      <c r="G271" s="1"/>
    </row>
    <row r="272" spans="2:7">
      <c r="B272" s="44"/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3"/>
      <c r="E274" s="1"/>
      <c r="F274" s="1"/>
      <c r="G274" s="1"/>
    </row>
    <row r="275" spans="2:7"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B293" s="44"/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3"/>
      <c r="E295" s="1"/>
      <c r="F295" s="1"/>
      <c r="G295" s="1"/>
    </row>
    <row r="296" spans="2:7"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B360" s="44"/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3"/>
    </row>
  </sheetData>
  <mergeCells count="2">
    <mergeCell ref="B6:N6"/>
    <mergeCell ref="B7:N7"/>
  </mergeCells>
  <phoneticPr fontId="3" type="noConversion"/>
  <dataValidations count="4">
    <dataValidation allowBlank="1" showInputMessage="1" showErrorMessage="1" sqref="A1"/>
    <dataValidation type="list" allowBlank="1" showInputMessage="1" showErrorMessage="1" sqref="E12:E356">
      <formula1>$BA$6:$BA$23</formula1>
    </dataValidation>
    <dataValidation type="list" allowBlank="1" showInputMessage="1" showErrorMessage="1" sqref="H12:H356">
      <formula1>$BE$6:$BE$19</formula1>
    </dataValidation>
    <dataValidation type="list" allowBlank="1" showInputMessage="1" showErrorMessage="1" sqref="G12:G362">
      <formula1>$BC$6:$BC$29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F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.5703125" style="2" bestFit="1" customWidth="1"/>
    <col min="3" max="3" width="29.42578125" style="2" bestFit="1" customWidth="1"/>
    <col min="4" max="4" width="9.7109375" style="2" bestFit="1" customWidth="1"/>
    <col min="5" max="5" width="11.28515625" style="2" bestFit="1" customWidth="1"/>
    <col min="6" max="6" width="6.85546875" style="2" customWidth="1"/>
    <col min="7" max="7" width="12.28515625" style="2" bestFit="1" customWidth="1"/>
    <col min="8" max="8" width="11.28515625" style="1" bestFit="1" customWidth="1"/>
    <col min="9" max="9" width="10.7109375" style="1" bestFit="1" customWidth="1"/>
    <col min="10" max="10" width="10.140625" style="1" bestFit="1" customWidth="1"/>
    <col min="11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7.85546875" style="1" customWidth="1"/>
    <col min="16" max="16" width="8.140625" style="1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8">
      <c r="B1" s="57" t="s">
        <v>203</v>
      </c>
      <c r="C1" s="79" t="s" vm="1">
        <v>267</v>
      </c>
    </row>
    <row r="2" spans="2:58">
      <c r="B2" s="57" t="s">
        <v>202</v>
      </c>
      <c r="C2" s="79" t="s">
        <v>268</v>
      </c>
    </row>
    <row r="3" spans="2:58">
      <c r="B3" s="57" t="s">
        <v>204</v>
      </c>
      <c r="C3" s="79" t="s">
        <v>269</v>
      </c>
    </row>
    <row r="4" spans="2:58">
      <c r="B4" s="57" t="s">
        <v>205</v>
      </c>
      <c r="C4" s="79">
        <v>17011</v>
      </c>
    </row>
    <row r="6" spans="2:58" ht="26.25" customHeight="1">
      <c r="B6" s="173" t="s">
        <v>234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5"/>
      <c r="BF6" s="3"/>
    </row>
    <row r="7" spans="2:58" ht="26.25" customHeight="1">
      <c r="B7" s="173" t="s">
        <v>114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5"/>
      <c r="BC7" s="3"/>
      <c r="BF7" s="3"/>
    </row>
    <row r="8" spans="2:58" s="3" customFormat="1" ht="64.5" customHeight="1">
      <c r="B8" s="23" t="s">
        <v>139</v>
      </c>
      <c r="C8" s="31" t="s">
        <v>59</v>
      </c>
      <c r="D8" s="71" t="s">
        <v>143</v>
      </c>
      <c r="E8" s="71" t="s">
        <v>141</v>
      </c>
      <c r="F8" s="71" t="s">
        <v>80</v>
      </c>
      <c r="G8" s="31" t="s">
        <v>125</v>
      </c>
      <c r="H8" s="31" t="s">
        <v>0</v>
      </c>
      <c r="I8" s="31" t="s">
        <v>129</v>
      </c>
      <c r="J8" s="31" t="s">
        <v>76</v>
      </c>
      <c r="K8" s="31" t="s">
        <v>73</v>
      </c>
      <c r="L8" s="71" t="s">
        <v>206</v>
      </c>
      <c r="M8" s="32" t="s">
        <v>208</v>
      </c>
      <c r="BC8" s="1"/>
      <c r="BD8" s="1"/>
      <c r="BF8" s="4"/>
    </row>
    <row r="9" spans="2:58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77</v>
      </c>
      <c r="J9" s="33" t="s">
        <v>23</v>
      </c>
      <c r="K9" s="33" t="s">
        <v>20</v>
      </c>
      <c r="L9" s="18" t="s">
        <v>20</v>
      </c>
      <c r="M9" s="18" t="s">
        <v>20</v>
      </c>
      <c r="BC9" s="1"/>
      <c r="BF9" s="4"/>
    </row>
    <row r="10" spans="2:5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BC10" s="1"/>
      <c r="BD10" s="3"/>
      <c r="BF10" s="1"/>
    </row>
    <row r="11" spans="2:58" s="4" customFormat="1" ht="18" customHeight="1">
      <c r="B11" s="80" t="s">
        <v>38</v>
      </c>
      <c r="C11" s="81"/>
      <c r="D11" s="81"/>
      <c r="E11" s="81"/>
      <c r="F11" s="81"/>
      <c r="G11" s="81"/>
      <c r="H11" s="89"/>
      <c r="I11" s="91"/>
      <c r="J11" s="89">
        <v>85838.087132202098</v>
      </c>
      <c r="K11" s="81"/>
      <c r="L11" s="90">
        <v>1</v>
      </c>
      <c r="M11" s="90">
        <v>3.9636176621035059E-2</v>
      </c>
      <c r="N11" s="5"/>
      <c r="BC11" s="1"/>
      <c r="BD11" s="3"/>
      <c r="BF11" s="1"/>
    </row>
    <row r="12" spans="2:58" ht="20.25">
      <c r="B12" s="82" t="s">
        <v>263</v>
      </c>
      <c r="C12" s="83"/>
      <c r="D12" s="83"/>
      <c r="E12" s="83"/>
      <c r="F12" s="83"/>
      <c r="G12" s="83"/>
      <c r="H12" s="92"/>
      <c r="I12" s="94"/>
      <c r="J12" s="92">
        <v>4657.0717665628008</v>
      </c>
      <c r="K12" s="83"/>
      <c r="L12" s="93">
        <v>5.4254141980008122E-2</v>
      </c>
      <c r="M12" s="93">
        <v>2.1504267539423144E-3</v>
      </c>
      <c r="BD12" s="4"/>
    </row>
    <row r="13" spans="2:58">
      <c r="B13" s="102" t="s">
        <v>82</v>
      </c>
      <c r="C13" s="83"/>
      <c r="D13" s="83"/>
      <c r="E13" s="83"/>
      <c r="F13" s="83"/>
      <c r="G13" s="83"/>
      <c r="H13" s="92"/>
      <c r="I13" s="94"/>
      <c r="J13" s="92">
        <v>4409.8859004511987</v>
      </c>
      <c r="K13" s="83"/>
      <c r="L13" s="93">
        <v>5.1374466134821793E-2</v>
      </c>
      <c r="M13" s="93">
        <v>2.0362874135311806E-3</v>
      </c>
    </row>
    <row r="14" spans="2:58">
      <c r="B14" s="88" t="s">
        <v>1554</v>
      </c>
      <c r="C14" s="85" t="s">
        <v>1555</v>
      </c>
      <c r="D14" s="98" t="s">
        <v>144</v>
      </c>
      <c r="E14" s="85" t="s">
        <v>1556</v>
      </c>
      <c r="F14" s="98" t="s">
        <v>1557</v>
      </c>
      <c r="G14" s="98" t="s">
        <v>188</v>
      </c>
      <c r="H14" s="95">
        <v>82647.89</v>
      </c>
      <c r="I14" s="97">
        <v>1471</v>
      </c>
      <c r="J14" s="95">
        <v>1215.7504618999999</v>
      </c>
      <c r="K14" s="96">
        <v>9.7013060063709804E-4</v>
      </c>
      <c r="L14" s="96">
        <v>1.41632986302174E-2</v>
      </c>
      <c r="M14" s="96">
        <v>5.6137900604376074E-4</v>
      </c>
    </row>
    <row r="15" spans="2:58">
      <c r="B15" s="88" t="s">
        <v>1558</v>
      </c>
      <c r="C15" s="85" t="s">
        <v>1559</v>
      </c>
      <c r="D15" s="98" t="s">
        <v>144</v>
      </c>
      <c r="E15" s="85" t="s">
        <v>1560</v>
      </c>
      <c r="F15" s="98" t="s">
        <v>1557</v>
      </c>
      <c r="G15" s="98" t="s">
        <v>188</v>
      </c>
      <c r="H15" s="95">
        <v>46826</v>
      </c>
      <c r="I15" s="97">
        <v>1472</v>
      </c>
      <c r="J15" s="95">
        <v>689.27872000000002</v>
      </c>
      <c r="K15" s="96">
        <v>1.4580316914674662E-4</v>
      </c>
      <c r="L15" s="96">
        <v>8.0299869560049603E-3</v>
      </c>
      <c r="M15" s="96">
        <v>3.1827798125282021E-4</v>
      </c>
    </row>
    <row r="16" spans="2:58" ht="20.25">
      <c r="B16" s="88" t="s">
        <v>1561</v>
      </c>
      <c r="C16" s="85" t="s">
        <v>1562</v>
      </c>
      <c r="D16" s="98" t="s">
        <v>144</v>
      </c>
      <c r="E16" s="85" t="s">
        <v>1563</v>
      </c>
      <c r="F16" s="98" t="s">
        <v>1557</v>
      </c>
      <c r="G16" s="98" t="s">
        <v>188</v>
      </c>
      <c r="H16" s="95">
        <v>4875.4997069999999</v>
      </c>
      <c r="I16" s="97">
        <v>14640</v>
      </c>
      <c r="J16" s="95">
        <v>713.77315710480002</v>
      </c>
      <c r="K16" s="96">
        <v>1.7537768730215827E-4</v>
      </c>
      <c r="L16" s="96">
        <v>8.3153432345887922E-3</v>
      </c>
      <c r="M16" s="96">
        <v>3.2958841311069031E-4</v>
      </c>
      <c r="BC16" s="4"/>
    </row>
    <row r="17" spans="2:13">
      <c r="B17" s="88" t="s">
        <v>1564</v>
      </c>
      <c r="C17" s="85" t="s">
        <v>1565</v>
      </c>
      <c r="D17" s="98" t="s">
        <v>144</v>
      </c>
      <c r="E17" s="85" t="s">
        <v>1566</v>
      </c>
      <c r="F17" s="98" t="s">
        <v>1557</v>
      </c>
      <c r="G17" s="98" t="s">
        <v>188</v>
      </c>
      <c r="H17" s="95">
        <v>65556.399999999994</v>
      </c>
      <c r="I17" s="97">
        <v>1470</v>
      </c>
      <c r="J17" s="95">
        <v>963.67908</v>
      </c>
      <c r="K17" s="96">
        <v>2.7896340425531913E-4</v>
      </c>
      <c r="L17" s="96">
        <v>1.1226707306697151E-2</v>
      </c>
      <c r="M17" s="96">
        <v>4.4498375368091307E-4</v>
      </c>
    </row>
    <row r="18" spans="2:13">
      <c r="B18" s="88" t="s">
        <v>1567</v>
      </c>
      <c r="C18" s="85" t="s">
        <v>1568</v>
      </c>
      <c r="D18" s="98" t="s">
        <v>144</v>
      </c>
      <c r="E18" s="85" t="s">
        <v>1563</v>
      </c>
      <c r="F18" s="98" t="s">
        <v>1557</v>
      </c>
      <c r="G18" s="98" t="s">
        <v>188</v>
      </c>
      <c r="H18" s="95">
        <v>6013.1139640000001</v>
      </c>
      <c r="I18" s="97">
        <v>13760</v>
      </c>
      <c r="J18" s="95">
        <v>827.40448144639981</v>
      </c>
      <c r="K18" s="96">
        <v>7.4310983086137313E-4</v>
      </c>
      <c r="L18" s="96">
        <v>9.639130007313498E-3</v>
      </c>
      <c r="M18" s="96">
        <v>3.8205825944299672E-4</v>
      </c>
    </row>
    <row r="19" spans="2:13">
      <c r="B19" s="84"/>
      <c r="C19" s="85"/>
      <c r="D19" s="85"/>
      <c r="E19" s="85"/>
      <c r="F19" s="85"/>
      <c r="G19" s="85"/>
      <c r="H19" s="95"/>
      <c r="I19" s="97"/>
      <c r="J19" s="85"/>
      <c r="K19" s="85"/>
      <c r="L19" s="96"/>
      <c r="M19" s="85"/>
    </row>
    <row r="20" spans="2:13">
      <c r="B20" s="102" t="s">
        <v>83</v>
      </c>
      <c r="C20" s="83"/>
      <c r="D20" s="83"/>
      <c r="E20" s="83"/>
      <c r="F20" s="83"/>
      <c r="G20" s="83"/>
      <c r="H20" s="92"/>
      <c r="I20" s="94"/>
      <c r="J20" s="92">
        <v>247.18586611159998</v>
      </c>
      <c r="K20" s="83"/>
      <c r="L20" s="93">
        <v>2.8796758451863076E-3</v>
      </c>
      <c r="M20" s="93">
        <v>1.1413934041113289E-4</v>
      </c>
    </row>
    <row r="21" spans="2:13">
      <c r="B21" s="88" t="s">
        <v>1569</v>
      </c>
      <c r="C21" s="85" t="s">
        <v>1570</v>
      </c>
      <c r="D21" s="98" t="s">
        <v>144</v>
      </c>
      <c r="E21" s="85" t="s">
        <v>1560</v>
      </c>
      <c r="F21" s="98" t="s">
        <v>1571</v>
      </c>
      <c r="G21" s="98" t="s">
        <v>188</v>
      </c>
      <c r="H21" s="95">
        <v>39802.1</v>
      </c>
      <c r="I21" s="97">
        <v>309.89</v>
      </c>
      <c r="J21" s="95">
        <v>123.34272769</v>
      </c>
      <c r="K21" s="96">
        <v>8.9442921348314606E-5</v>
      </c>
      <c r="L21" s="96">
        <v>1.4369230700590492E-3</v>
      </c>
      <c r="M21" s="96">
        <v>5.6954136595700405E-5</v>
      </c>
    </row>
    <row r="22" spans="2:13">
      <c r="B22" s="88" t="s">
        <v>1572</v>
      </c>
      <c r="C22" s="85" t="s">
        <v>1573</v>
      </c>
      <c r="D22" s="98" t="s">
        <v>144</v>
      </c>
      <c r="E22" s="85" t="s">
        <v>1566</v>
      </c>
      <c r="F22" s="98" t="s">
        <v>1571</v>
      </c>
      <c r="G22" s="98" t="s">
        <v>188</v>
      </c>
      <c r="H22" s="95">
        <v>3858.4623999999999</v>
      </c>
      <c r="I22" s="97">
        <v>3209.65</v>
      </c>
      <c r="J22" s="95">
        <v>123.8431384216</v>
      </c>
      <c r="K22" s="96">
        <v>2.1633374064390206E-4</v>
      </c>
      <c r="L22" s="96">
        <v>1.4427527751272587E-3</v>
      </c>
      <c r="M22" s="96">
        <v>5.7185203815432497E-5</v>
      </c>
    </row>
    <row r="23" spans="2:13">
      <c r="B23" s="84"/>
      <c r="C23" s="85"/>
      <c r="D23" s="85"/>
      <c r="E23" s="85"/>
      <c r="F23" s="85"/>
      <c r="G23" s="85"/>
      <c r="H23" s="95"/>
      <c r="I23" s="97"/>
      <c r="J23" s="85"/>
      <c r="K23" s="85"/>
      <c r="L23" s="96"/>
      <c r="M23" s="85"/>
    </row>
    <row r="24" spans="2:13">
      <c r="B24" s="82" t="s">
        <v>262</v>
      </c>
      <c r="C24" s="83"/>
      <c r="D24" s="83"/>
      <c r="E24" s="83"/>
      <c r="F24" s="83"/>
      <c r="G24" s="83"/>
      <c r="H24" s="92"/>
      <c r="I24" s="94"/>
      <c r="J24" s="92">
        <v>81181.015365639294</v>
      </c>
      <c r="K24" s="83"/>
      <c r="L24" s="93">
        <v>0.94574585801999189</v>
      </c>
      <c r="M24" s="93">
        <v>3.7485749867092744E-2</v>
      </c>
    </row>
    <row r="25" spans="2:13">
      <c r="B25" s="102" t="s">
        <v>84</v>
      </c>
      <c r="C25" s="83"/>
      <c r="D25" s="83"/>
      <c r="E25" s="83"/>
      <c r="F25" s="83"/>
      <c r="G25" s="83"/>
      <c r="H25" s="92"/>
      <c r="I25" s="94"/>
      <c r="J25" s="92">
        <v>79653.695801013251</v>
      </c>
      <c r="K25" s="83"/>
      <c r="L25" s="93">
        <v>0.92795282912509391</v>
      </c>
      <c r="M25" s="93">
        <v>3.6780502231191385E-2</v>
      </c>
    </row>
    <row r="26" spans="2:13">
      <c r="B26" s="88" t="s">
        <v>1574</v>
      </c>
      <c r="C26" s="85" t="s">
        <v>1575</v>
      </c>
      <c r="D26" s="98" t="s">
        <v>32</v>
      </c>
      <c r="E26" s="85"/>
      <c r="F26" s="98" t="s">
        <v>1557</v>
      </c>
      <c r="G26" s="98" t="s">
        <v>187</v>
      </c>
      <c r="H26" s="95">
        <v>47656.763479000001</v>
      </c>
      <c r="I26" s="97">
        <v>2461</v>
      </c>
      <c r="J26" s="95">
        <v>4509.5426896889203</v>
      </c>
      <c r="K26" s="96">
        <v>4.5181495261119569E-3</v>
      </c>
      <c r="L26" s="96">
        <v>5.2535451806418089E-2</v>
      </c>
      <c r="M26" s="96">
        <v>2.0823044466650627E-3</v>
      </c>
    </row>
    <row r="27" spans="2:13">
      <c r="B27" s="88" t="s">
        <v>1576</v>
      </c>
      <c r="C27" s="85" t="s">
        <v>1577</v>
      </c>
      <c r="D27" s="98" t="s">
        <v>148</v>
      </c>
      <c r="E27" s="85"/>
      <c r="F27" s="98" t="s">
        <v>1557</v>
      </c>
      <c r="G27" s="98" t="s">
        <v>197</v>
      </c>
      <c r="H27" s="95">
        <v>135919.4889</v>
      </c>
      <c r="I27" s="97">
        <v>1578</v>
      </c>
      <c r="J27" s="95">
        <v>7048.7020553609391</v>
      </c>
      <c r="K27" s="96">
        <v>1.1852603856377064E-4</v>
      </c>
      <c r="L27" s="96">
        <v>8.2116252713145835E-2</v>
      </c>
      <c r="M27" s="96">
        <v>3.2547742959957975E-3</v>
      </c>
    </row>
    <row r="28" spans="2:13">
      <c r="B28" s="88" t="s">
        <v>1578</v>
      </c>
      <c r="C28" s="85" t="s">
        <v>1579</v>
      </c>
      <c r="D28" s="98" t="s">
        <v>1364</v>
      </c>
      <c r="E28" s="85"/>
      <c r="F28" s="98" t="s">
        <v>1557</v>
      </c>
      <c r="G28" s="98" t="s">
        <v>187</v>
      </c>
      <c r="H28" s="95">
        <v>23874.93849</v>
      </c>
      <c r="I28" s="97">
        <v>1924.82</v>
      </c>
      <c r="J28" s="95">
        <v>1766.9681777679098</v>
      </c>
      <c r="K28" s="96">
        <v>3.0218381037363305E-3</v>
      </c>
      <c r="L28" s="96">
        <v>2.0584896947278698E-2</v>
      </c>
      <c r="M28" s="96">
        <v>8.1590661112814378E-4</v>
      </c>
    </row>
    <row r="29" spans="2:13">
      <c r="B29" s="88" t="s">
        <v>1580</v>
      </c>
      <c r="C29" s="85" t="s">
        <v>1581</v>
      </c>
      <c r="D29" s="98" t="s">
        <v>1364</v>
      </c>
      <c r="E29" s="85"/>
      <c r="F29" s="98" t="s">
        <v>1557</v>
      </c>
      <c r="G29" s="98" t="s">
        <v>187</v>
      </c>
      <c r="H29" s="95">
        <v>14755.926184999998</v>
      </c>
      <c r="I29" s="97">
        <v>6894</v>
      </c>
      <c r="J29" s="95">
        <v>3911.4168044927296</v>
      </c>
      <c r="K29" s="96">
        <v>7.545267168631591E-5</v>
      </c>
      <c r="L29" s="96">
        <v>4.5567380811604365E-2</v>
      </c>
      <c r="M29" s="96">
        <v>1.8061167540067145E-3</v>
      </c>
    </row>
    <row r="30" spans="2:13">
      <c r="B30" s="88" t="s">
        <v>1582</v>
      </c>
      <c r="C30" s="85" t="s">
        <v>1583</v>
      </c>
      <c r="D30" s="98" t="s">
        <v>32</v>
      </c>
      <c r="E30" s="85"/>
      <c r="F30" s="98" t="s">
        <v>1557</v>
      </c>
      <c r="G30" s="98" t="s">
        <v>189</v>
      </c>
      <c r="H30" s="95">
        <v>5868.2343200000005</v>
      </c>
      <c r="I30" s="97">
        <v>5186</v>
      </c>
      <c r="J30" s="95">
        <v>1230.6360338264201</v>
      </c>
      <c r="K30" s="96">
        <v>1.6300650888888891E-3</v>
      </c>
      <c r="L30" s="96">
        <v>1.4336713164764221E-2</v>
      </c>
      <c r="M30" s="96">
        <v>5.6825249516371309E-4</v>
      </c>
    </row>
    <row r="31" spans="2:13">
      <c r="B31" s="88" t="s">
        <v>1584</v>
      </c>
      <c r="C31" s="85" t="s">
        <v>1585</v>
      </c>
      <c r="D31" s="98" t="s">
        <v>1364</v>
      </c>
      <c r="E31" s="85"/>
      <c r="F31" s="98" t="s">
        <v>1557</v>
      </c>
      <c r="G31" s="98" t="s">
        <v>187</v>
      </c>
      <c r="H31" s="95">
        <v>38983.604932999995</v>
      </c>
      <c r="I31" s="97">
        <v>2121</v>
      </c>
      <c r="J31" s="95">
        <v>3210.4987388299796</v>
      </c>
      <c r="K31" s="96">
        <v>3.3606555976724134E-3</v>
      </c>
      <c r="L31" s="96">
        <v>3.740179733834683E-2</v>
      </c>
      <c r="M31" s="96">
        <v>1.4824642452468738E-3</v>
      </c>
    </row>
    <row r="32" spans="2:13">
      <c r="B32" s="88" t="s">
        <v>1586</v>
      </c>
      <c r="C32" s="85" t="s">
        <v>1587</v>
      </c>
      <c r="D32" s="98" t="s">
        <v>1364</v>
      </c>
      <c r="E32" s="85"/>
      <c r="F32" s="98" t="s">
        <v>1557</v>
      </c>
      <c r="G32" s="98" t="s">
        <v>187</v>
      </c>
      <c r="H32" s="95">
        <v>7174.9138499999999</v>
      </c>
      <c r="I32" s="97">
        <v>2748</v>
      </c>
      <c r="J32" s="95">
        <v>758.10570233931003</v>
      </c>
      <c r="K32" s="96">
        <v>1.7002165521327013E-4</v>
      </c>
      <c r="L32" s="96">
        <v>8.8318103031784275E-3</v>
      </c>
      <c r="M32" s="96">
        <v>3.5005919306025729E-4</v>
      </c>
    </row>
    <row r="33" spans="2:13">
      <c r="B33" s="88" t="s">
        <v>1588</v>
      </c>
      <c r="C33" s="85" t="s">
        <v>1589</v>
      </c>
      <c r="D33" s="98" t="s">
        <v>1364</v>
      </c>
      <c r="E33" s="85"/>
      <c r="F33" s="98" t="s">
        <v>1557</v>
      </c>
      <c r="G33" s="98" t="s">
        <v>187</v>
      </c>
      <c r="H33" s="95">
        <v>2389.7649099999999</v>
      </c>
      <c r="I33" s="97">
        <v>16284</v>
      </c>
      <c r="J33" s="95">
        <v>1496.2791273557398</v>
      </c>
      <c r="K33" s="96">
        <v>3.6484960458015264E-4</v>
      </c>
      <c r="L33" s="96">
        <v>1.7431412760296843E-2</v>
      </c>
      <c r="M33" s="96">
        <v>6.9091455492128985E-4</v>
      </c>
    </row>
    <row r="34" spans="2:13">
      <c r="B34" s="88" t="s">
        <v>1590</v>
      </c>
      <c r="C34" s="85" t="s">
        <v>1591</v>
      </c>
      <c r="D34" s="98" t="s">
        <v>147</v>
      </c>
      <c r="E34" s="85"/>
      <c r="F34" s="98" t="s">
        <v>1557</v>
      </c>
      <c r="G34" s="98" t="s">
        <v>190</v>
      </c>
      <c r="H34" s="95">
        <v>95544.706919999997</v>
      </c>
      <c r="I34" s="97">
        <v>701.2</v>
      </c>
      <c r="J34" s="95">
        <v>3165.6925582047998</v>
      </c>
      <c r="K34" s="96">
        <v>1.4658149468929757E-4</v>
      </c>
      <c r="L34" s="96">
        <v>3.6879812493132692E-2</v>
      </c>
      <c r="M34" s="96">
        <v>1.4617747617284627E-3</v>
      </c>
    </row>
    <row r="35" spans="2:13">
      <c r="B35" s="88" t="s">
        <v>1592</v>
      </c>
      <c r="C35" s="85" t="s">
        <v>1593</v>
      </c>
      <c r="D35" s="98" t="s">
        <v>1364</v>
      </c>
      <c r="E35" s="85"/>
      <c r="F35" s="98" t="s">
        <v>1557</v>
      </c>
      <c r="G35" s="98" t="s">
        <v>187</v>
      </c>
      <c r="H35" s="95">
        <v>18033.675945999999</v>
      </c>
      <c r="I35" s="97">
        <v>3471</v>
      </c>
      <c r="J35" s="95">
        <v>2406.7734901185299</v>
      </c>
      <c r="K35" s="96">
        <v>2.1859001146666665E-4</v>
      </c>
      <c r="L35" s="96">
        <v>2.8038526608960633E-2</v>
      </c>
      <c r="M35" s="96">
        <v>1.1113399928663549E-3</v>
      </c>
    </row>
    <row r="36" spans="2:13">
      <c r="B36" s="88" t="s">
        <v>1594</v>
      </c>
      <c r="C36" s="85" t="s">
        <v>1595</v>
      </c>
      <c r="D36" s="98" t="s">
        <v>1364</v>
      </c>
      <c r="E36" s="85"/>
      <c r="F36" s="98" t="s">
        <v>1557</v>
      </c>
      <c r="G36" s="98" t="s">
        <v>187</v>
      </c>
      <c r="H36" s="95">
        <v>29283.57562</v>
      </c>
      <c r="I36" s="97">
        <v>3480</v>
      </c>
      <c r="J36" s="95">
        <v>3918.3181194097197</v>
      </c>
      <c r="K36" s="96">
        <v>8.7938665525525523E-4</v>
      </c>
      <c r="L36" s="96">
        <v>4.5647780027704803E-2</v>
      </c>
      <c r="M36" s="96">
        <v>1.8093034715362642E-3</v>
      </c>
    </row>
    <row r="37" spans="2:13">
      <c r="B37" s="88" t="s">
        <v>1596</v>
      </c>
      <c r="C37" s="85" t="s">
        <v>1597</v>
      </c>
      <c r="D37" s="98" t="s">
        <v>1364</v>
      </c>
      <c r="E37" s="85"/>
      <c r="F37" s="98" t="s">
        <v>1557</v>
      </c>
      <c r="G37" s="98" t="s">
        <v>187</v>
      </c>
      <c r="H37" s="95">
        <v>11376.610829999998</v>
      </c>
      <c r="I37" s="97">
        <v>3334</v>
      </c>
      <c r="J37" s="95">
        <v>1458.3939086664998</v>
      </c>
      <c r="K37" s="96">
        <v>9.0004832515822773E-5</v>
      </c>
      <c r="L37" s="96">
        <v>1.6990056015814738E-2</v>
      </c>
      <c r="M37" s="96">
        <v>6.7342086104411208E-4</v>
      </c>
    </row>
    <row r="38" spans="2:13">
      <c r="B38" s="88" t="s">
        <v>1598</v>
      </c>
      <c r="C38" s="85" t="s">
        <v>1599</v>
      </c>
      <c r="D38" s="98" t="s">
        <v>1358</v>
      </c>
      <c r="E38" s="85"/>
      <c r="F38" s="98" t="s">
        <v>1557</v>
      </c>
      <c r="G38" s="98" t="s">
        <v>187</v>
      </c>
      <c r="H38" s="95">
        <v>2216.2745799999998</v>
      </c>
      <c r="I38" s="97">
        <v>26538</v>
      </c>
      <c r="J38" s="95">
        <v>2261.4557753089903</v>
      </c>
      <c r="K38" s="96">
        <v>7.66877017301038E-5</v>
      </c>
      <c r="L38" s="96">
        <v>2.6345598450091823E-2</v>
      </c>
      <c r="M38" s="96">
        <v>1.0442387933547069E-3</v>
      </c>
    </row>
    <row r="39" spans="2:13">
      <c r="B39" s="88" t="s">
        <v>1600</v>
      </c>
      <c r="C39" s="85" t="s">
        <v>1601</v>
      </c>
      <c r="D39" s="98" t="s">
        <v>1364</v>
      </c>
      <c r="E39" s="85"/>
      <c r="F39" s="98" t="s">
        <v>1557</v>
      </c>
      <c r="G39" s="98" t="s">
        <v>187</v>
      </c>
      <c r="H39" s="95">
        <v>3173.6321499999995</v>
      </c>
      <c r="I39" s="97">
        <v>6201</v>
      </c>
      <c r="J39" s="95">
        <v>756.68419421906992</v>
      </c>
      <c r="K39" s="96">
        <v>5.425012222222221E-4</v>
      </c>
      <c r="L39" s="96">
        <v>8.81524996070422E-3</v>
      </c>
      <c r="M39" s="96">
        <v>3.4940280440104481E-4</v>
      </c>
    </row>
    <row r="40" spans="2:13">
      <c r="B40" s="88" t="s">
        <v>1602</v>
      </c>
      <c r="C40" s="85" t="s">
        <v>1603</v>
      </c>
      <c r="D40" s="98" t="s">
        <v>1364</v>
      </c>
      <c r="E40" s="85"/>
      <c r="F40" s="98" t="s">
        <v>1557</v>
      </c>
      <c r="G40" s="98" t="s">
        <v>187</v>
      </c>
      <c r="H40" s="95">
        <v>24928.429838000004</v>
      </c>
      <c r="I40" s="97">
        <v>2758</v>
      </c>
      <c r="J40" s="95">
        <v>2643.53783495282</v>
      </c>
      <c r="K40" s="96">
        <v>7.3318911288235307E-4</v>
      </c>
      <c r="L40" s="96">
        <v>3.0796793396402455E-2</v>
      </c>
      <c r="M40" s="96">
        <v>1.2206671424213338E-3</v>
      </c>
    </row>
    <row r="41" spans="2:13">
      <c r="B41" s="88" t="s">
        <v>1604</v>
      </c>
      <c r="C41" s="85" t="s">
        <v>1605</v>
      </c>
      <c r="D41" s="98" t="s">
        <v>1358</v>
      </c>
      <c r="E41" s="85"/>
      <c r="F41" s="98" t="s">
        <v>1557</v>
      </c>
      <c r="G41" s="98" t="s">
        <v>187</v>
      </c>
      <c r="H41" s="95">
        <v>3100.81772</v>
      </c>
      <c r="I41" s="97">
        <v>3473</v>
      </c>
      <c r="J41" s="95">
        <v>414.07343065932997</v>
      </c>
      <c r="K41" s="96">
        <v>5.3005431111111112E-4</v>
      </c>
      <c r="L41" s="96">
        <v>4.8238893071044526E-3</v>
      </c>
      <c r="M41" s="96">
        <v>1.9120052857671447E-4</v>
      </c>
    </row>
    <row r="42" spans="2:13">
      <c r="B42" s="88" t="s">
        <v>1606</v>
      </c>
      <c r="C42" s="85" t="s">
        <v>1607</v>
      </c>
      <c r="D42" s="98" t="s">
        <v>32</v>
      </c>
      <c r="E42" s="85"/>
      <c r="F42" s="98" t="s">
        <v>1557</v>
      </c>
      <c r="G42" s="98" t="s">
        <v>189</v>
      </c>
      <c r="H42" s="95">
        <v>12852.870718999999</v>
      </c>
      <c r="I42" s="97">
        <v>4016</v>
      </c>
      <c r="J42" s="95">
        <v>2087.29345474819</v>
      </c>
      <c r="K42" s="96">
        <v>2.1943370611089662E-3</v>
      </c>
      <c r="L42" s="96">
        <v>2.4316635242971802E-2</v>
      </c>
      <c r="M42" s="96">
        <v>9.6381844931971606E-4</v>
      </c>
    </row>
    <row r="43" spans="2:13">
      <c r="B43" s="88" t="s">
        <v>1608</v>
      </c>
      <c r="C43" s="85" t="s">
        <v>1609</v>
      </c>
      <c r="D43" s="98" t="s">
        <v>32</v>
      </c>
      <c r="E43" s="85"/>
      <c r="F43" s="98" t="s">
        <v>1557</v>
      </c>
      <c r="G43" s="98" t="s">
        <v>189</v>
      </c>
      <c r="H43" s="95">
        <v>2813.961644</v>
      </c>
      <c r="I43" s="97">
        <v>4558</v>
      </c>
      <c r="J43" s="95">
        <v>518.65929135760996</v>
      </c>
      <c r="K43" s="96">
        <v>8.1918325210286096E-4</v>
      </c>
      <c r="L43" s="96">
        <v>6.0422978736560792E-3</v>
      </c>
      <c r="M43" s="96">
        <v>2.3949358571713689E-4</v>
      </c>
    </row>
    <row r="44" spans="2:13">
      <c r="B44" s="88" t="s">
        <v>1610</v>
      </c>
      <c r="C44" s="85" t="s">
        <v>1611</v>
      </c>
      <c r="D44" s="98" t="s">
        <v>1364</v>
      </c>
      <c r="E44" s="85"/>
      <c r="F44" s="98" t="s">
        <v>1557</v>
      </c>
      <c r="G44" s="98" t="s">
        <v>187</v>
      </c>
      <c r="H44" s="95">
        <v>48897.863195999998</v>
      </c>
      <c r="I44" s="97">
        <v>2122</v>
      </c>
      <c r="J44" s="95">
        <v>3990.5607276233395</v>
      </c>
      <c r="K44" s="96">
        <v>3.9593411494736843E-4</v>
      </c>
      <c r="L44" s="96">
        <v>4.6489394870570029E-2</v>
      </c>
      <c r="M44" s="96">
        <v>1.8426618660949549E-3</v>
      </c>
    </row>
    <row r="45" spans="2:13">
      <c r="B45" s="88" t="s">
        <v>1612</v>
      </c>
      <c r="C45" s="85" t="s">
        <v>1613</v>
      </c>
      <c r="D45" s="98" t="s">
        <v>148</v>
      </c>
      <c r="E45" s="85"/>
      <c r="F45" s="98" t="s">
        <v>1557</v>
      </c>
      <c r="G45" s="98" t="s">
        <v>197</v>
      </c>
      <c r="H45" s="95">
        <v>421828.39198499999</v>
      </c>
      <c r="I45" s="97">
        <v>193</v>
      </c>
      <c r="J45" s="95">
        <v>2675.5528769795801</v>
      </c>
      <c r="K45" s="96">
        <v>2.1852218800739983E-3</v>
      </c>
      <c r="L45" s="96">
        <v>3.116976352069533E-2</v>
      </c>
      <c r="M45" s="96">
        <v>1.2354502521421755E-3</v>
      </c>
    </row>
    <row r="46" spans="2:13">
      <c r="B46" s="88" t="s">
        <v>1614</v>
      </c>
      <c r="C46" s="85" t="s">
        <v>1615</v>
      </c>
      <c r="D46" s="98" t="s">
        <v>147</v>
      </c>
      <c r="E46" s="85"/>
      <c r="F46" s="98" t="s">
        <v>1557</v>
      </c>
      <c r="G46" s="98" t="s">
        <v>187</v>
      </c>
      <c r="H46" s="95">
        <v>586.61271499999998</v>
      </c>
      <c r="I46" s="97">
        <v>39031.5</v>
      </c>
      <c r="J46" s="95">
        <v>880.36558791037987</v>
      </c>
      <c r="K46" s="96">
        <v>8.3826605153238169E-5</v>
      </c>
      <c r="L46" s="96">
        <v>1.0256118435566947E-2</v>
      </c>
      <c r="M46" s="96">
        <v>4.0651332175838524E-4</v>
      </c>
    </row>
    <row r="47" spans="2:13">
      <c r="B47" s="88" t="s">
        <v>1616</v>
      </c>
      <c r="C47" s="85" t="s">
        <v>1617</v>
      </c>
      <c r="D47" s="98" t="s">
        <v>32</v>
      </c>
      <c r="E47" s="85"/>
      <c r="F47" s="98" t="s">
        <v>1557</v>
      </c>
      <c r="G47" s="98" t="s">
        <v>189</v>
      </c>
      <c r="H47" s="95">
        <v>7484.8551440000001</v>
      </c>
      <c r="I47" s="97">
        <v>2577</v>
      </c>
      <c r="J47" s="95">
        <v>779.98721890959996</v>
      </c>
      <c r="K47" s="96">
        <v>2.1607936239043538E-3</v>
      </c>
      <c r="L47" s="96">
        <v>9.0867264750240252E-3</v>
      </c>
      <c r="M47" s="96">
        <v>3.6016309547108757E-4</v>
      </c>
    </row>
    <row r="48" spans="2:13">
      <c r="B48" s="88" t="s">
        <v>1618</v>
      </c>
      <c r="C48" s="85" t="s">
        <v>1619</v>
      </c>
      <c r="D48" s="98" t="s">
        <v>1364</v>
      </c>
      <c r="E48" s="85"/>
      <c r="F48" s="98" t="s">
        <v>1557</v>
      </c>
      <c r="G48" s="98" t="s">
        <v>187</v>
      </c>
      <c r="H48" s="95">
        <v>20455.142057999998</v>
      </c>
      <c r="I48" s="97">
        <v>3385</v>
      </c>
      <c r="J48" s="95">
        <v>2662.3032181891595</v>
      </c>
      <c r="K48" s="96">
        <v>6.142682351263734E-4</v>
      </c>
      <c r="L48" s="96">
        <v>3.101540711279898E-2</v>
      </c>
      <c r="M48" s="96">
        <v>1.2293321542962072E-3</v>
      </c>
    </row>
    <row r="49" spans="2:13">
      <c r="B49" s="88" t="s">
        <v>1620</v>
      </c>
      <c r="C49" s="85" t="s">
        <v>1621</v>
      </c>
      <c r="D49" s="98" t="s">
        <v>1364</v>
      </c>
      <c r="E49" s="85"/>
      <c r="F49" s="98" t="s">
        <v>1557</v>
      </c>
      <c r="G49" s="98" t="s">
        <v>187</v>
      </c>
      <c r="H49" s="95">
        <v>10048.625470000001</v>
      </c>
      <c r="I49" s="97">
        <v>12150</v>
      </c>
      <c r="J49" s="95">
        <v>4694.3912393732899</v>
      </c>
      <c r="K49" s="96">
        <v>1.1841707194020989E-4</v>
      </c>
      <c r="L49" s="96">
        <v>5.4688907875396868E-2</v>
      </c>
      <c r="M49" s="96">
        <v>2.1676592117607454E-3</v>
      </c>
    </row>
    <row r="50" spans="2:13">
      <c r="B50" s="88" t="s">
        <v>1622</v>
      </c>
      <c r="C50" s="85" t="s">
        <v>1623</v>
      </c>
      <c r="D50" s="98" t="s">
        <v>1364</v>
      </c>
      <c r="E50" s="85"/>
      <c r="F50" s="98" t="s">
        <v>1557</v>
      </c>
      <c r="G50" s="98" t="s">
        <v>187</v>
      </c>
      <c r="H50" s="95">
        <v>39298.95463</v>
      </c>
      <c r="I50" s="97">
        <v>3578</v>
      </c>
      <c r="J50" s="95">
        <v>5406.5183141396701</v>
      </c>
      <c r="K50" s="96">
        <v>3.2012795375695337E-5</v>
      </c>
      <c r="L50" s="96">
        <v>6.2985074513751821E-2</v>
      </c>
      <c r="M50" s="96">
        <v>2.4964875379161209E-3</v>
      </c>
    </row>
    <row r="51" spans="2:13">
      <c r="B51" s="88" t="s">
        <v>1624</v>
      </c>
      <c r="C51" s="85" t="s">
        <v>1625</v>
      </c>
      <c r="D51" s="98" t="s">
        <v>1364</v>
      </c>
      <c r="E51" s="85"/>
      <c r="F51" s="98" t="s">
        <v>1557</v>
      </c>
      <c r="G51" s="98" t="s">
        <v>187</v>
      </c>
      <c r="H51" s="95">
        <v>15581.421739000001</v>
      </c>
      <c r="I51" s="97">
        <v>20531</v>
      </c>
      <c r="J51" s="95">
        <v>12300.238425962241</v>
      </c>
      <c r="K51" s="96">
        <v>5.6559954350045162E-5</v>
      </c>
      <c r="L51" s="96">
        <v>0.14329581234747502</v>
      </c>
      <c r="M51" s="96">
        <v>5.6796981272592157E-3</v>
      </c>
    </row>
    <row r="52" spans="2:13">
      <c r="B52" s="88" t="s">
        <v>1626</v>
      </c>
      <c r="C52" s="85" t="s">
        <v>1627</v>
      </c>
      <c r="D52" s="98" t="s">
        <v>1364</v>
      </c>
      <c r="E52" s="85"/>
      <c r="F52" s="98" t="s">
        <v>1557</v>
      </c>
      <c r="G52" s="98" t="s">
        <v>187</v>
      </c>
      <c r="H52" s="95">
        <v>34772.519339999999</v>
      </c>
      <c r="I52" s="97">
        <v>2020</v>
      </c>
      <c r="J52" s="95">
        <v>2700.7468046184599</v>
      </c>
      <c r="K52" s="96">
        <v>5.5725191249999997E-4</v>
      </c>
      <c r="L52" s="96">
        <v>3.1463268752237566E-2</v>
      </c>
      <c r="M52" s="96">
        <v>1.2470836773387816E-3</v>
      </c>
    </row>
    <row r="53" spans="2:13">
      <c r="B53" s="84"/>
      <c r="C53" s="85"/>
      <c r="D53" s="85"/>
      <c r="E53" s="85"/>
      <c r="F53" s="85"/>
      <c r="G53" s="85"/>
      <c r="H53" s="95"/>
      <c r="I53" s="97"/>
      <c r="J53" s="85"/>
      <c r="K53" s="85"/>
      <c r="L53" s="96"/>
      <c r="M53" s="85"/>
    </row>
    <row r="54" spans="2:13">
      <c r="B54" s="102" t="s">
        <v>85</v>
      </c>
      <c r="C54" s="83"/>
      <c r="D54" s="83"/>
      <c r="E54" s="83"/>
      <c r="F54" s="83"/>
      <c r="G54" s="83"/>
      <c r="H54" s="92"/>
      <c r="I54" s="94"/>
      <c r="J54" s="92">
        <v>1527.3195646260499</v>
      </c>
      <c r="K54" s="83"/>
      <c r="L54" s="93">
        <v>1.7793028894898068E-2</v>
      </c>
      <c r="M54" s="93">
        <v>7.0524763590135999E-4</v>
      </c>
    </row>
    <row r="55" spans="2:13">
      <c r="B55" s="88" t="s">
        <v>1628</v>
      </c>
      <c r="C55" s="85" t="s">
        <v>1629</v>
      </c>
      <c r="D55" s="98" t="s">
        <v>147</v>
      </c>
      <c r="E55" s="85"/>
      <c r="F55" s="98" t="s">
        <v>1571</v>
      </c>
      <c r="G55" s="98" t="s">
        <v>187</v>
      </c>
      <c r="H55" s="95">
        <v>3091.8739539999997</v>
      </c>
      <c r="I55" s="97">
        <v>11292</v>
      </c>
      <c r="J55" s="95">
        <v>1342.4217944941699</v>
      </c>
      <c r="K55" s="96">
        <v>7.1963483932449874E-5</v>
      </c>
      <c r="L55" s="96">
        <v>1.5638999415570169E-2</v>
      </c>
      <c r="M55" s="96">
        <v>6.1987014301180326E-4</v>
      </c>
    </row>
    <row r="56" spans="2:13">
      <c r="B56" s="88" t="s">
        <v>1630</v>
      </c>
      <c r="C56" s="85" t="s">
        <v>1631</v>
      </c>
      <c r="D56" s="98" t="s">
        <v>147</v>
      </c>
      <c r="E56" s="85"/>
      <c r="F56" s="98" t="s">
        <v>1571</v>
      </c>
      <c r="G56" s="98" t="s">
        <v>190</v>
      </c>
      <c r="H56" s="95">
        <v>23413</v>
      </c>
      <c r="I56" s="97">
        <v>103</v>
      </c>
      <c r="J56" s="95">
        <v>113.950040828</v>
      </c>
      <c r="K56" s="96">
        <v>5.5837743953858412E-4</v>
      </c>
      <c r="L56" s="96">
        <v>1.32749976886719E-3</v>
      </c>
      <c r="M56" s="96">
        <v>5.2617015303203157E-5</v>
      </c>
    </row>
    <row r="57" spans="2:13">
      <c r="B57" s="88" t="s">
        <v>1632</v>
      </c>
      <c r="C57" s="85" t="s">
        <v>1633</v>
      </c>
      <c r="D57" s="98" t="s">
        <v>147</v>
      </c>
      <c r="E57" s="85"/>
      <c r="F57" s="98" t="s">
        <v>1571</v>
      </c>
      <c r="G57" s="98" t="s">
        <v>190</v>
      </c>
      <c r="H57" s="95">
        <v>9365.2000000000007</v>
      </c>
      <c r="I57" s="97">
        <v>157.625</v>
      </c>
      <c r="J57" s="95">
        <v>70.947729303879981</v>
      </c>
      <c r="K57" s="96">
        <v>1.2861018167691901E-4</v>
      </c>
      <c r="L57" s="96">
        <v>8.2652971046070752E-4</v>
      </c>
      <c r="M57" s="96">
        <v>3.2760477586353567E-5</v>
      </c>
    </row>
    <row r="58" spans="2:13">
      <c r="B58" s="152"/>
      <c r="C58" s="152"/>
      <c r="D58" s="153"/>
      <c r="E58" s="153"/>
      <c r="F58" s="153"/>
      <c r="G58" s="153"/>
      <c r="H58" s="153"/>
      <c r="I58" s="153"/>
      <c r="J58" s="153"/>
      <c r="K58" s="153"/>
      <c r="L58" s="153"/>
      <c r="M58" s="153"/>
    </row>
    <row r="59" spans="2:13">
      <c r="B59" s="152"/>
      <c r="C59" s="152"/>
      <c r="D59" s="153"/>
      <c r="E59" s="153"/>
      <c r="F59" s="153"/>
      <c r="G59" s="153"/>
      <c r="H59" s="153"/>
      <c r="I59" s="153"/>
      <c r="J59" s="153"/>
      <c r="K59" s="153"/>
      <c r="L59" s="153"/>
      <c r="M59" s="153"/>
    </row>
    <row r="60" spans="2:13">
      <c r="B60" s="154" t="s">
        <v>2400</v>
      </c>
      <c r="C60" s="152"/>
      <c r="D60" s="153"/>
      <c r="E60" s="153"/>
      <c r="F60" s="153"/>
      <c r="G60" s="153"/>
      <c r="H60" s="153"/>
      <c r="I60" s="153"/>
      <c r="J60" s="153"/>
      <c r="K60" s="153"/>
      <c r="L60" s="153"/>
      <c r="M60" s="153"/>
    </row>
    <row r="61" spans="2:13">
      <c r="B61" s="154" t="s">
        <v>136</v>
      </c>
      <c r="C61" s="152"/>
      <c r="D61" s="153"/>
      <c r="E61" s="153"/>
      <c r="F61" s="153"/>
      <c r="G61" s="153"/>
      <c r="H61" s="153"/>
      <c r="I61" s="153"/>
      <c r="J61" s="153"/>
      <c r="K61" s="153"/>
      <c r="L61" s="153"/>
      <c r="M61" s="153"/>
    </row>
    <row r="62" spans="2:13">
      <c r="B62" s="155"/>
      <c r="C62" s="152"/>
      <c r="D62" s="153"/>
      <c r="E62" s="153"/>
      <c r="F62" s="153"/>
      <c r="G62" s="153"/>
      <c r="H62" s="153"/>
      <c r="I62" s="153"/>
      <c r="J62" s="153"/>
      <c r="K62" s="153"/>
      <c r="L62" s="153"/>
      <c r="M62" s="153"/>
    </row>
    <row r="63" spans="2:13">
      <c r="D63" s="1"/>
      <c r="E63" s="1"/>
      <c r="F63" s="1"/>
      <c r="G63" s="1"/>
    </row>
    <row r="64" spans="2:13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D1:XFD2 B62:B1048576 A1:A1048576 B1:B59 D3:XFD1048576 D1:AB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I3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9.42578125" style="2" bestFit="1" customWidth="1"/>
    <col min="4" max="4" width="6.7109375" style="2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8.140625" style="1" bestFit="1" customWidth="1"/>
    <col min="9" max="9" width="12.28515625" style="1" bestFit="1" customWidth="1"/>
    <col min="10" max="10" width="11.28515625" style="1" bestFit="1" customWidth="1"/>
    <col min="11" max="11" width="11.85546875" style="1" bestFit="1" customWidth="1"/>
    <col min="12" max="12" width="11.28515625" style="1" bestFit="1" customWidth="1"/>
    <col min="13" max="13" width="6.85546875" style="1" bestFit="1" customWidth="1"/>
    <col min="14" max="14" width="10" style="1" customWidth="1"/>
    <col min="15" max="15" width="10.7109375" style="1" customWidth="1"/>
    <col min="16" max="16" width="7.5703125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61">
      <c r="B1" s="57" t="s">
        <v>203</v>
      </c>
      <c r="C1" s="79" t="s" vm="1">
        <v>267</v>
      </c>
    </row>
    <row r="2" spans="2:61">
      <c r="B2" s="57" t="s">
        <v>202</v>
      </c>
      <c r="C2" s="79" t="s">
        <v>268</v>
      </c>
    </row>
    <row r="3" spans="2:61">
      <c r="B3" s="57" t="s">
        <v>204</v>
      </c>
      <c r="C3" s="79" t="s">
        <v>269</v>
      </c>
    </row>
    <row r="4" spans="2:61">
      <c r="B4" s="57" t="s">
        <v>205</v>
      </c>
      <c r="C4" s="79">
        <v>17011</v>
      </c>
    </row>
    <row r="6" spans="2:61" ht="26.25" customHeight="1">
      <c r="B6" s="173" t="s">
        <v>234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5"/>
    </row>
    <row r="7" spans="2:61" ht="26.25" customHeight="1">
      <c r="B7" s="173" t="s">
        <v>115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5"/>
      <c r="BI7" s="3"/>
    </row>
    <row r="8" spans="2:61" s="3" customFormat="1" ht="63">
      <c r="B8" s="23" t="s">
        <v>139</v>
      </c>
      <c r="C8" s="31" t="s">
        <v>59</v>
      </c>
      <c r="D8" s="71" t="s">
        <v>143</v>
      </c>
      <c r="E8" s="71" t="s">
        <v>141</v>
      </c>
      <c r="F8" s="75" t="s">
        <v>80</v>
      </c>
      <c r="G8" s="31" t="s">
        <v>15</v>
      </c>
      <c r="H8" s="31" t="s">
        <v>81</v>
      </c>
      <c r="I8" s="31" t="s">
        <v>125</v>
      </c>
      <c r="J8" s="31" t="s">
        <v>0</v>
      </c>
      <c r="K8" s="31" t="s">
        <v>129</v>
      </c>
      <c r="L8" s="31" t="s">
        <v>76</v>
      </c>
      <c r="M8" s="31" t="s">
        <v>73</v>
      </c>
      <c r="N8" s="71" t="s">
        <v>206</v>
      </c>
      <c r="O8" s="32" t="s">
        <v>208</v>
      </c>
      <c r="BD8" s="1"/>
      <c r="BE8" s="1"/>
    </row>
    <row r="9" spans="2:61" s="3" customFormat="1" ht="20.2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77</v>
      </c>
      <c r="L9" s="33" t="s">
        <v>23</v>
      </c>
      <c r="M9" s="33" t="s">
        <v>20</v>
      </c>
      <c r="N9" s="33" t="s">
        <v>20</v>
      </c>
      <c r="O9" s="34" t="s">
        <v>20</v>
      </c>
      <c r="BC9" s="1"/>
      <c r="BD9" s="1"/>
      <c r="BE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C10" s="1"/>
      <c r="BD10" s="3"/>
      <c r="BE10" s="1"/>
    </row>
    <row r="11" spans="2:61" s="4" customFormat="1" ht="18" customHeight="1">
      <c r="B11" s="80" t="s">
        <v>39</v>
      </c>
      <c r="C11" s="81"/>
      <c r="D11" s="81"/>
      <c r="E11" s="81"/>
      <c r="F11" s="81"/>
      <c r="G11" s="81"/>
      <c r="H11" s="81"/>
      <c r="I11" s="81"/>
      <c r="J11" s="89"/>
      <c r="K11" s="91"/>
      <c r="L11" s="89">
        <v>127378.47779390278</v>
      </c>
      <c r="M11" s="81"/>
      <c r="N11" s="90">
        <v>1</v>
      </c>
      <c r="O11" s="90">
        <v>5.8817664887870859E-2</v>
      </c>
      <c r="P11" s="5"/>
      <c r="BC11" s="1"/>
      <c r="BD11" s="3"/>
      <c r="BE11" s="1"/>
      <c r="BI11" s="1"/>
    </row>
    <row r="12" spans="2:61" s="4" customFormat="1" ht="18" customHeight="1">
      <c r="B12" s="82" t="s">
        <v>262</v>
      </c>
      <c r="C12" s="83"/>
      <c r="D12" s="83"/>
      <c r="E12" s="83"/>
      <c r="F12" s="83"/>
      <c r="G12" s="83"/>
      <c r="H12" s="83"/>
      <c r="I12" s="83"/>
      <c r="J12" s="92"/>
      <c r="K12" s="94"/>
      <c r="L12" s="92">
        <v>127378.47779390283</v>
      </c>
      <c r="M12" s="83"/>
      <c r="N12" s="93">
        <v>1.0000000000000004</v>
      </c>
      <c r="O12" s="93">
        <v>5.881766488787088E-2</v>
      </c>
      <c r="P12" s="5"/>
      <c r="BC12" s="1"/>
      <c r="BD12" s="3"/>
      <c r="BE12" s="1"/>
      <c r="BI12" s="1"/>
    </row>
    <row r="13" spans="2:61">
      <c r="B13" s="102" t="s">
        <v>1634</v>
      </c>
      <c r="C13" s="83"/>
      <c r="D13" s="83"/>
      <c r="E13" s="83"/>
      <c r="F13" s="83"/>
      <c r="G13" s="83"/>
      <c r="H13" s="83"/>
      <c r="I13" s="83"/>
      <c r="J13" s="92"/>
      <c r="K13" s="94"/>
      <c r="L13" s="92">
        <v>127378.47779390283</v>
      </c>
      <c r="M13" s="83"/>
      <c r="N13" s="93">
        <v>1.0000000000000004</v>
      </c>
      <c r="O13" s="93">
        <v>5.881766488787088E-2</v>
      </c>
      <c r="BD13" s="3"/>
    </row>
    <row r="14" spans="2:61" ht="20.25">
      <c r="B14" s="88" t="s">
        <v>1635</v>
      </c>
      <c r="C14" s="85" t="s">
        <v>1636</v>
      </c>
      <c r="D14" s="98" t="s">
        <v>32</v>
      </c>
      <c r="E14" s="85"/>
      <c r="F14" s="98" t="s">
        <v>1557</v>
      </c>
      <c r="G14" s="85" t="s">
        <v>338</v>
      </c>
      <c r="H14" s="85" t="s">
        <v>881</v>
      </c>
      <c r="I14" s="98" t="s">
        <v>187</v>
      </c>
      <c r="J14" s="95">
        <v>3281.6889982499997</v>
      </c>
      <c r="K14" s="97">
        <v>13206.9</v>
      </c>
      <c r="L14" s="95">
        <v>1666.45911857178</v>
      </c>
      <c r="M14" s="96">
        <v>1.4162539347960782E-4</v>
      </c>
      <c r="N14" s="96">
        <v>1.308273695394677E-2</v>
      </c>
      <c r="O14" s="96">
        <v>7.694960379734055E-4</v>
      </c>
      <c r="BD14" s="4"/>
    </row>
    <row r="15" spans="2:61">
      <c r="B15" s="88" t="s">
        <v>1637</v>
      </c>
      <c r="C15" s="85" t="s">
        <v>1638</v>
      </c>
      <c r="D15" s="98" t="s">
        <v>32</v>
      </c>
      <c r="E15" s="85"/>
      <c r="F15" s="98" t="s">
        <v>1571</v>
      </c>
      <c r="G15" s="85" t="s">
        <v>388</v>
      </c>
      <c r="H15" s="85" t="s">
        <v>881</v>
      </c>
      <c r="I15" s="98" t="s">
        <v>190</v>
      </c>
      <c r="J15" s="95">
        <v>490.62690715999997</v>
      </c>
      <c r="K15" s="97">
        <v>103330</v>
      </c>
      <c r="L15" s="95">
        <v>2395.5099938130397</v>
      </c>
      <c r="M15" s="96">
        <v>2.129190807598606E-3</v>
      </c>
      <c r="N15" s="96">
        <v>1.8806238191109121E-2</v>
      </c>
      <c r="O15" s="96">
        <v>1.1061390157261349E-3</v>
      </c>
    </row>
    <row r="16" spans="2:61">
      <c r="B16" s="88" t="s">
        <v>1639</v>
      </c>
      <c r="C16" s="85" t="s">
        <v>1640</v>
      </c>
      <c r="D16" s="98" t="s">
        <v>32</v>
      </c>
      <c r="E16" s="85"/>
      <c r="F16" s="98" t="s">
        <v>1571</v>
      </c>
      <c r="G16" s="85" t="s">
        <v>670</v>
      </c>
      <c r="H16" s="85" t="s">
        <v>881</v>
      </c>
      <c r="I16" s="98" t="s">
        <v>189</v>
      </c>
      <c r="J16" s="95">
        <v>714.61158599999999</v>
      </c>
      <c r="K16" s="97">
        <v>89213.432000000001</v>
      </c>
      <c r="L16" s="95">
        <v>2578.0418788901402</v>
      </c>
      <c r="M16" s="96">
        <v>4.7395914221799547E-3</v>
      </c>
      <c r="N16" s="96">
        <v>2.0239226622423518E-2</v>
      </c>
      <c r="O16" s="96">
        <v>1.1904240490673808E-3</v>
      </c>
    </row>
    <row r="17" spans="2:55">
      <c r="B17" s="88" t="s">
        <v>1641</v>
      </c>
      <c r="C17" s="85" t="s">
        <v>1642</v>
      </c>
      <c r="D17" s="98" t="s">
        <v>32</v>
      </c>
      <c r="E17" s="85"/>
      <c r="F17" s="98" t="s">
        <v>1571</v>
      </c>
      <c r="G17" s="85" t="s">
        <v>688</v>
      </c>
      <c r="H17" s="85" t="s">
        <v>881</v>
      </c>
      <c r="I17" s="98" t="s">
        <v>187</v>
      </c>
      <c r="J17" s="95">
        <v>28308.469122960003</v>
      </c>
      <c r="K17" s="97">
        <v>2348</v>
      </c>
      <c r="L17" s="95">
        <v>2555.7055772037402</v>
      </c>
      <c r="M17" s="96">
        <v>3.8375921385324589E-4</v>
      </c>
      <c r="N17" s="96">
        <v>2.0063872810121411E-2</v>
      </c>
      <c r="O17" s="96">
        <v>1.1801101472985851E-3</v>
      </c>
    </row>
    <row r="18" spans="2:55">
      <c r="B18" s="88" t="s">
        <v>1643</v>
      </c>
      <c r="C18" s="85" t="s">
        <v>1644</v>
      </c>
      <c r="D18" s="98" t="s">
        <v>32</v>
      </c>
      <c r="E18" s="85"/>
      <c r="F18" s="98" t="s">
        <v>1571</v>
      </c>
      <c r="G18" s="85" t="s">
        <v>688</v>
      </c>
      <c r="H18" s="85" t="s">
        <v>881</v>
      </c>
      <c r="I18" s="98" t="s">
        <v>190</v>
      </c>
      <c r="J18" s="95">
        <v>20150.46026032</v>
      </c>
      <c r="K18" s="97">
        <v>13643.73</v>
      </c>
      <c r="L18" s="95">
        <v>12990.871371207859</v>
      </c>
      <c r="M18" s="96">
        <v>5.7600092274602589E-3</v>
      </c>
      <c r="N18" s="96">
        <v>0.101986392020063</v>
      </c>
      <c r="O18" s="96">
        <v>5.9986014289590923E-3</v>
      </c>
    </row>
    <row r="19" spans="2:55" ht="20.25">
      <c r="B19" s="88" t="s">
        <v>1645</v>
      </c>
      <c r="C19" s="85" t="s">
        <v>1646</v>
      </c>
      <c r="D19" s="98" t="s">
        <v>32</v>
      </c>
      <c r="E19" s="85"/>
      <c r="F19" s="98" t="s">
        <v>1571</v>
      </c>
      <c r="G19" s="85" t="s">
        <v>688</v>
      </c>
      <c r="H19" s="85" t="s">
        <v>905</v>
      </c>
      <c r="I19" s="98" t="s">
        <v>187</v>
      </c>
      <c r="J19" s="95">
        <v>78334.745501089987</v>
      </c>
      <c r="K19" s="97">
        <v>827</v>
      </c>
      <c r="L19" s="95">
        <v>2490.8999857560002</v>
      </c>
      <c r="M19" s="96">
        <v>7.356755873933116E-4</v>
      </c>
      <c r="N19" s="96">
        <v>1.9555108750681206E-2</v>
      </c>
      <c r="O19" s="96">
        <v>1.1501858333434383E-3</v>
      </c>
      <c r="BC19" s="4"/>
    </row>
    <row r="20" spans="2:55">
      <c r="B20" s="88" t="s">
        <v>1647</v>
      </c>
      <c r="C20" s="85" t="s">
        <v>1648</v>
      </c>
      <c r="D20" s="98" t="s">
        <v>32</v>
      </c>
      <c r="E20" s="85"/>
      <c r="F20" s="98" t="s">
        <v>1571</v>
      </c>
      <c r="G20" s="85" t="s">
        <v>688</v>
      </c>
      <c r="H20" s="85" t="s">
        <v>881</v>
      </c>
      <c r="I20" s="98" t="s">
        <v>187</v>
      </c>
      <c r="J20" s="95">
        <v>13873.371511089999</v>
      </c>
      <c r="K20" s="97">
        <v>10473</v>
      </c>
      <c r="L20" s="95">
        <v>5586.6242258681405</v>
      </c>
      <c r="M20" s="96">
        <v>8.7212271424738446E-4</v>
      </c>
      <c r="N20" s="96">
        <v>4.3858462768783024E-2</v>
      </c>
      <c r="O20" s="96">
        <v>2.5796523656314405E-3</v>
      </c>
      <c r="BC20" s="3"/>
    </row>
    <row r="21" spans="2:55">
      <c r="B21" s="88" t="s">
        <v>1649</v>
      </c>
      <c r="C21" s="85" t="s">
        <v>1650</v>
      </c>
      <c r="D21" s="98" t="s">
        <v>32</v>
      </c>
      <c r="E21" s="85"/>
      <c r="F21" s="98" t="s">
        <v>1571</v>
      </c>
      <c r="G21" s="85" t="s">
        <v>1010</v>
      </c>
      <c r="H21" s="85" t="s">
        <v>881</v>
      </c>
      <c r="I21" s="98" t="s">
        <v>189</v>
      </c>
      <c r="J21" s="95">
        <v>3126.0997797899995</v>
      </c>
      <c r="K21" s="97">
        <v>18071</v>
      </c>
      <c r="L21" s="95">
        <v>2284.41341938394</v>
      </c>
      <c r="M21" s="96">
        <v>5.261771865919233E-4</v>
      </c>
      <c r="N21" s="96">
        <v>1.7934061224064084E-2</v>
      </c>
      <c r="O21" s="96">
        <v>1.0548396031555603E-3</v>
      </c>
    </row>
    <row r="22" spans="2:55">
      <c r="B22" s="88" t="s">
        <v>1651</v>
      </c>
      <c r="C22" s="85" t="s">
        <v>1652</v>
      </c>
      <c r="D22" s="98" t="s">
        <v>32</v>
      </c>
      <c r="E22" s="85"/>
      <c r="F22" s="98" t="s">
        <v>1571</v>
      </c>
      <c r="G22" s="85" t="s">
        <v>1010</v>
      </c>
      <c r="H22" s="85" t="s">
        <v>881</v>
      </c>
      <c r="I22" s="98" t="s">
        <v>187</v>
      </c>
      <c r="J22" s="95">
        <v>42895.817493620001</v>
      </c>
      <c r="K22" s="97">
        <v>2646</v>
      </c>
      <c r="L22" s="95">
        <v>4364.1647046665194</v>
      </c>
      <c r="M22" s="96">
        <v>1.2134718589497417E-3</v>
      </c>
      <c r="N22" s="96">
        <v>3.4261397845621128E-2</v>
      </c>
      <c r="O22" s="96">
        <v>2.0151754170737641E-3</v>
      </c>
    </row>
    <row r="23" spans="2:55">
      <c r="B23" s="88" t="s">
        <v>1653</v>
      </c>
      <c r="C23" s="85" t="s">
        <v>1654</v>
      </c>
      <c r="D23" s="98" t="s">
        <v>32</v>
      </c>
      <c r="E23" s="85"/>
      <c r="F23" s="98" t="s">
        <v>1571</v>
      </c>
      <c r="G23" s="85" t="s">
        <v>1010</v>
      </c>
      <c r="H23" s="85" t="s">
        <v>881</v>
      </c>
      <c r="I23" s="98" t="s">
        <v>187</v>
      </c>
      <c r="J23" s="95">
        <v>184.42490339</v>
      </c>
      <c r="K23" s="97">
        <v>166702.70000000001</v>
      </c>
      <c r="L23" s="95">
        <v>1182.1117732762</v>
      </c>
      <c r="M23" s="96">
        <v>1.2808116665681147E-3</v>
      </c>
      <c r="N23" s="96">
        <v>9.2803100943696787E-3</v>
      </c>
      <c r="O23" s="96">
        <v>5.4584616918616096E-4</v>
      </c>
    </row>
    <row r="24" spans="2:55">
      <c r="B24" s="88" t="s">
        <v>1655</v>
      </c>
      <c r="C24" s="85" t="s">
        <v>1656</v>
      </c>
      <c r="D24" s="98" t="s">
        <v>32</v>
      </c>
      <c r="E24" s="85"/>
      <c r="F24" s="98" t="s">
        <v>1571</v>
      </c>
      <c r="G24" s="85" t="s">
        <v>1023</v>
      </c>
      <c r="H24" s="85" t="s">
        <v>875</v>
      </c>
      <c r="I24" s="98" t="s">
        <v>189</v>
      </c>
      <c r="J24" s="95">
        <v>8277.8117788599993</v>
      </c>
      <c r="K24" s="97">
        <v>13928</v>
      </c>
      <c r="L24" s="95">
        <v>4662.2329776842298</v>
      </c>
      <c r="M24" s="96">
        <v>2.389103612392082E-4</v>
      </c>
      <c r="N24" s="96">
        <v>3.6601418531847119E-2</v>
      </c>
      <c r="O24" s="96">
        <v>2.15280996962689E-3</v>
      </c>
    </row>
    <row r="25" spans="2:55">
      <c r="B25" s="88" t="s">
        <v>1657</v>
      </c>
      <c r="C25" s="85" t="s">
        <v>1658</v>
      </c>
      <c r="D25" s="98" t="s">
        <v>32</v>
      </c>
      <c r="E25" s="85"/>
      <c r="F25" s="98" t="s">
        <v>1571</v>
      </c>
      <c r="G25" s="85" t="s">
        <v>1023</v>
      </c>
      <c r="H25" s="85" t="s">
        <v>881</v>
      </c>
      <c r="I25" s="98" t="s">
        <v>187</v>
      </c>
      <c r="J25" s="95">
        <v>2629.7062507299997</v>
      </c>
      <c r="K25" s="97">
        <v>119200</v>
      </c>
      <c r="L25" s="95">
        <v>12052.574340194567</v>
      </c>
      <c r="M25" s="96">
        <v>6.0665246994693245E-4</v>
      </c>
      <c r="N25" s="96">
        <v>9.4620178769097257E-2</v>
      </c>
      <c r="O25" s="96">
        <v>5.5653379664711957E-3</v>
      </c>
    </row>
    <row r="26" spans="2:55">
      <c r="B26" s="88" t="s">
        <v>1659</v>
      </c>
      <c r="C26" s="85" t="s">
        <v>1660</v>
      </c>
      <c r="D26" s="98" t="s">
        <v>32</v>
      </c>
      <c r="E26" s="85"/>
      <c r="F26" s="98" t="s">
        <v>1571</v>
      </c>
      <c r="G26" s="85" t="s">
        <v>1023</v>
      </c>
      <c r="H26" s="85" t="s">
        <v>881</v>
      </c>
      <c r="I26" s="98" t="s">
        <v>187</v>
      </c>
      <c r="J26" s="95">
        <v>12434.527937390001</v>
      </c>
      <c r="K26" s="97">
        <v>10962.1</v>
      </c>
      <c r="L26" s="95">
        <v>5241.0633137990408</v>
      </c>
      <c r="M26" s="96">
        <v>1.7002878298500344E-3</v>
      </c>
      <c r="N26" s="96">
        <v>4.1145595430014739E-2</v>
      </c>
      <c r="O26" s="96">
        <v>2.4200878436145177E-3</v>
      </c>
    </row>
    <row r="27" spans="2:55">
      <c r="B27" s="88" t="s">
        <v>1661</v>
      </c>
      <c r="C27" s="85" t="s">
        <v>1662</v>
      </c>
      <c r="D27" s="98" t="s">
        <v>32</v>
      </c>
      <c r="E27" s="85"/>
      <c r="F27" s="98" t="s">
        <v>1571</v>
      </c>
      <c r="G27" s="85" t="s">
        <v>1023</v>
      </c>
      <c r="H27" s="85" t="s">
        <v>881</v>
      </c>
      <c r="I27" s="98" t="s">
        <v>187</v>
      </c>
      <c r="J27" s="95">
        <v>12926.3781738</v>
      </c>
      <c r="K27" s="97">
        <v>11638</v>
      </c>
      <c r="L27" s="95">
        <v>5784.30992444201</v>
      </c>
      <c r="M27" s="96">
        <v>1.644232666262626E-3</v>
      </c>
      <c r="N27" s="96">
        <v>4.5410418028397001E-2</v>
      </c>
      <c r="O27" s="96">
        <v>2.670934750012384E-3</v>
      </c>
    </row>
    <row r="28" spans="2:55">
      <c r="B28" s="88" t="s">
        <v>1663</v>
      </c>
      <c r="C28" s="85" t="s">
        <v>1664</v>
      </c>
      <c r="D28" s="98" t="s">
        <v>32</v>
      </c>
      <c r="E28" s="85"/>
      <c r="F28" s="98" t="s">
        <v>1571</v>
      </c>
      <c r="G28" s="85" t="s">
        <v>1023</v>
      </c>
      <c r="H28" s="85" t="s">
        <v>881</v>
      </c>
      <c r="I28" s="98" t="s">
        <v>187</v>
      </c>
      <c r="J28" s="95">
        <v>199.30035293999998</v>
      </c>
      <c r="K28" s="97">
        <v>1094060</v>
      </c>
      <c r="L28" s="95">
        <v>8383.8925766997709</v>
      </c>
      <c r="M28" s="96">
        <v>4.4902535170007936E-4</v>
      </c>
      <c r="N28" s="96">
        <v>6.5818753072750896E-2</v>
      </c>
      <c r="O28" s="96">
        <v>3.8713053615705827E-3</v>
      </c>
    </row>
    <row r="29" spans="2:55">
      <c r="B29" s="88" t="s">
        <v>1665</v>
      </c>
      <c r="C29" s="85" t="s">
        <v>1666</v>
      </c>
      <c r="D29" s="98" t="s">
        <v>32</v>
      </c>
      <c r="E29" s="85"/>
      <c r="F29" s="98" t="s">
        <v>1571</v>
      </c>
      <c r="G29" s="85" t="s">
        <v>1023</v>
      </c>
      <c r="H29" s="85" t="s">
        <v>875</v>
      </c>
      <c r="I29" s="98" t="s">
        <v>187</v>
      </c>
      <c r="J29" s="95">
        <v>190461.79278724</v>
      </c>
      <c r="K29" s="97">
        <v>1188</v>
      </c>
      <c r="L29" s="95">
        <v>8700.0280495675306</v>
      </c>
      <c r="M29" s="96">
        <v>3.0322442078073268E-4</v>
      </c>
      <c r="N29" s="96">
        <v>6.8300612475869715E-2</v>
      </c>
      <c r="O29" s="96">
        <v>4.0172825362420365E-3</v>
      </c>
    </row>
    <row r="30" spans="2:55">
      <c r="B30" s="88" t="s">
        <v>1667</v>
      </c>
      <c r="C30" s="85" t="s">
        <v>1668</v>
      </c>
      <c r="D30" s="98" t="s">
        <v>32</v>
      </c>
      <c r="E30" s="85"/>
      <c r="F30" s="98" t="s">
        <v>1571</v>
      </c>
      <c r="G30" s="85" t="s">
        <v>1023</v>
      </c>
      <c r="H30" s="85" t="s">
        <v>881</v>
      </c>
      <c r="I30" s="98" t="s">
        <v>187</v>
      </c>
      <c r="J30" s="95">
        <v>154263.84247885001</v>
      </c>
      <c r="K30" s="97">
        <v>1492</v>
      </c>
      <c r="L30" s="95">
        <v>8849.7155613120813</v>
      </c>
      <c r="M30" s="96">
        <v>6.9256250828246915E-4</v>
      </c>
      <c r="N30" s="96">
        <v>6.9475752219545606E-2</v>
      </c>
      <c r="O30" s="96">
        <v>4.0864015118819829E-3</v>
      </c>
    </row>
    <row r="31" spans="2:55">
      <c r="B31" s="88" t="s">
        <v>1669</v>
      </c>
      <c r="C31" s="85" t="s">
        <v>1670</v>
      </c>
      <c r="D31" s="98" t="s">
        <v>32</v>
      </c>
      <c r="E31" s="85"/>
      <c r="F31" s="98" t="s">
        <v>1571</v>
      </c>
      <c r="G31" s="85" t="s">
        <v>1023</v>
      </c>
      <c r="H31" s="85" t="s">
        <v>881</v>
      </c>
      <c r="I31" s="98" t="s">
        <v>189</v>
      </c>
      <c r="J31" s="95">
        <v>16945.207214909999</v>
      </c>
      <c r="K31" s="97">
        <v>10068.11</v>
      </c>
      <c r="L31" s="95">
        <v>6898.9738806203786</v>
      </c>
      <c r="M31" s="96">
        <v>4.3899912107306279E-4</v>
      </c>
      <c r="N31" s="96">
        <v>5.4161220954318953E-2</v>
      </c>
      <c r="O31" s="96">
        <v>3.1856365440090613E-3</v>
      </c>
    </row>
    <row r="32" spans="2:55">
      <c r="B32" s="88" t="s">
        <v>1671</v>
      </c>
      <c r="C32" s="85" t="s">
        <v>1672</v>
      </c>
      <c r="D32" s="98" t="s">
        <v>32</v>
      </c>
      <c r="E32" s="85"/>
      <c r="F32" s="98" t="s">
        <v>1571</v>
      </c>
      <c r="G32" s="85" t="s">
        <v>1030</v>
      </c>
      <c r="H32" s="85" t="s">
        <v>881</v>
      </c>
      <c r="I32" s="98" t="s">
        <v>189</v>
      </c>
      <c r="J32" s="95">
        <v>701.19336156999998</v>
      </c>
      <c r="K32" s="97">
        <v>163708.26999999999</v>
      </c>
      <c r="L32" s="95">
        <v>4641.9246105525799</v>
      </c>
      <c r="M32" s="96">
        <v>1.8992444873346919E-3</v>
      </c>
      <c r="N32" s="96">
        <v>3.6441985262715824E-2</v>
      </c>
      <c r="O32" s="96">
        <v>2.1434324770311475E-3</v>
      </c>
    </row>
    <row r="33" spans="2:15">
      <c r="B33" s="88" t="s">
        <v>1673</v>
      </c>
      <c r="C33" s="85" t="s">
        <v>1674</v>
      </c>
      <c r="D33" s="98" t="s">
        <v>32</v>
      </c>
      <c r="E33" s="85"/>
      <c r="F33" s="98" t="s">
        <v>1571</v>
      </c>
      <c r="G33" s="85" t="s">
        <v>696</v>
      </c>
      <c r="H33" s="85" t="s">
        <v>881</v>
      </c>
      <c r="I33" s="98" t="s">
        <v>187</v>
      </c>
      <c r="J33" s="95">
        <v>610.72435891999999</v>
      </c>
      <c r="K33" s="97">
        <v>166813.70000000001</v>
      </c>
      <c r="L33" s="95">
        <v>3917.1785560204698</v>
      </c>
      <c r="M33" s="96">
        <v>4.0881703699124274E-3</v>
      </c>
      <c r="N33" s="96">
        <v>3.0752279536252813E-2</v>
      </c>
      <c r="O33" s="96">
        <v>1.8087772723014465E-3</v>
      </c>
    </row>
    <row r="34" spans="2:15">
      <c r="B34" s="88" t="s">
        <v>1675</v>
      </c>
      <c r="C34" s="85" t="s">
        <v>1676</v>
      </c>
      <c r="D34" s="98" t="s">
        <v>161</v>
      </c>
      <c r="E34" s="85"/>
      <c r="F34" s="98" t="s">
        <v>1557</v>
      </c>
      <c r="G34" s="85" t="s">
        <v>710</v>
      </c>
      <c r="H34" s="85"/>
      <c r="I34" s="98" t="s">
        <v>189</v>
      </c>
      <c r="J34" s="95">
        <v>9308.7746699999989</v>
      </c>
      <c r="K34" s="97">
        <v>3798</v>
      </c>
      <c r="L34" s="95">
        <v>1429.6744177728999</v>
      </c>
      <c r="M34" s="96">
        <v>4.1978979823353819E-4</v>
      </c>
      <c r="N34" s="96">
        <v>1.1223830293262729E-2</v>
      </c>
      <c r="O34" s="96">
        <v>6.6015948894746054E-4</v>
      </c>
    </row>
    <row r="35" spans="2:15">
      <c r="B35" s="88" t="s">
        <v>1677</v>
      </c>
      <c r="C35" s="85" t="s">
        <v>1678</v>
      </c>
      <c r="D35" s="98" t="s">
        <v>161</v>
      </c>
      <c r="E35" s="85"/>
      <c r="F35" s="98" t="s">
        <v>1557</v>
      </c>
      <c r="G35" s="85" t="s">
        <v>710</v>
      </c>
      <c r="H35" s="85"/>
      <c r="I35" s="98" t="s">
        <v>189</v>
      </c>
      <c r="J35" s="95">
        <v>8764.1882900000001</v>
      </c>
      <c r="K35" s="97">
        <v>2090</v>
      </c>
      <c r="L35" s="95">
        <v>740.70905432121015</v>
      </c>
      <c r="M35" s="96">
        <v>8.4673841918727206E-5</v>
      </c>
      <c r="N35" s="96">
        <v>5.8150251686919247E-3</v>
      </c>
      <c r="O35" s="96">
        <v>3.4202620168665636E-4</v>
      </c>
    </row>
    <row r="36" spans="2:15">
      <c r="B36" s="88" t="s">
        <v>1679</v>
      </c>
      <c r="C36" s="85" t="s">
        <v>1680</v>
      </c>
      <c r="D36" s="98" t="s">
        <v>32</v>
      </c>
      <c r="E36" s="85"/>
      <c r="F36" s="98" t="s">
        <v>1557</v>
      </c>
      <c r="G36" s="85" t="s">
        <v>710</v>
      </c>
      <c r="H36" s="85"/>
      <c r="I36" s="98" t="s">
        <v>187</v>
      </c>
      <c r="J36" s="95">
        <v>3864.8674944099998</v>
      </c>
      <c r="K36" s="97">
        <v>10490.79</v>
      </c>
      <c r="L36" s="95">
        <v>1558.9750061516802</v>
      </c>
      <c r="M36" s="96">
        <v>5.958316241005938E-4</v>
      </c>
      <c r="N36" s="96">
        <v>1.223892005268023E-2</v>
      </c>
      <c r="O36" s="96">
        <v>7.1986469824798847E-4</v>
      </c>
    </row>
    <row r="37" spans="2:15">
      <c r="B37" s="88" t="s">
        <v>1681</v>
      </c>
      <c r="C37" s="85" t="s">
        <v>1682</v>
      </c>
      <c r="D37" s="98" t="s">
        <v>32</v>
      </c>
      <c r="E37" s="85"/>
      <c r="F37" s="98" t="s">
        <v>1557</v>
      </c>
      <c r="G37" s="85" t="s">
        <v>710</v>
      </c>
      <c r="H37" s="85"/>
      <c r="I37" s="98" t="s">
        <v>187</v>
      </c>
      <c r="J37" s="95">
        <v>14154.729746429999</v>
      </c>
      <c r="K37" s="97">
        <v>809</v>
      </c>
      <c r="L37" s="95">
        <v>440.29773024522996</v>
      </c>
      <c r="M37" s="96">
        <v>1.6688346667013169E-3</v>
      </c>
      <c r="N37" s="96">
        <v>3.4566100794329452E-3</v>
      </c>
      <c r="O37" s="96">
        <v>2.0330973330012363E-4</v>
      </c>
    </row>
    <row r="38" spans="2:15">
      <c r="B38" s="88" t="s">
        <v>1683</v>
      </c>
      <c r="C38" s="85" t="s">
        <v>1684</v>
      </c>
      <c r="D38" s="98" t="s">
        <v>32</v>
      </c>
      <c r="E38" s="85"/>
      <c r="F38" s="98" t="s">
        <v>1557</v>
      </c>
      <c r="G38" s="85" t="s">
        <v>710</v>
      </c>
      <c r="H38" s="85"/>
      <c r="I38" s="98" t="s">
        <v>189</v>
      </c>
      <c r="J38" s="95">
        <v>9365.4135265599998</v>
      </c>
      <c r="K38" s="97">
        <v>1948</v>
      </c>
      <c r="L38" s="95">
        <v>737.74381777226006</v>
      </c>
      <c r="M38" s="96">
        <v>4.7034958297415404E-5</v>
      </c>
      <c r="N38" s="96">
        <v>5.7917462239258566E-3</v>
      </c>
      <c r="O38" s="96">
        <v>3.406569885144625E-4</v>
      </c>
    </row>
    <row r="39" spans="2:15">
      <c r="B39" s="88" t="s">
        <v>1685</v>
      </c>
      <c r="C39" s="85" t="s">
        <v>1686</v>
      </c>
      <c r="D39" s="98" t="s">
        <v>32</v>
      </c>
      <c r="E39" s="85"/>
      <c r="F39" s="98" t="s">
        <v>32</v>
      </c>
      <c r="G39" s="85" t="s">
        <v>710</v>
      </c>
      <c r="H39" s="85"/>
      <c r="I39" s="98" t="s">
        <v>187</v>
      </c>
      <c r="J39" s="95">
        <v>1125.68978197</v>
      </c>
      <c r="K39" s="97">
        <v>5826</v>
      </c>
      <c r="L39" s="95">
        <v>252.16543028208997</v>
      </c>
      <c r="M39" s="96">
        <v>4.5241357846927398E-4</v>
      </c>
      <c r="N39" s="96">
        <v>1.9796549201199541E-3</v>
      </c>
      <c r="O39" s="96">
        <v>1.1643867968524022E-4</v>
      </c>
    </row>
    <row r="40" spans="2:15">
      <c r="B40" s="88" t="s">
        <v>1687</v>
      </c>
      <c r="C40" s="85" t="s">
        <v>1688</v>
      </c>
      <c r="D40" s="98" t="s">
        <v>32</v>
      </c>
      <c r="E40" s="85"/>
      <c r="F40" s="98" t="s">
        <v>1557</v>
      </c>
      <c r="G40" s="85" t="s">
        <v>710</v>
      </c>
      <c r="H40" s="85"/>
      <c r="I40" s="98" t="s">
        <v>187</v>
      </c>
      <c r="J40" s="95">
        <v>27863.097671759999</v>
      </c>
      <c r="K40" s="97">
        <v>1386</v>
      </c>
      <c r="L40" s="95">
        <v>1484.8718424520503</v>
      </c>
      <c r="M40" s="96">
        <v>1.1173118661967853E-3</v>
      </c>
      <c r="N40" s="96">
        <v>1.1657164288417383E-2</v>
      </c>
      <c r="O40" s="96">
        <v>6.8564718265898923E-4</v>
      </c>
    </row>
    <row r="41" spans="2:15">
      <c r="B41" s="88" t="s">
        <v>1689</v>
      </c>
      <c r="C41" s="85" t="s">
        <v>1690</v>
      </c>
      <c r="D41" s="98" t="s">
        <v>32</v>
      </c>
      <c r="E41" s="85"/>
      <c r="F41" s="98" t="s">
        <v>1557</v>
      </c>
      <c r="G41" s="85" t="s">
        <v>710</v>
      </c>
      <c r="H41" s="85"/>
      <c r="I41" s="98" t="s">
        <v>187</v>
      </c>
      <c r="J41" s="95">
        <v>23441.319194150004</v>
      </c>
      <c r="K41" s="97">
        <v>1647.14</v>
      </c>
      <c r="L41" s="95">
        <v>1484.5981213031798</v>
      </c>
      <c r="M41" s="96">
        <v>1.1180899523191343E-4</v>
      </c>
      <c r="N41" s="96">
        <v>1.1655015407746088E-2</v>
      </c>
      <c r="O41" s="96">
        <v>6.8552079051578088E-4</v>
      </c>
    </row>
    <row r="42" spans="2:15">
      <c r="B42" s="88" t="s">
        <v>1691</v>
      </c>
      <c r="C42" s="85" t="s">
        <v>1692</v>
      </c>
      <c r="D42" s="98" t="s">
        <v>32</v>
      </c>
      <c r="E42" s="85"/>
      <c r="F42" s="98" t="s">
        <v>1557</v>
      </c>
      <c r="G42" s="85" t="s">
        <v>710</v>
      </c>
      <c r="H42" s="85"/>
      <c r="I42" s="98" t="s">
        <v>189</v>
      </c>
      <c r="J42" s="95">
        <v>32554.223749839999</v>
      </c>
      <c r="K42" s="97">
        <v>1153.0999999999999</v>
      </c>
      <c r="L42" s="95">
        <v>1517.9727805894602</v>
      </c>
      <c r="M42" s="96">
        <v>2.5837236788516689E-3</v>
      </c>
      <c r="N42" s="96">
        <v>1.1917027168793195E-2</v>
      </c>
      <c r="O42" s="96">
        <v>7.0093171047373054E-4</v>
      </c>
    </row>
    <row r="43" spans="2:15">
      <c r="B43" s="88" t="s">
        <v>1693</v>
      </c>
      <c r="C43" s="85" t="s">
        <v>1694</v>
      </c>
      <c r="D43" s="98" t="s">
        <v>32</v>
      </c>
      <c r="E43" s="85"/>
      <c r="F43" s="98" t="s">
        <v>1557</v>
      </c>
      <c r="G43" s="85" t="s">
        <v>710</v>
      </c>
      <c r="H43" s="85"/>
      <c r="I43" s="98" t="s">
        <v>189</v>
      </c>
      <c r="J43" s="95">
        <v>162135.02499999999</v>
      </c>
      <c r="K43" s="97">
        <v>1107.98</v>
      </c>
      <c r="L43" s="95">
        <v>7264.377955685889</v>
      </c>
      <c r="M43" s="96">
        <v>1.265853721235728E-3</v>
      </c>
      <c r="N43" s="96">
        <v>5.7029869421422873E-2</v>
      </c>
      <c r="O43" s="96">
        <v>3.354363748228284E-3</v>
      </c>
    </row>
    <row r="44" spans="2:15">
      <c r="B44" s="88" t="s">
        <v>1695</v>
      </c>
      <c r="C44" s="85" t="s">
        <v>1696</v>
      </c>
      <c r="D44" s="98" t="s">
        <v>32</v>
      </c>
      <c r="E44" s="85"/>
      <c r="F44" s="98" t="s">
        <v>1557</v>
      </c>
      <c r="G44" s="85" t="s">
        <v>710</v>
      </c>
      <c r="H44" s="85"/>
      <c r="I44" s="98" t="s">
        <v>197</v>
      </c>
      <c r="J44" s="95">
        <v>10832.29299711</v>
      </c>
      <c r="K44" s="97">
        <v>9102.4277000000002</v>
      </c>
      <c r="L44" s="95">
        <v>3240.3957977968198</v>
      </c>
      <c r="M44" s="96">
        <v>1.3881274508151117E-3</v>
      </c>
      <c r="N44" s="96">
        <v>2.5439115413513975E-2</v>
      </c>
      <c r="O44" s="96">
        <v>1.4962693654359351E-3</v>
      </c>
    </row>
    <row r="45" spans="2:15">
      <c r="B45" s="152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153"/>
      <c r="O45" s="153"/>
    </row>
    <row r="46" spans="2:15">
      <c r="B46" s="152"/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153"/>
      <c r="O46" s="153"/>
    </row>
    <row r="47" spans="2:15">
      <c r="B47" s="154" t="s">
        <v>2400</v>
      </c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</row>
    <row r="48" spans="2:15">
      <c r="B48" s="154" t="s">
        <v>136</v>
      </c>
      <c r="C48" s="153"/>
      <c r="D48" s="153"/>
      <c r="E48" s="153"/>
      <c r="F48" s="153"/>
      <c r="G48" s="153"/>
      <c r="H48" s="153"/>
      <c r="I48" s="153"/>
      <c r="J48" s="153"/>
      <c r="K48" s="153"/>
      <c r="L48" s="153"/>
      <c r="M48" s="153"/>
      <c r="N48" s="153"/>
      <c r="O48" s="153"/>
    </row>
    <row r="49" spans="2:5">
      <c r="B49" s="100"/>
      <c r="C49" s="1"/>
      <c r="D49" s="1"/>
      <c r="E49" s="1"/>
    </row>
    <row r="50" spans="2:5">
      <c r="C50" s="1"/>
      <c r="D50" s="1"/>
      <c r="E50" s="1"/>
    </row>
    <row r="51" spans="2:5">
      <c r="C51" s="1"/>
      <c r="D51" s="1"/>
      <c r="E51" s="1"/>
    </row>
    <row r="52" spans="2:5">
      <c r="C52" s="1"/>
      <c r="D52" s="1"/>
      <c r="E52" s="1"/>
    </row>
    <row r="53" spans="2:5">
      <c r="C53" s="1"/>
      <c r="D53" s="1"/>
      <c r="E53" s="1"/>
    </row>
    <row r="54" spans="2:5">
      <c r="C54" s="1"/>
      <c r="D54" s="1"/>
      <c r="E54" s="1"/>
    </row>
    <row r="55" spans="2:5">
      <c r="C55" s="1"/>
      <c r="D55" s="1"/>
      <c r="E55" s="1"/>
    </row>
    <row r="56" spans="2:5">
      <c r="C56" s="1"/>
      <c r="D56" s="1"/>
      <c r="E56" s="1"/>
    </row>
    <row r="57" spans="2:5">
      <c r="C57" s="1"/>
      <c r="D57" s="1"/>
      <c r="E57" s="1"/>
    </row>
    <row r="58" spans="2:5">
      <c r="C58" s="1"/>
      <c r="D58" s="1"/>
      <c r="E58" s="1"/>
    </row>
    <row r="59" spans="2:5">
      <c r="C59" s="1"/>
      <c r="D59" s="1"/>
      <c r="E59" s="1"/>
    </row>
    <row r="60" spans="2:5">
      <c r="C60" s="1"/>
      <c r="D60" s="1"/>
      <c r="E60" s="1"/>
    </row>
    <row r="61" spans="2:5">
      <c r="C61" s="1"/>
      <c r="D61" s="1"/>
      <c r="E61" s="1"/>
    </row>
    <row r="62" spans="2:5">
      <c r="C62" s="1"/>
      <c r="D62" s="1"/>
      <c r="E62" s="1"/>
    </row>
    <row r="63" spans="2:5">
      <c r="C63" s="1"/>
      <c r="D63" s="1"/>
      <c r="E63" s="1"/>
    </row>
    <row r="64" spans="2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C5:C1048576 AD1:XFD2 B49:B1048576 A1:A1048576 B1:B46 D3:XFD1048576 D1:AB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7C3F294F-0C08-4685-A506-98FF259D85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Migdal</cp:lastModifiedBy>
  <cp:lastPrinted>2015-07-05T07:24:46Z</cp:lastPrinted>
  <dcterms:created xsi:type="dcterms:W3CDTF">2005-07-19T07:39:38Z</dcterms:created>
  <dcterms:modified xsi:type="dcterms:W3CDTF">2017-04-24T11:26:50Z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1" name="_NewReviewCycle">
    <vt:lpwstr/>
  </property>
  <property fmtid="{D5CDD505-2E9C-101B-9397-08002B2CF9AE}" pid="22" name="b76e59bb9f5947a781773f53cc6e9460">
    <vt:lpwstr/>
  </property>
  <property fmtid="{D5CDD505-2E9C-101B-9397-08002B2CF9AE}" pid="23" name="n612d9597dc7466f957352ce79be86f3">
    <vt:lpwstr/>
  </property>
  <property fmtid="{D5CDD505-2E9C-101B-9397-08002B2CF9AE}" pid="24" name="ia53b9f18d984e01914f4b79710425b7">
    <vt:lpwstr/>
  </property>
  <property fmtid="{D5CDD505-2E9C-101B-9397-08002B2CF9AE}" pid="25" name="e09eddfac2354f9ab04a226e27f86f1f">
    <vt:lpwstr/>
  </property>
  <property fmtid="{D5CDD505-2E9C-101B-9397-08002B2CF9AE}" pid="27" name="aa1c885e8039426686f6c49672b09953">
    <vt:lpwstr/>
  </property>
  <property fmtid="{D5CDD505-2E9C-101B-9397-08002B2CF9AE}" pid="29" name="kb4cc1381c4248d7a2dfa3f1be0c86c0">
    <vt:lpwstr/>
  </property>
  <property fmtid="{D5CDD505-2E9C-101B-9397-08002B2CF9AE}" pid="30" name="xd_Signature">
    <vt:bool>false</vt:bool>
  </property>
  <property fmtid="{D5CDD505-2E9C-101B-9397-08002B2CF9AE}" pid="31" name="xd_ProgID">
    <vt:lpwstr/>
  </property>
  <property fmtid="{D5CDD505-2E9C-101B-9397-08002B2CF9AE}" pid="32" name="_SourceUrl">
    <vt:lpwstr/>
  </property>
  <property fmtid="{D5CDD505-2E9C-101B-9397-08002B2CF9AE}" pid="33" name="_SharedFileIndex">
    <vt:lpwstr/>
  </property>
  <property fmtid="{D5CDD505-2E9C-101B-9397-08002B2CF9AE}" pid="34" name="TemplateUrl">
    <vt:lpwstr/>
  </property>
</Properties>
</file>