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120" windowWidth="15600" windowHeight="10560" firstSheet="19" activeTab="19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calcPr calcId="145621"/>
</workbook>
</file>

<file path=xl/calcChain.xml><?xml version="1.0" encoding="utf-8"?>
<calcChain xmlns="http://schemas.openxmlformats.org/spreadsheetml/2006/main">
  <c r="D24" i="1" l="1"/>
  <c r="D23" i="1"/>
  <c r="C23" i="1"/>
  <c r="K16" i="26"/>
  <c r="K15" i="26"/>
  <c r="K13" i="26"/>
  <c r="K10" i="26"/>
</calcChain>
</file>

<file path=xl/sharedStrings.xml><?xml version="1.0" encoding="utf-8"?>
<sst xmlns="http://schemas.openxmlformats.org/spreadsheetml/2006/main" count="1519" uniqueCount="448">
  <si>
    <t>תאריך הדיווח: 31/12/2015</t>
  </si>
  <si>
    <t>שם מסלול/קרן/קופה: גמולות</t>
  </si>
  <si>
    <t>מספר מסלול/קרן/קופה: 0</t>
  </si>
  <si>
    <t>סכום נכסי ההשקעה:</t>
  </si>
  <si>
    <t>סוג נכס</t>
  </si>
  <si>
    <t>שווי הוגן באלפי ש"ח</t>
  </si>
  <si>
    <t>שיעור מהנכסים</t>
  </si>
  <si>
    <t>1. נכסים מוצגים לפי שווי הוגן</t>
  </si>
  <si>
    <t>א. מזומנים</t>
  </si>
  <si>
    <t>ב. ניירות ערך סחירים</t>
  </si>
  <si>
    <t>(1) תעודות התחייבות ממשלתיות</t>
  </si>
  <si>
    <t>(2) תעודות חוב מסחריות</t>
  </si>
  <si>
    <t>(3) אג"ח קונצרני</t>
  </si>
  <si>
    <t>(4) מניות</t>
  </si>
  <si>
    <t>(5) תעודות סל</t>
  </si>
  <si>
    <t>(6) תעודות השתתפות בקרנות נאמנות</t>
  </si>
  <si>
    <t>(7) כתבי אופציה</t>
  </si>
  <si>
    <t>(8) אופציות</t>
  </si>
  <si>
    <t>(9) חוזים עתידיים</t>
  </si>
  <si>
    <t>(10) מוצרים מובנים</t>
  </si>
  <si>
    <t>ג. ניירות ערך לא סחירים</t>
  </si>
  <si>
    <t>(2) תעודות חוב מסחריות ל"ס</t>
  </si>
  <si>
    <t>(3) אג"ח קונצרני ל"ס</t>
  </si>
  <si>
    <t>(4) מניות ל"ס</t>
  </si>
  <si>
    <t>(5) קרנות השקעה ל"ס</t>
  </si>
  <si>
    <t>(6) כתבי אופציה ל"ס</t>
  </si>
  <si>
    <t>(7) אופציות ל"ס</t>
  </si>
  <si>
    <t>(8) חוזים עתידיים ל"ס</t>
  </si>
  <si>
    <t>(9) מוצרים מובנים ל"ס</t>
  </si>
  <si>
    <t>ד. הלוואות</t>
  </si>
  <si>
    <t>ה. פקדונות</t>
  </si>
  <si>
    <t>ו. זכויות מקרקעין</t>
  </si>
  <si>
    <t>ז. חברות מוחזקות</t>
  </si>
  <si>
    <t>ח. השקעות אחרות</t>
  </si>
  <si>
    <t>2. נכסים המוצגים לפי עלות מתואמת</t>
  </si>
  <si>
    <t>א. אג"ח קונצרני</t>
  </si>
  <si>
    <t>ב. אג"ח קונצרני ל"ס</t>
  </si>
  <si>
    <t>ג. הלוואות</t>
  </si>
  <si>
    <t>סה"כ סכום נכסי הקופה</t>
  </si>
  <si>
    <t>ט. התחייבות להשקעה</t>
  </si>
  <si>
    <t>מטבע</t>
  </si>
  <si>
    <t>שער</t>
  </si>
  <si>
    <t>דולר אמריקאי</t>
  </si>
  <si>
    <t>יין</t>
  </si>
  <si>
    <t>שטרלינג</t>
  </si>
  <si>
    <t>פרנק שוצרי</t>
  </si>
  <si>
    <t>דולר קנדי</t>
  </si>
  <si>
    <t>אירו</t>
  </si>
  <si>
    <t>כתר שוודי</t>
  </si>
  <si>
    <t>דינר ידרני</t>
  </si>
  <si>
    <t>כתר דני</t>
  </si>
  <si>
    <t>רנד דרא"פ</t>
  </si>
  <si>
    <t>דולר אוסטרלי</t>
  </si>
  <si>
    <t>קורונה סלוברית</t>
  </si>
  <si>
    <t>לירה קפריסאית</t>
  </si>
  <si>
    <t>כתר נורבגי</t>
  </si>
  <si>
    <t>פזו צילי</t>
  </si>
  <si>
    <t>קונה קרואטי</t>
  </si>
  <si>
    <t>פזו מקסיקני</t>
  </si>
  <si>
    <t>לירה אירלנד</t>
  </si>
  <si>
    <t>רובל רוסי</t>
  </si>
  <si>
    <t>ריאל ברזיל</t>
  </si>
  <si>
    <t>קורונה איסלנד</t>
  </si>
  <si>
    <t>רופיה הודית</t>
  </si>
  <si>
    <t>בט תאילנד</t>
  </si>
  <si>
    <t>דולר טאיוואן</t>
  </si>
  <si>
    <t>בוליבר ונצואלה</t>
  </si>
  <si>
    <t>דולר ניו זילנד</t>
  </si>
  <si>
    <t>לירה טורקית</t>
  </si>
  <si>
    <t>דולר הונג קונג</t>
  </si>
  <si>
    <t>דולר סינגפור</t>
  </si>
  <si>
    <t>יואן סיני</t>
  </si>
  <si>
    <t>זלוטי פולני</t>
  </si>
  <si>
    <t>פרוינט הונגרי</t>
  </si>
  <si>
    <t>קורונה צכי</t>
  </si>
  <si>
    <t>פזו ארגנטינאי</t>
  </si>
  <si>
    <t>יואן סיני CNH</t>
  </si>
  <si>
    <t>הופק בתוכנת פריים זהב, מהדורה 5.20, פריים מערכות, טלפון 03-7760600, www.primesys.co.il</t>
  </si>
  <si>
    <t>1.א. מזומנים ושווי מזומנים</t>
  </si>
  <si>
    <t>שם נ"ע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</si>
  <si>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</si>
  <si>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</si>
  <si>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</si>
  <si>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</si>
  <si>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</si>
  <si>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</si>
  <si>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</si>
  <si>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</si>
  <si>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שיעור מנכסי אפיק ה השקעה</t>
  </si>
  <si>
    <t>שעור מנכסי השקעה</t>
  </si>
  <si>
    <t>אחוזים</t>
  </si>
  <si>
    <t>אלפי ₪</t>
  </si>
  <si>
    <t>סה"כ מזומנים</t>
  </si>
  <si>
    <t>סה"כ מזומנים בישראל</t>
  </si>
  <si>
    <t>סה"כ יתרות מזומנים ועו"ש בש"ח</t>
  </si>
  <si>
    <t>מזומן (מזרחי)</t>
  </si>
  <si>
    <t>20-00000004</t>
  </si>
  <si>
    <t>AAA</t>
  </si>
  <si>
    <t>מעלות</t>
  </si>
  <si>
    <t>שקל חדש</t>
  </si>
  <si>
    <t>מעבר הון עמיתים ס.ש (מזרחי)</t>
  </si>
  <si>
    <t>20-419257001</t>
  </si>
  <si>
    <t>סה"כ יתרות מזומנים ועו"ש נקובים במט"ח</t>
  </si>
  <si>
    <t>מזומן דולר אמריקאי (מזרחי)</t>
  </si>
  <si>
    <t>20-00000014</t>
  </si>
  <si>
    <t>סה"כ פח"ק/פר"י</t>
  </si>
  <si>
    <t>פח"ק 744 (מזרחי)</t>
  </si>
  <si>
    <t>20-00017440</t>
  </si>
  <si>
    <t>פח"ק 748 (מזרחי)</t>
  </si>
  <si>
    <t>20-00017480</t>
  </si>
  <si>
    <t>פח"ק 976 (מזרחי)</t>
  </si>
  <si>
    <t>20-100109760</t>
  </si>
  <si>
    <t>פחק (מזרחי)</t>
  </si>
  <si>
    <t>20-00017510</t>
  </si>
  <si>
    <t>20-00017500</t>
  </si>
  <si>
    <t>20-00017490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</si>
  <si>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</si>
  <si>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</si>
  <si>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</si>
  <si>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</si>
  <si>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מזומנים בחו"ל</t>
  </si>
  <si>
    <t>* בעל ענין/צד קשור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</si>
  <si>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</si>
  <si>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</si>
  <si>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</si>
  <si>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</si>
  <si>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</si>
  <si>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</si>
  <si>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שעור מערך נקוב מונפק</t>
  </si>
  <si>
    <t>שיעור מנכסי אפיק ההשקעה</t>
  </si>
  <si>
    <t>תאריך</t>
  </si>
  <si>
    <t>שנים</t>
  </si>
  <si>
    <t>ש"ח</t>
  </si>
  <si>
    <t>אגורות</t>
  </si>
  <si>
    <t>סה"כ תעודות התחייבות ממשלתיות</t>
  </si>
  <si>
    <t>סה"כ אג"ח ממשלתי בישראל</t>
  </si>
  <si>
    <t>סה"כ ממשלתי צמוד מדד</t>
  </si>
  <si>
    <t>סה"כ ממשלתי לא צמוד</t>
  </si>
  <si>
    <t>סה"כ ממשלתי צמוד מט"ח</t>
  </si>
  <si>
    <t>סה"כ ממשלתי חו"ל</t>
  </si>
  <si>
    <t>סה"כ אג"ח של ממשלת ישראל שהונפקו בחו"ל</t>
  </si>
  <si>
    <t>סה"כ אג"ח שהנפיקו ממשלות זרות בחו"ל</t>
  </si>
  <si>
    <t>2. תעודות חוב מסחריות</t>
  </si>
  <si>
    <t>ספק מידע</t>
  </si>
  <si>
    <t>ענף מסחר</t>
  </si>
  <si>
    <t>סה"כ תעודות חוב מסחריות</t>
  </si>
  <si>
    <t>סה"כ תעודות חוב מסחריות בישראל</t>
  </si>
  <si>
    <t>סה"כ תעודות חוב מסחריות צמודות</t>
  </si>
  <si>
    <t>סה"כ תעודות חוב מסחריות לא צמודות</t>
  </si>
  <si>
    <t>סה"כ תעודות חוב מסחריות צמודות למט"ח</t>
  </si>
  <si>
    <t>סה"כ תעודות חוב מסחריות אחרות</t>
  </si>
  <si>
    <t>סה"כ תעודות חוב מסחריות בחו"ל</t>
  </si>
  <si>
    <t>סה"כ תעודות חוב מסחריות חברות ישראליות בחו"ל</t>
  </si>
  <si>
    <t>סה"כ תעודות חוב מסחריות חברות זרות בחו"ל</t>
  </si>
  <si>
    <t>3. אג"ח קונצרני</t>
  </si>
  <si>
    <t>סה"כ אג"ח קונצרני</t>
  </si>
  <si>
    <t>סה"כ אג"ח קונצרני בישראל</t>
  </si>
  <si>
    <t>סה"כ אגרות חוב קונצרניות צמודות</t>
  </si>
  <si>
    <t>מז טפ הנפק 35</t>
  </si>
  <si>
    <t>TASE</t>
  </si>
  <si>
    <t>בנקים</t>
  </si>
  <si>
    <t>פועלים הנ הת טו</t>
  </si>
  <si>
    <t>AA+</t>
  </si>
  <si>
    <t>פועלים הנפ הת10</t>
  </si>
  <si>
    <t>אמות אג"ח ב'</t>
  </si>
  <si>
    <t>נדל"ן ובינוי</t>
  </si>
  <si>
    <t>AA-</t>
  </si>
  <si>
    <t>גזית גלוב אג11</t>
  </si>
  <si>
    <t>גזית גלוב אג4</t>
  </si>
  <si>
    <t>מליסרון אג6</t>
  </si>
  <si>
    <t>בראק אן וי א</t>
  </si>
  <si>
    <t>A+</t>
  </si>
  <si>
    <t>גזית אג9</t>
  </si>
  <si>
    <t>ירושלים הנפקות אג2</t>
  </si>
  <si>
    <t>נורסטאר אג6</t>
  </si>
  <si>
    <t>נורסטאר אגח י'</t>
  </si>
  <si>
    <t>שיכון ובינוי אג5</t>
  </si>
  <si>
    <t>אגוד הנ שה נד 1</t>
  </si>
  <si>
    <t>A</t>
  </si>
  <si>
    <t>מידרוג</t>
  </si>
  <si>
    <t>אשטרום נכסים אג7</t>
  </si>
  <si>
    <t>אשטרום קבוצה א'</t>
  </si>
  <si>
    <t>שלמה החזקות אג11</t>
  </si>
  <si>
    <t>שרותים</t>
  </si>
  <si>
    <t>אשדר אג3</t>
  </si>
  <si>
    <t>A-</t>
  </si>
  <si>
    <t>אשדר.ק1</t>
  </si>
  <si>
    <t>סה"כ אגרות חוב קונצרניות לא צמודות</t>
  </si>
  <si>
    <t>מויניאן אג"ח א</t>
  </si>
  <si>
    <t>פז נפט אג3</t>
  </si>
  <si>
    <t>השקעה ואחזקות</t>
  </si>
  <si>
    <t>לייטסטון אג1</t>
  </si>
  <si>
    <t>רילייטד   אגח א</t>
  </si>
  <si>
    <t>אקסטל לימיטד אג"ח א</t>
  </si>
  <si>
    <t>אשטרום נכסים אג9</t>
  </si>
  <si>
    <t>אשטרום קבוצה סד' ב'</t>
  </si>
  <si>
    <t>סה"כ אגרות חוב קונצרניות צמודות למט"ח</t>
  </si>
  <si>
    <t>אול-יר אגח א</t>
  </si>
  <si>
    <t>סה"כ אגרות חוב קונצרניות צמודות למדד אחר</t>
  </si>
  <si>
    <t>סה"כ אג"ח קונצרני בחו"ל</t>
  </si>
  <si>
    <t>סה"כ אגרות חוב קונצרניות חברות ישראליות בחו"ל</t>
  </si>
  <si>
    <t>סה"כ אגרות חוב קונצרניות חברות זרות בחו"ל</t>
  </si>
  <si>
    <t>4. מניות</t>
  </si>
  <si>
    <t>סה"כ מניות</t>
  </si>
  <si>
    <t>סה"כ מניות בישראל</t>
  </si>
  <si>
    <t>סה"כ מניות תל אביב 25</t>
  </si>
  <si>
    <t>סה"כ מניות תל אביב 75</t>
  </si>
  <si>
    <t>ריט1 (*)</t>
  </si>
  <si>
    <t>סה"כ מניות מניות היתר</t>
  </si>
  <si>
    <t>סלע קפיטל</t>
  </si>
  <si>
    <t>סה"כ אופציות Call 001 long</t>
  </si>
  <si>
    <t>סה"כ אופציות Call 001 short</t>
  </si>
  <si>
    <t>סה"כ מניות בחו"ל</t>
  </si>
  <si>
    <t>סה"כ מניות חברות ישראליות בחו"ל</t>
  </si>
  <si>
    <t>סה"כ מניות חברות זרות בחו"ל</t>
  </si>
  <si>
    <t>5. תעודות סל</t>
  </si>
  <si>
    <t>סה"כ תעודות סל</t>
  </si>
  <si>
    <t>סה"כ תעודות סל בישראל</t>
  </si>
  <si>
    <t>סה"כ תעודות סל שמחקות מדדי מניות בישראל</t>
  </si>
  <si>
    <t>הראל סל פיננסים 15</t>
  </si>
  <si>
    <t>מדדי מניות בארץ</t>
  </si>
  <si>
    <t>סה"כ תעודות סל שמחקות מדדי מניות בחו"ל</t>
  </si>
  <si>
    <t>סה"כ תעודות סל שמחקות מדדים אחרים בישראל</t>
  </si>
  <si>
    <t>סה"כ תעודות סל שמחקות מדדים אחרים בחו"ל</t>
  </si>
  <si>
    <t>סה"כ תעודות סל אחר</t>
  </si>
  <si>
    <t>סה"כ תעודות סל short</t>
  </si>
  <si>
    <t>סה"כ תעודות סל בחו"ל</t>
  </si>
  <si>
    <t>סה"כ תעודות סל שמחקות מדדי מניות</t>
  </si>
  <si>
    <t>סה"כ תעודות סל שמחקות מדדים אחרים</t>
  </si>
  <si>
    <t>6. קרנות נאמנות</t>
  </si>
  <si>
    <t>סה"כ תעודות השתתפות בקרנות נאמנות</t>
  </si>
  <si>
    <t>סה"כ קרנות נאמנות בישראל</t>
  </si>
  <si>
    <t>סה"כ תעודות השתתפות בקרנות נאמנות בישראל</t>
  </si>
  <si>
    <t>סה"כ קרנות נאמנות בחו"ל</t>
  </si>
  <si>
    <t>סה"כ תעודות השתתפות בקרנות נאמנות בחו"ל</t>
  </si>
  <si>
    <t>7. כתבי אופציה</t>
  </si>
  <si>
    <t>סה"כ כתבי אופציה</t>
  </si>
  <si>
    <t>סה"כ כתבי אופציה בישראל</t>
  </si>
  <si>
    <t>סה"כ כתבי אופציה בחו"ל</t>
  </si>
  <si>
    <t>8. אופציות</t>
  </si>
  <si>
    <t>סה"כ אופציות</t>
  </si>
  <si>
    <t>סה"כ אופציות בישראל</t>
  </si>
  <si>
    <t>סה"כ אופציות על מדדים כולל מניות</t>
  </si>
  <si>
    <t>סה"כ אופציות ₪/מט"ח</t>
  </si>
  <si>
    <t>סה"כ אופציות על ריבית</t>
  </si>
  <si>
    <t>סה"כ אופציות אחרות</t>
  </si>
  <si>
    <t>סה"כ אופציות בחו"ל</t>
  </si>
  <si>
    <t>סה"כ אופציות על מטבעות</t>
  </si>
  <si>
    <t>סה"כ אופציות על סחורות</t>
  </si>
  <si>
    <t>9. חוזים עתידיים</t>
  </si>
  <si>
    <t>סה"כ חוזים עתידיים</t>
  </si>
  <si>
    <t>סה"כ חוזים עתידיים בישראל</t>
  </si>
  <si>
    <t>סה"כ חוזים עתידיים ישראל</t>
  </si>
  <si>
    <t>סה"כ חוזים עתידיים בחו"ל</t>
  </si>
  <si>
    <t>סה"כ חוזים עתידיים חו"ל</t>
  </si>
  <si>
    <t>10. מוצרים מובנים</t>
  </si>
  <si>
    <t>נכס בסיס</t>
  </si>
  <si>
    <t>סה"כ מוצרים מובנים</t>
  </si>
  <si>
    <t>סה"כ מוצרים מובנים בישראל</t>
  </si>
  <si>
    <t>סה"כ מוצרים מובנים קרן מובטחת</t>
  </si>
  <si>
    <t>סה"כ מוצרים מובנים קרן לא מובטחת</t>
  </si>
  <si>
    <t>סה"כ מוצרים מאוגחים: שכבת חוב (Tranch) בדרוג AA- ומעלה</t>
  </si>
  <si>
    <t>סה"כ מוצרים מאוגחים: שכבת חוב (Tranch) בדרוג BBB- עד A+</t>
  </si>
  <si>
    <t>סה"כ מוצרים מאוגחים: שכבת חוב (Tranch) בדרוג BB+ ומטה</t>
  </si>
  <si>
    <t>סה"כ מוצרים מאוגחים: שכבת הון (Equity Tranch)</t>
  </si>
  <si>
    <t>סה"כ מוצרים מובנים בחו"ל</t>
  </si>
  <si>
    <t>1.ג. ניירות ערך לא סחירים</t>
  </si>
  <si>
    <t>שווי הוגן</t>
  </si>
  <si>
    <t>סה"כ תעודות התחייבות ממשלתיות בישראל</t>
  </si>
  <si>
    <t>סה"כ חץ</t>
  </si>
  <si>
    <t>סה"כ ערד</t>
  </si>
  <si>
    <t>סה"כ מירון</t>
  </si>
  <si>
    <t>סה"כ פקדונות חשכ"ל</t>
  </si>
  <si>
    <t>פיקדון חשכ"ל ב' 4.9%</t>
  </si>
  <si>
    <t>1/01/2011</t>
  </si>
  <si>
    <t>פיקדון חשכ"ל ד' 5.9%</t>
  </si>
  <si>
    <t>פיקדון חשכ"ל ה' 4.9%</t>
  </si>
  <si>
    <t>פיקדון חשכ"ל ו' 5.4%</t>
  </si>
  <si>
    <t>פיקדון חשכ"ל ז' 4.4%</t>
  </si>
  <si>
    <t>סה"כ תעודות התחייבות ממשלתיות אחרות</t>
  </si>
  <si>
    <t>סה"כ תעודות התחייבות ממשלתיות בחו"ל</t>
  </si>
  <si>
    <t>סה"כ אג"ח לא סחיר שהנפיקו ממשלות זרות בחו"ל</t>
  </si>
  <si>
    <t>סה"כ תעודות חוב מסחריות ל"ס</t>
  </si>
  <si>
    <t>סה"כ תעודות חוב מסחריות ל"ס בישראל</t>
  </si>
  <si>
    <t>סה"כ תעודות חוב מסחריות צמוד מדד</t>
  </si>
  <si>
    <t>סה"כ תעודות חוב מסחריות לא צמוד</t>
  </si>
  <si>
    <t>ביג נע"ם</t>
  </si>
  <si>
    <t>19/07/2015</t>
  </si>
  <si>
    <t>אמות השקעות נעם</t>
  </si>
  <si>
    <t>9/06/2015</t>
  </si>
  <si>
    <t>סה"כ תעודות חוב מסחריות אחר</t>
  </si>
  <si>
    <t>סה"כ תעודות חוב מסחריות ל"ס בחו"ל</t>
  </si>
  <si>
    <t>סה"כ תעודות חוב מסחריות של חברות ישראליות</t>
  </si>
  <si>
    <t>סה"כ תעודות חוב מסחריות של חברות זרות</t>
  </si>
  <si>
    <t>סה"כ אג"ח קונצרני ל"ס</t>
  </si>
  <si>
    <t>סה"כ אג"ח קונצרני ל"ס בישראל</t>
  </si>
  <si>
    <t>סה"כ אג"ח קונצרני צמוד מדד</t>
  </si>
  <si>
    <t>מקורות אגח 6 4.9%</t>
  </si>
  <si>
    <t>26/12/2006</t>
  </si>
  <si>
    <t>הפועלים ש-ה מדד</t>
  </si>
  <si>
    <t>1/12/2002</t>
  </si>
  <si>
    <t>לאומי למשכנתאות ש-ה</t>
  </si>
  <si>
    <t>8/02/2001</t>
  </si>
  <si>
    <t>חמית הנפקות 10 4.3%</t>
  </si>
  <si>
    <t>20/06/2012</t>
  </si>
  <si>
    <t>ש"ה פועלים ג ראש מרכ</t>
  </si>
  <si>
    <t>29/10/2007</t>
  </si>
  <si>
    <t>אלקו 9 מת.</t>
  </si>
  <si>
    <t>4/02/2007</t>
  </si>
  <si>
    <t>אלון דלק א' מת.</t>
  </si>
  <si>
    <t>22/01/2007</t>
  </si>
  <si>
    <t>אלקטרה נדלן ב' 5.6%</t>
  </si>
  <si>
    <t>BBB-</t>
  </si>
  <si>
    <t>18/09/2006</t>
  </si>
  <si>
    <t>הום סנטר א' 6.1%</t>
  </si>
  <si>
    <t>מסחר</t>
  </si>
  <si>
    <t>CC</t>
  </si>
  <si>
    <t>28/06/2007</t>
  </si>
  <si>
    <t>חבס אג4 - אקסלנס</t>
  </si>
  <si>
    <t>סה"כ אג"ח קונצרני לא צמוד</t>
  </si>
  <si>
    <t>סה"כ אג"ח קונצרני צמודות למט"ח</t>
  </si>
  <si>
    <t>סה"כ אג"ח קונצרני אחר</t>
  </si>
  <si>
    <t>סה"כ אג"ח קונצרני ל"ס בחו"ל</t>
  </si>
  <si>
    <t>סה"כ אג"ח קונצרני של חברות ישראליות</t>
  </si>
  <si>
    <t>סה"כ אג"ח קונצרני של חברות זרות</t>
  </si>
  <si>
    <t>סה"כ מניות ל"ס</t>
  </si>
  <si>
    <t>סה"כ מניות ל"ס בישראל</t>
  </si>
  <si>
    <t>סה"כ מניות ל"ס בחו"ל</t>
  </si>
  <si>
    <t>5. קרנות השקעה</t>
  </si>
  <si>
    <t>סה"כ קרנות השקעה ל"ס</t>
  </si>
  <si>
    <t>סה"כ קרנות השקעה ל"ס בישראל</t>
  </si>
  <si>
    <t>סה"כ קרנות הון סיכון</t>
  </si>
  <si>
    <t>סה"כ קרנות גידור</t>
  </si>
  <si>
    <t>קרן גידור פאי  סדרה 12/14</t>
  </si>
  <si>
    <t>סה"כ קרנות נדל"ן</t>
  </si>
  <si>
    <t>סה"כ קרנות השקעה אחרות</t>
  </si>
  <si>
    <t>סה"כ קרנות השקעה ל"ס בחו"ל</t>
  </si>
  <si>
    <t>6. כתבי אופציה</t>
  </si>
  <si>
    <t>סה"כ כתבי אופציה ל"ס</t>
  </si>
  <si>
    <t>סה"כ כתבי אופציה ל"ס בישראל</t>
  </si>
  <si>
    <t>סה"כ כתבי אופציה ל"ס בחו"ל</t>
  </si>
  <si>
    <t>7. אופציות</t>
  </si>
  <si>
    <t>סה"כ אופציות ל"ס</t>
  </si>
  <si>
    <t>סה"כ אופציות ל"ס בישראל</t>
  </si>
  <si>
    <t>סה"כ אופציות מדדים כולל מניות</t>
  </si>
  <si>
    <t>סה"כ אופציות ₪ / מט"ח</t>
  </si>
  <si>
    <t>סה"כ אופציות מט"ח/ מט"ח</t>
  </si>
  <si>
    <t>סה"כ אופציות ריבית</t>
  </si>
  <si>
    <t>סה"כ אופציות אחר</t>
  </si>
  <si>
    <t>סה"כ אופציות ל"ס בחו"ל</t>
  </si>
  <si>
    <t>סה"כ אופציות מטבע</t>
  </si>
  <si>
    <t>סה"כ אופציות סחורות</t>
  </si>
  <si>
    <t>8. חוזים עתידיים</t>
  </si>
  <si>
    <t>סה"כ חוזים עתידיים ל"ס</t>
  </si>
  <si>
    <t>סה"כ חוזים עתידיים ל"ס בישראל</t>
  </si>
  <si>
    <t>סה"כ חוזים מדדים כולל מניות</t>
  </si>
  <si>
    <t>סה"כ חוזים ₪ / מט"ח</t>
  </si>
  <si>
    <t>FW090216 USD/NIS3.88</t>
  </si>
  <si>
    <t>ל.ר.</t>
  </si>
  <si>
    <t>3/11/2015</t>
  </si>
  <si>
    <t>סה"כ חוזים מט"ח/ מט"ח</t>
  </si>
  <si>
    <t>סה"כ חוזים ריבית</t>
  </si>
  <si>
    <t>סה"כ חוזים אחר</t>
  </si>
  <si>
    <t>סה"כ חוזים עתידיים ל"ס בחו"ל</t>
  </si>
  <si>
    <t>סה"כ חוזים מטבע</t>
  </si>
  <si>
    <t>9. מוצרים מובנים</t>
  </si>
  <si>
    <t>סה"כ מוצרים מובנים ל"ס</t>
  </si>
  <si>
    <t>סה"כ מוצרים מובנים ל"ס בישראל</t>
  </si>
  <si>
    <t>סה"כ מוצרים מובנים ל"ס בחו"ל</t>
  </si>
  <si>
    <t>1.ד. הלוואות:</t>
  </si>
  <si>
    <t>קונסורציום כן/לא</t>
  </si>
  <si>
    <t>סה"כ הלוואות</t>
  </si>
  <si>
    <t>סה"כ הלוואות בישראל</t>
  </si>
  <si>
    <t>סה"כ הלוואות כנגד חסכון עמיתים/מבוטחים</t>
  </si>
  <si>
    <t>הלוואה עמיתים לא צמו</t>
  </si>
  <si>
    <t>לא</t>
  </si>
  <si>
    <t>סה"כ הלוואות מובטחות במשכנתא או תיקי משכנתאות</t>
  </si>
  <si>
    <t>תיק משכנתאות</t>
  </si>
  <si>
    <t>סה"כ הלוואות מובטחות בערבות בנקאית</t>
  </si>
  <si>
    <t>סה"כ הלוואות מובטחות בבטחונות אחרים</t>
  </si>
  <si>
    <t>איילון הלוואה</t>
  </si>
  <si>
    <t>קרסו הלוואה</t>
  </si>
  <si>
    <t>פנימי</t>
  </si>
  <si>
    <t>אספן עונות -הלואה</t>
  </si>
  <si>
    <t>הלוואת אלדן</t>
  </si>
  <si>
    <t>סה"כ הלוואות מובטחות בשעבוד כלי רכב</t>
  </si>
  <si>
    <t>סה"כ הלוואות לסוכנים מובטחות בתזרים עמלות</t>
  </si>
  <si>
    <t>סה"כ הלוואות לסוכנים בטחונות אחרים</t>
  </si>
  <si>
    <t>סה"כ הלוואות הלוואות לעובדים ונושאי משרה</t>
  </si>
  <si>
    <t>סה"כ הלוואות לא מובטחות</t>
  </si>
  <si>
    <t>יהלומים סיכון הלוואה</t>
  </si>
  <si>
    <t>AA</t>
  </si>
  <si>
    <t>דלק US-עסקת אשראי</t>
  </si>
  <si>
    <t>עסקת יהלומים א. מימוש א</t>
  </si>
  <si>
    <t>עסקת יהלומים א.מימוש ב</t>
  </si>
  <si>
    <t>סה"כ הלוואות בחו"ל</t>
  </si>
  <si>
    <t>סה"כ הלוואות מובטחות במשכנתא או תיקי משכנתאות בחול</t>
  </si>
  <si>
    <t>סה"כ הלוואות מובטחות בערבות בנקאית בחול</t>
  </si>
  <si>
    <t>סה"כ הלוואות מובטחות בבטחונות אחרים בחול</t>
  </si>
  <si>
    <t>סה"כ הלוואות לא מובטחות בחול</t>
  </si>
  <si>
    <t>1.ה. פקדונות מעל 3 חודשים:</t>
  </si>
  <si>
    <t>סה"כ פקדונות</t>
  </si>
  <si>
    <t>סה"כ פקדונות בישראל</t>
  </si>
  <si>
    <t>סה"כ פקדונות צמוד למדד</t>
  </si>
  <si>
    <t>סה"כ פקדונות לא צמוד</t>
  </si>
  <si>
    <t>סה"כ פקדונות נקוב במט"ח</t>
  </si>
  <si>
    <t>סה"כ פקדונות צמוד למט"ח</t>
  </si>
  <si>
    <t>סה"כ פקדונות אחר</t>
  </si>
  <si>
    <t>סה"כ פקדונות בחו"ל</t>
  </si>
  <si>
    <t>1. ו. זכויות במקרקעין:</t>
  </si>
  <si>
    <t>תאריך שערוך אחרון</t>
  </si>
  <si>
    <t>אופי הנכס</t>
  </si>
  <si>
    <t>שיעור התשואה במהלך התקופה</t>
  </si>
  <si>
    <t>שווי משוערך</t>
  </si>
  <si>
    <t>סה"כ זכויות מקרקעין</t>
  </si>
  <si>
    <t>סה"כ זכויות מקרקעין בישראל</t>
  </si>
  <si>
    <t>סה"כ מקרקעין מניב</t>
  </si>
  <si>
    <t>סה"כ מקרקעין לא מניב</t>
  </si>
  <si>
    <t>סה"כ זכויות מקרקעין בחו"ל</t>
  </si>
  <si>
    <t>סה"כ מקרקעין מניב בחול</t>
  </si>
  <si>
    <t>סה"כ מקרקעין לא מניב בחול</t>
  </si>
  <si>
    <t>1. ז. השקעה בחברות מוחזקות:</t>
  </si>
  <si>
    <t>סה"כ חברות מוחזקות</t>
  </si>
  <si>
    <t>סה"כ נכסים אחרים</t>
  </si>
  <si>
    <t>סה"כ חברות מוחזקות בארץ</t>
  </si>
  <si>
    <t>סה"כ חברות מוחזקות בחו"ל</t>
  </si>
  <si>
    <t>1. ח. השקעות אחרות</t>
  </si>
  <si>
    <t>סה"כ השקעות אחרות</t>
  </si>
  <si>
    <t>סה"כ השקעות אחרות בישראל</t>
  </si>
  <si>
    <t>גרעון/עודף</t>
  </si>
  <si>
    <t>הפרשה לפנסיה</t>
  </si>
  <si>
    <t>חו"ז</t>
  </si>
  <si>
    <t>לקבלים בש"ח</t>
  </si>
  <si>
    <t>סה"כ השקעות אחרות בחו"ל</t>
  </si>
  <si>
    <t>1. ט. יתרות התחייבות להשקעה:</t>
  </si>
  <si>
    <t>תאריך סיום ההתחייבות</t>
  </si>
  <si>
    <t>סה"כ התחייבות להשקעה</t>
  </si>
  <si>
    <t>סה"כ התחייבות להשקעה בישראל</t>
  </si>
  <si>
    <t>סה"כ יתרות התחייבות להשקעה בישראל</t>
  </si>
  <si>
    <t>סה"כ התחייבות להשקעה בחו"ל</t>
  </si>
  <si>
    <t>סה"כ יתרות התחייבות להשקעה בחו"ל</t>
  </si>
  <si>
    <t>2.א. אג"ח קונצרני סחיר</t>
  </si>
  <si>
    <t>ריבית אפקטיבית</t>
  </si>
  <si>
    <t>עלות מותאמת</t>
  </si>
  <si>
    <t>מזרחי טפ אג1 על.מת</t>
  </si>
  <si>
    <t>2.ב. אג"ח קונצרני לא סחיר</t>
  </si>
  <si>
    <t>2.ג. מסגרות אשראי מנוצלות ללווים</t>
  </si>
  <si>
    <t>החברה המדווחת: אקסלנס נשואה גמל ופנסיה בע"מ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</si>
</sst>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#0.00%"/>
    <numFmt numFmtId="165" formatCode="##0.0000"/>
    <numFmt numFmtId="166" formatCode="##0.0000%"/>
  </numFmts>
  <fonts count="7">
    <font>
      <sz val="10"/>
      <name val="Arial"/>
    </font>
    <font>
      <b/>
      <sz val="12"/>
      <color rgb="FF800080"/>
      <name val="Ariel"/>
    </font>
    <font>
      <b/>
      <sz val="12"/>
      <color rgb="FF000080"/>
      <name val="Ariel"/>
    </font>
    <font>
      <b/>
      <sz val="10"/>
      <color rgb="FF0000FF"/>
      <name val="Ariel"/>
    </font>
    <font>
      <b/>
      <sz val="10"/>
      <color rgb="FF000000"/>
      <name val="Ariel"/>
    </font>
    <font>
      <sz val="10"/>
      <color rgb="FF000000"/>
      <name val="Ariel"/>
    </font>
    <font>
      <sz val="10"/>
      <color rgb="FF0000FF"/>
      <name val="Arie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horizontal="right" readingOrder="2"/>
    </xf>
    <xf numFmtId="0" fontId="2" fillId="0" borderId="0" xfId="0" applyFont="1" applyAlignment="1">
      <alignment horizontal="right" readingOrder="2"/>
    </xf>
    <xf numFmtId="0" fontId="3" fillId="0" borderId="0" xfId="0" applyFont="1" applyAlignment="1">
      <alignment horizontal="right" readingOrder="2"/>
    </xf>
    <xf numFmtId="0" fontId="3" fillId="0" borderId="1" xfId="0" applyFont="1" applyBorder="1" applyAlignment="1">
      <alignment horizontal="right" readingOrder="2"/>
    </xf>
    <xf numFmtId="0" fontId="4" fillId="0" borderId="0" xfId="0" applyFont="1" applyAlignment="1">
      <alignment horizontal="right" readingOrder="2"/>
    </xf>
    <xf numFmtId="0" fontId="5" fillId="0" borderId="0" xfId="0" applyFont="1" applyAlignment="1">
      <alignment horizontal="right" readingOrder="2"/>
    </xf>
    <xf numFmtId="4" fontId="5" fillId="0" borderId="0" xfId="0" applyNumberFormat="1" applyFont="1" applyAlignment="1">
      <alignment horizontal="right"/>
    </xf>
    <xf numFmtId="164" fontId="5" fillId="0" borderId="0" xfId="0" applyNumberFormat="1" applyFont="1" applyAlignment="1">
      <alignment horizontal="right"/>
    </xf>
    <xf numFmtId="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5" fontId="5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6" fillId="0" borderId="0" xfId="0" applyFont="1" applyAlignment="1">
      <alignment horizontal="right" readingOrder="2"/>
    </xf>
    <xf numFmtId="0" fontId="6" fillId="0" borderId="0" xfId="0" applyFont="1" applyAlignment="1">
      <alignment horizontal="right"/>
    </xf>
    <xf numFmtId="4" fontId="6" fillId="0" borderId="0" xfId="0" applyNumberFormat="1" applyFont="1" applyAlignment="1">
      <alignment horizontal="right"/>
    </xf>
    <xf numFmtId="164" fontId="6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166" fontId="5" fillId="0" borderId="0" xfId="0" applyNumberFormat="1" applyFont="1" applyAlignment="1">
      <alignment horizontal="right"/>
    </xf>
    <xf numFmtId="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84"/>
  <sheetViews>
    <sheetView rightToLeft="1" topLeftCell="A7" workbookViewId="0">
      <selection activeCell="F33" sqref="F33"/>
    </sheetView>
  </sheetViews>
  <sheetFormatPr defaultColWidth="9.140625" defaultRowHeight="12.75"/>
  <cols>
    <col min="2" max="2" width="37.7109375" customWidth="1"/>
    <col min="3" max="3" width="23.7109375" customWidth="1"/>
    <col min="4" max="4" width="16.7109375" customWidth="1"/>
    <col min="5" max="5" width="10.140625" bestFit="1" customWidth="1"/>
  </cols>
  <sheetData>
    <row r="1" spans="2:4" ht="15.75">
      <c r="B1" s="1" t="s">
        <v>0</v>
      </c>
    </row>
    <row r="2" spans="2:4" ht="15.75">
      <c r="B2" s="1" t="s">
        <v>447</v>
      </c>
    </row>
    <row r="3" spans="2:4" ht="15.75">
      <c r="B3" s="1" t="s">
        <v>1</v>
      </c>
    </row>
    <row r="4" spans="2:4" ht="15.75">
      <c r="B4" s="1" t="s">
        <v>2</v>
      </c>
    </row>
    <row r="6" spans="2:4" ht="15.75">
      <c r="B6" s="2" t="s">
        <v>3</v>
      </c>
    </row>
    <row r="7" spans="2:4">
      <c r="B7" s="3" t="s">
        <v>4</v>
      </c>
      <c r="C7" s="3" t="s">
        <v>5</v>
      </c>
      <c r="D7" s="3" t="s">
        <v>6</v>
      </c>
    </row>
    <row r="8" spans="2:4">
      <c r="B8" s="4"/>
      <c r="C8" s="4"/>
      <c r="D8" s="4"/>
    </row>
    <row r="10" spans="2:4">
      <c r="B10" s="5" t="s">
        <v>7</v>
      </c>
      <c r="C10" s="5"/>
      <c r="D10" s="5"/>
    </row>
    <row r="11" spans="2:4">
      <c r="B11" s="6" t="s">
        <v>8</v>
      </c>
      <c r="C11" s="7">
        <v>6277.2506000000003</v>
      </c>
      <c r="D11" s="8">
        <v>7.6692108088460102E-3</v>
      </c>
    </row>
    <row r="12" spans="2:4">
      <c r="B12" s="6" t="s">
        <v>9</v>
      </c>
      <c r="C12" s="7">
        <v>29998.2084</v>
      </c>
      <c r="D12" s="8">
        <v>3.6413539345078301E-2</v>
      </c>
    </row>
    <row r="13" spans="2:4">
      <c r="B13" s="6" t="s">
        <v>10</v>
      </c>
      <c r="C13" s="7">
        <v>0</v>
      </c>
      <c r="D13" s="8">
        <v>0</v>
      </c>
    </row>
    <row r="14" spans="2:4">
      <c r="B14" s="6" t="s">
        <v>11</v>
      </c>
      <c r="C14" s="7">
        <v>0</v>
      </c>
      <c r="D14" s="8">
        <v>0</v>
      </c>
    </row>
    <row r="15" spans="2:4">
      <c r="B15" s="6" t="s">
        <v>12</v>
      </c>
      <c r="C15" s="7">
        <v>16370.234399999999</v>
      </c>
      <c r="D15" s="8">
        <v>1.98711258507209E-2</v>
      </c>
    </row>
    <row r="16" spans="2:4">
      <c r="B16" s="6" t="s">
        <v>13</v>
      </c>
      <c r="C16" s="7">
        <v>8398.8040000000001</v>
      </c>
      <c r="D16" s="8">
        <v>1.0194948172491501E-2</v>
      </c>
    </row>
    <row r="17" spans="2:6">
      <c r="B17" s="6" t="s">
        <v>14</v>
      </c>
      <c r="C17" s="7">
        <v>5229.17</v>
      </c>
      <c r="D17" s="8">
        <v>6.3474653218657797E-3</v>
      </c>
    </row>
    <row r="18" spans="2:6">
      <c r="B18" s="6" t="s">
        <v>15</v>
      </c>
      <c r="C18" s="7">
        <v>0</v>
      </c>
      <c r="D18" s="8">
        <v>0</v>
      </c>
    </row>
    <row r="19" spans="2:6">
      <c r="B19" s="6" t="s">
        <v>16</v>
      </c>
      <c r="C19" s="7">
        <v>0</v>
      </c>
      <c r="D19" s="8">
        <v>0</v>
      </c>
    </row>
    <row r="20" spans="2:6">
      <c r="B20" s="6" t="s">
        <v>17</v>
      </c>
      <c r="C20" s="7">
        <v>0</v>
      </c>
      <c r="D20" s="8">
        <v>0</v>
      </c>
    </row>
    <row r="21" spans="2:6">
      <c r="B21" s="6" t="s">
        <v>18</v>
      </c>
      <c r="C21" s="7">
        <v>0</v>
      </c>
      <c r="D21" s="8">
        <v>0</v>
      </c>
    </row>
    <row r="22" spans="2:6">
      <c r="B22" s="6" t="s">
        <v>19</v>
      </c>
      <c r="C22" s="7">
        <v>0</v>
      </c>
      <c r="D22" s="8">
        <v>0</v>
      </c>
    </row>
    <row r="23" spans="2:6">
      <c r="B23" s="6" t="s">
        <v>20</v>
      </c>
      <c r="C23" s="7">
        <f>C24+C25+C26+C27+C28+C29+C30+C31+C32</f>
        <v>747201.45261000004</v>
      </c>
      <c r="D23" s="8">
        <f>C23/C42</f>
        <v>0.90967530604305458</v>
      </c>
    </row>
    <row r="24" spans="2:6">
      <c r="B24" s="6" t="s">
        <v>10</v>
      </c>
      <c r="C24" s="7">
        <v>708348.04</v>
      </c>
      <c r="D24" s="8">
        <f>C24/C42</f>
        <v>0.8623734841804751</v>
      </c>
      <c r="F24" s="19"/>
    </row>
    <row r="25" spans="2:6">
      <c r="B25" s="6" t="s">
        <v>21</v>
      </c>
      <c r="C25" s="7">
        <v>10024.190399999999</v>
      </c>
      <c r="D25" s="8">
        <v>1.2167935053513299E-2</v>
      </c>
    </row>
    <row r="26" spans="2:6">
      <c r="B26" s="6" t="s">
        <v>22</v>
      </c>
      <c r="C26" s="7">
        <v>25626.477900000002</v>
      </c>
      <c r="D26" s="8">
        <v>3.1106883079305099E-2</v>
      </c>
    </row>
    <row r="27" spans="2:6">
      <c r="B27" s="6" t="s">
        <v>23</v>
      </c>
      <c r="C27" s="7">
        <v>0</v>
      </c>
      <c r="D27" s="8">
        <v>0</v>
      </c>
    </row>
    <row r="28" spans="2:6">
      <c r="B28" s="6" t="s">
        <v>24</v>
      </c>
      <c r="C28" s="7">
        <v>3250.2984299999998</v>
      </c>
      <c r="D28" s="8">
        <v>3.9453979446336203E-3</v>
      </c>
    </row>
    <row r="29" spans="2:6">
      <c r="B29" s="6" t="s">
        <v>25</v>
      </c>
      <c r="C29" s="7">
        <v>0</v>
      </c>
      <c r="D29" s="8">
        <v>0</v>
      </c>
    </row>
    <row r="30" spans="2:6">
      <c r="B30" s="6" t="s">
        <v>26</v>
      </c>
      <c r="C30" s="7">
        <v>0</v>
      </c>
      <c r="D30" s="8">
        <v>0</v>
      </c>
    </row>
    <row r="31" spans="2:6">
      <c r="B31" s="6" t="s">
        <v>27</v>
      </c>
      <c r="C31" s="7">
        <v>-47.554119999999998</v>
      </c>
      <c r="D31" s="8">
        <v>5.7723907926467098E-5</v>
      </c>
    </row>
    <row r="32" spans="2:6">
      <c r="B32" s="6" t="s">
        <v>28</v>
      </c>
      <c r="C32" s="7">
        <v>0</v>
      </c>
      <c r="D32" s="8">
        <v>0</v>
      </c>
    </row>
    <row r="33" spans="2:6">
      <c r="B33" s="6" t="s">
        <v>29</v>
      </c>
      <c r="C33" s="7">
        <v>30889.743310000002</v>
      </c>
      <c r="D33" s="8">
        <v>3.7495735357917302E-2</v>
      </c>
    </row>
    <row r="34" spans="2:6">
      <c r="B34" s="6" t="s">
        <v>30</v>
      </c>
      <c r="C34" s="7">
        <v>0</v>
      </c>
      <c r="D34" s="8">
        <v>0</v>
      </c>
    </row>
    <row r="35" spans="2:6">
      <c r="B35" s="6" t="s">
        <v>31</v>
      </c>
      <c r="C35" s="7">
        <v>0</v>
      </c>
      <c r="D35" s="8">
        <v>0</v>
      </c>
    </row>
    <row r="36" spans="2:6">
      <c r="B36" s="6" t="s">
        <v>32</v>
      </c>
      <c r="C36" s="7">
        <v>0</v>
      </c>
      <c r="D36" s="8">
        <v>0</v>
      </c>
    </row>
    <row r="37" spans="2:6">
      <c r="B37" s="6" t="s">
        <v>33</v>
      </c>
      <c r="C37" s="7">
        <v>5978.5</v>
      </c>
      <c r="D37" s="8">
        <v>9.9656492727400198E-3</v>
      </c>
      <c r="F37" s="19"/>
    </row>
    <row r="38" spans="2:6">
      <c r="B38" s="5" t="s">
        <v>34</v>
      </c>
      <c r="C38" s="5"/>
      <c r="D38" s="5"/>
    </row>
    <row r="39" spans="2:6">
      <c r="B39" s="6" t="s">
        <v>35</v>
      </c>
      <c r="C39" s="7">
        <v>1048.4208599999999</v>
      </c>
      <c r="D39" s="8">
        <v>1.27263314284498E-3</v>
      </c>
    </row>
    <row r="40" spans="2:6">
      <c r="B40" s="6" t="s">
        <v>36</v>
      </c>
      <c r="C40" s="7">
        <v>0</v>
      </c>
      <c r="D40" s="8">
        <v>0</v>
      </c>
    </row>
    <row r="41" spans="2:6">
      <c r="B41" s="6" t="s">
        <v>37</v>
      </c>
      <c r="C41" s="7">
        <v>0</v>
      </c>
      <c r="D41" s="8">
        <v>0</v>
      </c>
    </row>
    <row r="42" spans="2:6">
      <c r="B42" s="3" t="s">
        <v>38</v>
      </c>
      <c r="C42" s="9">
        <v>821393.57597845502</v>
      </c>
      <c r="D42" s="10">
        <v>1</v>
      </c>
      <c r="E42" s="19"/>
    </row>
    <row r="43" spans="2:6">
      <c r="B43" s="6" t="s">
        <v>39</v>
      </c>
      <c r="C43" s="7">
        <v>0</v>
      </c>
      <c r="D43" s="8">
        <v>0</v>
      </c>
      <c r="E43" s="19"/>
    </row>
    <row r="45" spans="2:6">
      <c r="B45" s="5"/>
      <c r="C45" s="5" t="s">
        <v>40</v>
      </c>
      <c r="D45" s="5" t="s">
        <v>41</v>
      </c>
    </row>
    <row r="47" spans="2:6">
      <c r="C47" s="6" t="s">
        <v>42</v>
      </c>
      <c r="D47" s="11">
        <v>3.9020000000000001</v>
      </c>
    </row>
    <row r="48" spans="2:6">
      <c r="C48" s="6" t="s">
        <v>43</v>
      </c>
      <c r="D48" s="11">
        <v>3.2406000000000001</v>
      </c>
    </row>
    <row r="49" spans="3:4">
      <c r="C49" s="6" t="s">
        <v>44</v>
      </c>
      <c r="D49" s="11">
        <v>5.7839999999999998</v>
      </c>
    </row>
    <row r="50" spans="3:4">
      <c r="C50" s="6" t="s">
        <v>45</v>
      </c>
      <c r="D50" s="11">
        <v>3.9245999999999999</v>
      </c>
    </row>
    <row r="51" spans="3:4">
      <c r="C51" s="6" t="s">
        <v>46</v>
      </c>
      <c r="D51" s="11">
        <v>2.8140999999999998</v>
      </c>
    </row>
    <row r="52" spans="3:4">
      <c r="C52" s="6" t="s">
        <v>47</v>
      </c>
      <c r="D52" s="11">
        <v>4.2468000000000004</v>
      </c>
    </row>
    <row r="53" spans="3:4">
      <c r="C53" s="6" t="s">
        <v>48</v>
      </c>
      <c r="D53" s="11">
        <v>0.4622</v>
      </c>
    </row>
    <row r="54" spans="3:4">
      <c r="C54" s="6" t="s">
        <v>49</v>
      </c>
      <c r="D54" s="11">
        <v>5.5019</v>
      </c>
    </row>
    <row r="55" spans="3:4">
      <c r="C55" s="6" t="s">
        <v>50</v>
      </c>
      <c r="D55" s="11">
        <v>0.56910000000000005</v>
      </c>
    </row>
    <row r="56" spans="3:4">
      <c r="C56" s="6" t="s">
        <v>51</v>
      </c>
      <c r="D56" s="11">
        <v>0.25080000000000002</v>
      </c>
    </row>
    <row r="57" spans="3:4">
      <c r="C57" s="6" t="s">
        <v>52</v>
      </c>
      <c r="D57" s="11">
        <v>2.8509000000000002</v>
      </c>
    </row>
    <row r="58" spans="3:4">
      <c r="C58" s="6" t="s">
        <v>53</v>
      </c>
      <c r="D58" s="11">
        <v>0.1507</v>
      </c>
    </row>
    <row r="59" spans="3:4">
      <c r="C59" s="6" t="s">
        <v>54</v>
      </c>
      <c r="D59" s="11">
        <v>7.2561</v>
      </c>
    </row>
    <row r="60" spans="3:4">
      <c r="C60" s="6" t="s">
        <v>55</v>
      </c>
      <c r="D60" s="11">
        <v>0.44180000000000003</v>
      </c>
    </row>
    <row r="61" spans="3:4">
      <c r="C61" s="6" t="s">
        <v>56</v>
      </c>
      <c r="D61" s="11">
        <v>5.4999999999999997E-3</v>
      </c>
    </row>
    <row r="62" spans="3:4">
      <c r="C62" s="6" t="s">
        <v>57</v>
      </c>
      <c r="D62" s="11">
        <v>0.55740000000000001</v>
      </c>
    </row>
    <row r="63" spans="3:4">
      <c r="C63" s="6" t="s">
        <v>58</v>
      </c>
      <c r="D63" s="11">
        <v>0.22459999999999999</v>
      </c>
    </row>
    <row r="64" spans="3:4">
      <c r="C64" s="6" t="s">
        <v>59</v>
      </c>
      <c r="D64" s="11">
        <v>6.8209999999999997</v>
      </c>
    </row>
    <row r="65" spans="3:4">
      <c r="C65" s="6" t="s">
        <v>60</v>
      </c>
      <c r="D65" s="11">
        <v>5.3100000000000001E-2</v>
      </c>
    </row>
    <row r="66" spans="3:4">
      <c r="C66" s="6" t="s">
        <v>61</v>
      </c>
      <c r="D66" s="11">
        <v>0.98519999999999996</v>
      </c>
    </row>
    <row r="67" spans="3:4">
      <c r="C67" s="6" t="s">
        <v>62</v>
      </c>
      <c r="D67" s="11">
        <v>3.0099999999999998E-2</v>
      </c>
    </row>
    <row r="68" spans="3:4">
      <c r="C68" s="6" t="s">
        <v>63</v>
      </c>
      <c r="D68" s="11">
        <v>5.8999999999999997E-2</v>
      </c>
    </row>
    <row r="69" spans="3:4">
      <c r="C69" s="6" t="s">
        <v>64</v>
      </c>
      <c r="D69" s="11">
        <v>0.1082</v>
      </c>
    </row>
    <row r="70" spans="3:4">
      <c r="C70" s="6" t="s">
        <v>65</v>
      </c>
      <c r="D70" s="11">
        <v>0.1186</v>
      </c>
    </row>
    <row r="71" spans="3:4">
      <c r="C71" s="6" t="s">
        <v>66</v>
      </c>
      <c r="D71" s="11">
        <v>7.1400000000000005E-2</v>
      </c>
    </row>
    <row r="72" spans="3:4">
      <c r="C72" s="6" t="s">
        <v>67</v>
      </c>
      <c r="D72" s="11">
        <v>2.6688000000000001</v>
      </c>
    </row>
    <row r="73" spans="3:4">
      <c r="C73" s="6" t="s">
        <v>68</v>
      </c>
      <c r="D73" s="11">
        <v>1.3374999999999999</v>
      </c>
    </row>
    <row r="74" spans="3:4">
      <c r="C74" s="6" t="s">
        <v>69</v>
      </c>
      <c r="D74" s="11">
        <v>0.50349999999999995</v>
      </c>
    </row>
    <row r="75" spans="3:4">
      <c r="C75" s="6" t="s">
        <v>70</v>
      </c>
      <c r="D75" s="11">
        <v>2.7555999999999998</v>
      </c>
    </row>
    <row r="76" spans="3:4">
      <c r="C76" s="6" t="s">
        <v>71</v>
      </c>
      <c r="D76" s="11">
        <v>0.60089999999999999</v>
      </c>
    </row>
    <row r="77" spans="3:4">
      <c r="C77" s="6" t="s">
        <v>72</v>
      </c>
      <c r="D77" s="11">
        <v>0.99570000000000003</v>
      </c>
    </row>
    <row r="78" spans="3:4">
      <c r="C78" s="6" t="s">
        <v>73</v>
      </c>
      <c r="D78" s="11">
        <v>1.3446</v>
      </c>
    </row>
    <row r="79" spans="3:4">
      <c r="C79" s="6" t="s">
        <v>74</v>
      </c>
      <c r="D79" s="11">
        <v>0.15720000000000001</v>
      </c>
    </row>
    <row r="80" spans="3:4">
      <c r="C80" s="6" t="s">
        <v>75</v>
      </c>
      <c r="D80" s="11">
        <v>14.318199999999999</v>
      </c>
    </row>
    <row r="81" spans="2:4">
      <c r="C81" s="6" t="s">
        <v>76</v>
      </c>
      <c r="D81" s="11">
        <v>0.59379999999999999</v>
      </c>
    </row>
    <row r="84" spans="2:4">
      <c r="B84" s="5" t="s">
        <v>77</v>
      </c>
    </row>
  </sheetData>
  <pageMargins left="0.75" right="0.75" top="1" bottom="1" header="0.5" footer="0.5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9"/>
  <sheetViews>
    <sheetView rightToLeft="1" workbookViewId="0"/>
  </sheetViews>
  <sheetFormatPr defaultColWidth="9.140625" defaultRowHeight="12.75"/>
  <cols>
    <col min="2" max="2" width="37.7109375" customWidth="1"/>
    <col min="3" max="4" width="12.7109375" customWidth="1"/>
    <col min="5" max="7" width="11.7109375" customWidth="1"/>
    <col min="8" max="8" width="9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447</v>
      </c>
    </row>
    <row r="3" spans="2:12" ht="15.75">
      <c r="B3" s="1" t="s">
        <v>1</v>
      </c>
    </row>
    <row r="4" spans="2:12" ht="15.75">
      <c r="B4" s="1" t="s">
        <v>2</v>
      </c>
    </row>
    <row r="6" spans="2:12" ht="15.75">
      <c r="B6" s="2" t="s">
        <v>122</v>
      </c>
    </row>
    <row r="7" spans="2:12" ht="15.75">
      <c r="B7" s="2" t="s">
        <v>239</v>
      </c>
    </row>
    <row r="8" spans="2:12">
      <c r="B8" s="3" t="s">
        <v>79</v>
      </c>
      <c r="C8" s="3" t="s">
        <v>80</v>
      </c>
      <c r="D8" s="3" t="s">
        <v>124</v>
      </c>
      <c r="E8" s="3" t="s">
        <v>144</v>
      </c>
      <c r="F8" s="3" t="s">
        <v>84</v>
      </c>
      <c r="G8" s="3" t="s">
        <v>127</v>
      </c>
      <c r="H8" s="3" t="s">
        <v>41</v>
      </c>
      <c r="I8" s="3" t="s">
        <v>87</v>
      </c>
      <c r="J8" s="3" t="s">
        <v>128</v>
      </c>
      <c r="K8" s="3" t="s">
        <v>129</v>
      </c>
      <c r="L8" s="3" t="s">
        <v>89</v>
      </c>
    </row>
    <row r="9" spans="2:12">
      <c r="B9" s="4"/>
      <c r="C9" s="4"/>
      <c r="D9" s="4"/>
      <c r="E9" s="4"/>
      <c r="F9" s="4"/>
      <c r="G9" s="4" t="s">
        <v>132</v>
      </c>
      <c r="H9" s="4" t="s">
        <v>133</v>
      </c>
      <c r="I9" s="4" t="s">
        <v>91</v>
      </c>
      <c r="J9" s="4" t="s">
        <v>90</v>
      </c>
      <c r="K9" s="4" t="s">
        <v>90</v>
      </c>
      <c r="L9" s="4" t="s">
        <v>90</v>
      </c>
    </row>
    <row r="11" spans="2:12">
      <c r="B11" s="3" t="s">
        <v>240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241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242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13" t="s">
        <v>243</v>
      </c>
      <c r="C14" s="14"/>
      <c r="D14" s="13"/>
      <c r="E14" s="13"/>
      <c r="F14" s="13"/>
      <c r="G14" s="15">
        <v>0</v>
      </c>
      <c r="I14" s="15">
        <v>0</v>
      </c>
      <c r="K14" s="16">
        <v>0</v>
      </c>
      <c r="L14" s="16">
        <v>0</v>
      </c>
    </row>
    <row r="15" spans="2:12">
      <c r="B15" s="13" t="s">
        <v>244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6" spans="2:12">
      <c r="B16" s="13" t="s">
        <v>245</v>
      </c>
      <c r="C16" s="14"/>
      <c r="D16" s="13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7" spans="2:12">
      <c r="B17" s="3" t="s">
        <v>246</v>
      </c>
      <c r="C17" s="12"/>
      <c r="D17" s="3"/>
      <c r="E17" s="3"/>
      <c r="F17" s="3"/>
      <c r="G17" s="9">
        <v>0</v>
      </c>
      <c r="I17" s="9">
        <v>0</v>
      </c>
      <c r="K17" s="10">
        <v>0</v>
      </c>
      <c r="L17" s="10">
        <v>0</v>
      </c>
    </row>
    <row r="18" spans="2:12">
      <c r="B18" s="13" t="s">
        <v>242</v>
      </c>
      <c r="C18" s="14"/>
      <c r="D18" s="13"/>
      <c r="E18" s="13"/>
      <c r="F18" s="13"/>
      <c r="G18" s="15">
        <v>0</v>
      </c>
      <c r="I18" s="15">
        <v>0</v>
      </c>
      <c r="K18" s="16">
        <v>0</v>
      </c>
      <c r="L18" s="16">
        <v>0</v>
      </c>
    </row>
    <row r="19" spans="2:12">
      <c r="B19" s="13" t="s">
        <v>247</v>
      </c>
      <c r="C19" s="14"/>
      <c r="D19" s="13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0" spans="2:12">
      <c r="B20" s="13" t="s">
        <v>244</v>
      </c>
      <c r="C20" s="14"/>
      <c r="D20" s="13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13" t="s">
        <v>248</v>
      </c>
      <c r="C21" s="14"/>
      <c r="D21" s="13"/>
      <c r="E21" s="13"/>
      <c r="F21" s="13"/>
      <c r="G21" s="15">
        <v>0</v>
      </c>
      <c r="I21" s="15">
        <v>0</v>
      </c>
      <c r="K21" s="16">
        <v>0</v>
      </c>
      <c r="L21" s="16">
        <v>0</v>
      </c>
    </row>
    <row r="22" spans="2:12">
      <c r="B22" s="13" t="s">
        <v>245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5" spans="2:12">
      <c r="B25" s="6" t="s">
        <v>121</v>
      </c>
      <c r="C25" s="17"/>
      <c r="D25" s="6"/>
      <c r="E25" s="6"/>
      <c r="F25" s="6"/>
    </row>
    <row r="29" spans="2:12">
      <c r="B29" s="5" t="s">
        <v>77</v>
      </c>
    </row>
  </sheetData>
  <pageMargins left="0.75" right="0.75" top="1" bottom="1" header="0.5" footer="0.5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2"/>
  <sheetViews>
    <sheetView rightToLeft="1" workbookViewId="0"/>
  </sheetViews>
  <sheetFormatPr defaultColWidth="9.140625" defaultRowHeight="12.75"/>
  <cols>
    <col min="2" max="2" width="30.7109375" customWidth="1"/>
    <col min="3" max="4" width="12.7109375" customWidth="1"/>
    <col min="5" max="7" width="11.7109375" customWidth="1"/>
    <col min="8" max="8" width="9.7109375" customWidth="1"/>
    <col min="9" max="9" width="11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447</v>
      </c>
    </row>
    <row r="3" spans="2:11" ht="15.75">
      <c r="B3" s="1" t="s">
        <v>1</v>
      </c>
    </row>
    <row r="4" spans="2:11" ht="15.75">
      <c r="B4" s="1" t="s">
        <v>2</v>
      </c>
    </row>
    <row r="6" spans="2:11" ht="15.75">
      <c r="B6" s="2" t="s">
        <v>122</v>
      </c>
    </row>
    <row r="7" spans="2:11" ht="15.75">
      <c r="B7" s="2" t="s">
        <v>249</v>
      </c>
    </row>
    <row r="8" spans="2:11">
      <c r="B8" s="3" t="s">
        <v>79</v>
      </c>
      <c r="C8" s="3" t="s">
        <v>80</v>
      </c>
      <c r="D8" s="3" t="s">
        <v>124</v>
      </c>
      <c r="E8" s="3" t="s">
        <v>144</v>
      </c>
      <c r="F8" s="3" t="s">
        <v>84</v>
      </c>
      <c r="G8" s="3" t="s">
        <v>127</v>
      </c>
      <c r="H8" s="3" t="s">
        <v>41</v>
      </c>
      <c r="I8" s="3" t="s">
        <v>87</v>
      </c>
      <c r="J8" s="3" t="s">
        <v>129</v>
      </c>
      <c r="K8" s="3" t="s">
        <v>89</v>
      </c>
    </row>
    <row r="9" spans="2:11">
      <c r="B9" s="4"/>
      <c r="C9" s="4"/>
      <c r="D9" s="4"/>
      <c r="E9" s="4"/>
      <c r="F9" s="4"/>
      <c r="G9" s="4" t="s">
        <v>132</v>
      </c>
      <c r="H9" s="4" t="s">
        <v>133</v>
      </c>
      <c r="I9" s="4" t="s">
        <v>91</v>
      </c>
      <c r="J9" s="4" t="s">
        <v>90</v>
      </c>
      <c r="K9" s="4" t="s">
        <v>90</v>
      </c>
    </row>
    <row r="11" spans="2:11">
      <c r="B11" s="3" t="s">
        <v>250</v>
      </c>
      <c r="C11" s="12"/>
      <c r="D11" s="3"/>
      <c r="E11" s="3"/>
      <c r="F11" s="3"/>
      <c r="G11" s="9">
        <v>0</v>
      </c>
      <c r="I11" s="9">
        <v>0</v>
      </c>
      <c r="J11" s="10">
        <v>0</v>
      </c>
      <c r="K11" s="10">
        <v>0</v>
      </c>
    </row>
    <row r="12" spans="2:11">
      <c r="B12" s="3" t="s">
        <v>251</v>
      </c>
      <c r="C12" s="12"/>
      <c r="D12" s="3"/>
      <c r="E12" s="3"/>
      <c r="F12" s="3"/>
      <c r="G12" s="9">
        <v>0</v>
      </c>
      <c r="I12" s="9">
        <v>0</v>
      </c>
      <c r="J12" s="10">
        <v>0</v>
      </c>
      <c r="K12" s="10">
        <v>0</v>
      </c>
    </row>
    <row r="13" spans="2:11">
      <c r="B13" s="13" t="s">
        <v>252</v>
      </c>
      <c r="C13" s="14"/>
      <c r="D13" s="13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3" t="s">
        <v>253</v>
      </c>
      <c r="C14" s="12"/>
      <c r="D14" s="3"/>
      <c r="E14" s="3"/>
      <c r="F14" s="3"/>
      <c r="G14" s="9">
        <v>0</v>
      </c>
      <c r="I14" s="9">
        <v>0</v>
      </c>
      <c r="J14" s="10">
        <v>0</v>
      </c>
      <c r="K14" s="10">
        <v>0</v>
      </c>
    </row>
    <row r="15" spans="2:11">
      <c r="B15" s="13" t="s">
        <v>254</v>
      </c>
      <c r="C15" s="14"/>
      <c r="D15" s="13"/>
      <c r="E15" s="13"/>
      <c r="F15" s="13"/>
      <c r="G15" s="15">
        <v>0</v>
      </c>
      <c r="I15" s="15">
        <v>0</v>
      </c>
      <c r="J15" s="16">
        <v>0</v>
      </c>
      <c r="K15" s="16">
        <v>0</v>
      </c>
    </row>
    <row r="18" spans="2:6">
      <c r="B18" s="6" t="s">
        <v>121</v>
      </c>
      <c r="C18" s="17"/>
      <c r="D18" s="6"/>
      <c r="E18" s="6"/>
      <c r="F18" s="6"/>
    </row>
    <row r="22" spans="2:6">
      <c r="B22" s="5" t="s">
        <v>77</v>
      </c>
    </row>
  </sheetData>
  <pageMargins left="0.75" right="0.75" top="1" bottom="1" header="0.5" footer="0.5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2"/>
  <sheetViews>
    <sheetView rightToLeft="1" workbookViewId="0"/>
  </sheetViews>
  <sheetFormatPr defaultColWidth="9.140625" defaultRowHeight="12.75"/>
  <cols>
    <col min="2" max="2" width="6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1.7109375" customWidth="1"/>
    <col min="13" max="13" width="9.7109375" customWidth="1"/>
    <col min="14" max="14" width="11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447</v>
      </c>
    </row>
    <row r="3" spans="2:17" ht="15.75">
      <c r="B3" s="1" t="s">
        <v>1</v>
      </c>
    </row>
    <row r="4" spans="2:17" ht="15.75">
      <c r="B4" s="1" t="s">
        <v>2</v>
      </c>
    </row>
    <row r="6" spans="2:17" ht="15.75">
      <c r="B6" s="2" t="s">
        <v>122</v>
      </c>
    </row>
    <row r="7" spans="2:17" ht="15.75">
      <c r="B7" s="2" t="s">
        <v>255</v>
      </c>
    </row>
    <row r="8" spans="2:17">
      <c r="B8" s="3" t="s">
        <v>79</v>
      </c>
      <c r="C8" s="3" t="s">
        <v>80</v>
      </c>
      <c r="D8" s="3" t="s">
        <v>256</v>
      </c>
      <c r="E8" s="3" t="s">
        <v>82</v>
      </c>
      <c r="F8" s="3" t="s">
        <v>83</v>
      </c>
      <c r="G8" s="3" t="s">
        <v>125</v>
      </c>
      <c r="H8" s="3" t="s">
        <v>126</v>
      </c>
      <c r="I8" s="3" t="s">
        <v>84</v>
      </c>
      <c r="J8" s="3" t="s">
        <v>85</v>
      </c>
      <c r="K8" s="3" t="s">
        <v>86</v>
      </c>
      <c r="L8" s="3" t="s">
        <v>127</v>
      </c>
      <c r="M8" s="3" t="s">
        <v>41</v>
      </c>
      <c r="N8" s="3" t="s">
        <v>87</v>
      </c>
      <c r="O8" s="3" t="s">
        <v>128</v>
      </c>
      <c r="P8" s="3" t="s">
        <v>129</v>
      </c>
      <c r="Q8" s="3" t="s">
        <v>89</v>
      </c>
    </row>
    <row r="9" spans="2:17">
      <c r="B9" s="4"/>
      <c r="C9" s="4"/>
      <c r="D9" s="4"/>
      <c r="E9" s="4"/>
      <c r="F9" s="4"/>
      <c r="G9" s="4" t="s">
        <v>130</v>
      </c>
      <c r="H9" s="4" t="s">
        <v>131</v>
      </c>
      <c r="I9" s="4"/>
      <c r="J9" s="4" t="s">
        <v>90</v>
      </c>
      <c r="K9" s="4" t="s">
        <v>90</v>
      </c>
      <c r="L9" s="4" t="s">
        <v>132</v>
      </c>
      <c r="M9" s="4" t="s">
        <v>133</v>
      </c>
      <c r="N9" s="4" t="s">
        <v>91</v>
      </c>
      <c r="O9" s="4" t="s">
        <v>90</v>
      </c>
      <c r="P9" s="4" t="s">
        <v>90</v>
      </c>
      <c r="Q9" s="4" t="s">
        <v>90</v>
      </c>
    </row>
    <row r="11" spans="2:17">
      <c r="B11" s="3" t="s">
        <v>257</v>
      </c>
      <c r="C11" s="12"/>
      <c r="D11" s="3"/>
      <c r="E11" s="3"/>
      <c r="F11" s="3"/>
      <c r="G11" s="3"/>
      <c r="I11" s="3"/>
      <c r="L11" s="9">
        <v>0</v>
      </c>
      <c r="N11" s="9">
        <v>0</v>
      </c>
      <c r="P11" s="10">
        <v>0</v>
      </c>
      <c r="Q11" s="10">
        <v>0</v>
      </c>
    </row>
    <row r="12" spans="2:17">
      <c r="B12" s="3" t="s">
        <v>258</v>
      </c>
      <c r="C12" s="12"/>
      <c r="D12" s="3"/>
      <c r="E12" s="3"/>
      <c r="F12" s="3"/>
      <c r="G12" s="3"/>
      <c r="I12" s="3"/>
      <c r="L12" s="9">
        <v>0</v>
      </c>
      <c r="N12" s="9">
        <v>0</v>
      </c>
      <c r="P12" s="10">
        <v>0</v>
      </c>
      <c r="Q12" s="10">
        <v>0</v>
      </c>
    </row>
    <row r="13" spans="2:17">
      <c r="B13" s="13" t="s">
        <v>259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260</v>
      </c>
      <c r="C14" s="14"/>
      <c r="D14" s="13"/>
      <c r="E14" s="13"/>
      <c r="F14" s="13"/>
      <c r="G14" s="13"/>
      <c r="I14" s="13"/>
      <c r="L14" s="15">
        <v>0</v>
      </c>
      <c r="N14" s="15">
        <v>0</v>
      </c>
      <c r="P14" s="16">
        <v>0</v>
      </c>
      <c r="Q14" s="16">
        <v>0</v>
      </c>
    </row>
    <row r="15" spans="2:17">
      <c r="B15" s="13" t="s">
        <v>261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262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263</v>
      </c>
      <c r="C17" s="14"/>
      <c r="D17" s="13"/>
      <c r="E17" s="13"/>
      <c r="F17" s="13"/>
      <c r="G17" s="13"/>
      <c r="I17" s="13"/>
      <c r="L17" s="15">
        <v>0</v>
      </c>
      <c r="N17" s="15">
        <v>0</v>
      </c>
      <c r="P17" s="16">
        <v>0</v>
      </c>
      <c r="Q17" s="16">
        <v>0</v>
      </c>
    </row>
    <row r="18" spans="2:17">
      <c r="B18" s="13" t="s">
        <v>264</v>
      </c>
      <c r="C18" s="14"/>
      <c r="D18" s="13"/>
      <c r="E18" s="13"/>
      <c r="F18" s="13"/>
      <c r="G18" s="13"/>
      <c r="I18" s="13"/>
      <c r="L18" s="15">
        <v>0</v>
      </c>
      <c r="N18" s="15">
        <v>0</v>
      </c>
      <c r="P18" s="16">
        <v>0</v>
      </c>
      <c r="Q18" s="16">
        <v>0</v>
      </c>
    </row>
    <row r="19" spans="2:17">
      <c r="B19" s="3" t="s">
        <v>265</v>
      </c>
      <c r="C19" s="12"/>
      <c r="D19" s="3"/>
      <c r="E19" s="3"/>
      <c r="F19" s="3"/>
      <c r="G19" s="3"/>
      <c r="I19" s="3"/>
      <c r="L19" s="9">
        <v>0</v>
      </c>
      <c r="N19" s="9">
        <v>0</v>
      </c>
      <c r="P19" s="10">
        <v>0</v>
      </c>
      <c r="Q19" s="10">
        <v>0</v>
      </c>
    </row>
    <row r="20" spans="2:17">
      <c r="B20" s="13" t="s">
        <v>259</v>
      </c>
      <c r="C20" s="14"/>
      <c r="D20" s="13"/>
      <c r="E20" s="13"/>
      <c r="F20" s="13"/>
      <c r="G20" s="13"/>
      <c r="I20" s="13"/>
      <c r="L20" s="15">
        <v>0</v>
      </c>
      <c r="N20" s="15">
        <v>0</v>
      </c>
      <c r="P20" s="16">
        <v>0</v>
      </c>
      <c r="Q20" s="16">
        <v>0</v>
      </c>
    </row>
    <row r="21" spans="2:17">
      <c r="B21" s="13" t="s">
        <v>260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261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262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263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264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8" spans="2:17">
      <c r="B28" s="6" t="s">
        <v>121</v>
      </c>
      <c r="C28" s="17"/>
      <c r="D28" s="6"/>
      <c r="E28" s="6"/>
      <c r="F28" s="6"/>
      <c r="G28" s="6"/>
      <c r="I28" s="6"/>
    </row>
    <row r="32" spans="2:17">
      <c r="B32" s="5" t="s">
        <v>77</v>
      </c>
    </row>
  </sheetData>
  <pageMargins left="0.75" right="0.75" top="1" bottom="1" header="0.5" footer="0.5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33"/>
  <sheetViews>
    <sheetView rightToLeft="1" topLeftCell="C7" workbookViewId="0">
      <selection activeCell="K28" sqref="K28"/>
    </sheetView>
  </sheetViews>
  <sheetFormatPr defaultColWidth="9.140625" defaultRowHeight="12.75"/>
  <cols>
    <col min="2" max="2" width="49.7109375" customWidth="1"/>
    <col min="3" max="3" width="12.7109375" customWidth="1"/>
    <col min="4" max="4" width="8.7109375" customWidth="1"/>
    <col min="5" max="5" width="10.7109375" customWidth="1"/>
    <col min="6" max="6" width="14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7.7109375" customWidth="1"/>
    <col min="12" max="12" width="9.7109375" customWidth="1"/>
    <col min="13" max="13" width="13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447</v>
      </c>
    </row>
    <row r="3" spans="2:16" ht="15.75">
      <c r="B3" s="1" t="s">
        <v>1</v>
      </c>
    </row>
    <row r="4" spans="2:16" ht="15.75">
      <c r="B4" s="1" t="s">
        <v>2</v>
      </c>
    </row>
    <row r="6" spans="2:16" ht="15.75">
      <c r="B6" s="2" t="s">
        <v>266</v>
      </c>
    </row>
    <row r="7" spans="2:16" ht="15.75">
      <c r="B7" s="2" t="s">
        <v>123</v>
      </c>
    </row>
    <row r="8" spans="2:16">
      <c r="B8" s="3" t="s">
        <v>79</v>
      </c>
      <c r="C8" s="3" t="s">
        <v>80</v>
      </c>
      <c r="D8" s="3" t="s">
        <v>82</v>
      </c>
      <c r="E8" s="3" t="s">
        <v>83</v>
      </c>
      <c r="F8" s="3" t="s">
        <v>125</v>
      </c>
      <c r="G8" s="3" t="s">
        <v>126</v>
      </c>
      <c r="H8" s="3" t="s">
        <v>84</v>
      </c>
      <c r="I8" s="3" t="s">
        <v>85</v>
      </c>
      <c r="J8" s="3" t="s">
        <v>86</v>
      </c>
      <c r="K8" s="3" t="s">
        <v>127</v>
      </c>
      <c r="L8" s="3" t="s">
        <v>41</v>
      </c>
      <c r="M8" s="3" t="s">
        <v>267</v>
      </c>
      <c r="N8" s="3" t="s">
        <v>128</v>
      </c>
      <c r="O8" s="3" t="s">
        <v>129</v>
      </c>
      <c r="P8" s="3" t="s">
        <v>89</v>
      </c>
    </row>
    <row r="9" spans="2:16">
      <c r="B9" s="4"/>
      <c r="C9" s="4"/>
      <c r="D9" s="4"/>
      <c r="E9" s="4"/>
      <c r="F9" s="4" t="s">
        <v>130</v>
      </c>
      <c r="G9" s="4" t="s">
        <v>131</v>
      </c>
      <c r="H9" s="4"/>
      <c r="I9" s="4" t="s">
        <v>90</v>
      </c>
      <c r="J9" s="4" t="s">
        <v>90</v>
      </c>
      <c r="K9" s="4" t="s">
        <v>132</v>
      </c>
      <c r="L9" s="4" t="s">
        <v>133</v>
      </c>
      <c r="M9" s="4" t="s">
        <v>91</v>
      </c>
      <c r="N9" s="4" t="s">
        <v>90</v>
      </c>
      <c r="O9" s="4" t="s">
        <v>90</v>
      </c>
      <c r="P9" s="4" t="s">
        <v>90</v>
      </c>
    </row>
    <row r="11" spans="2:16">
      <c r="B11" s="3" t="s">
        <v>134</v>
      </c>
      <c r="C11" s="12"/>
      <c r="D11" s="3"/>
      <c r="E11" s="3"/>
      <c r="F11" s="3"/>
      <c r="G11" s="12">
        <v>4</v>
      </c>
      <c r="H11" s="3"/>
      <c r="J11" s="10">
        <v>6.0699999999999997E-2</v>
      </c>
      <c r="K11" s="9">
        <v>583841926.03999996</v>
      </c>
      <c r="M11" s="9">
        <v>708348.04</v>
      </c>
      <c r="O11" s="10">
        <v>1</v>
      </c>
      <c r="P11" s="10">
        <v>0.8599</v>
      </c>
    </row>
    <row r="12" spans="2:16">
      <c r="B12" s="3" t="s">
        <v>268</v>
      </c>
      <c r="C12" s="12"/>
      <c r="D12" s="3"/>
      <c r="E12" s="3"/>
      <c r="F12" s="3"/>
      <c r="G12" s="12">
        <v>4</v>
      </c>
      <c r="H12" s="3"/>
      <c r="J12" s="10">
        <v>6.0699999999999997E-2</v>
      </c>
      <c r="K12" s="9">
        <v>583841626.84000003</v>
      </c>
      <c r="M12" s="9">
        <v>708348.04</v>
      </c>
      <c r="O12" s="10">
        <v>1</v>
      </c>
      <c r="P12" s="10">
        <v>0.8599</v>
      </c>
    </row>
    <row r="13" spans="2:16">
      <c r="B13" s="13" t="s">
        <v>269</v>
      </c>
      <c r="C13" s="14"/>
      <c r="D13" s="13"/>
      <c r="E13" s="13"/>
      <c r="F13" s="13"/>
      <c r="H13" s="13"/>
      <c r="K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270</v>
      </c>
      <c r="C14" s="14"/>
      <c r="D14" s="13"/>
      <c r="E14" s="13"/>
      <c r="F14" s="13"/>
      <c r="H14" s="13"/>
      <c r="K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271</v>
      </c>
      <c r="C15" s="14"/>
      <c r="D15" s="13"/>
      <c r="E15" s="13"/>
      <c r="F15" s="13"/>
      <c r="H15" s="13"/>
      <c r="K15" s="15">
        <v>0</v>
      </c>
      <c r="M15" s="15">
        <v>0</v>
      </c>
      <c r="O15" s="16">
        <v>0</v>
      </c>
      <c r="P15" s="16">
        <v>0</v>
      </c>
    </row>
    <row r="16" spans="2:16">
      <c r="B16" s="13" t="s">
        <v>272</v>
      </c>
      <c r="C16" s="14"/>
      <c r="D16" s="13"/>
      <c r="E16" s="13"/>
      <c r="F16" s="13"/>
      <c r="G16" s="14">
        <v>4</v>
      </c>
      <c r="H16" s="13"/>
      <c r="J16" s="16">
        <v>6.0699999999999997E-2</v>
      </c>
      <c r="K16" s="15">
        <v>583841626.84000003</v>
      </c>
      <c r="M16" s="15">
        <v>708348.04</v>
      </c>
      <c r="O16" s="16">
        <v>1</v>
      </c>
      <c r="P16" s="16">
        <v>0.8599</v>
      </c>
    </row>
    <row r="17" spans="2:16">
      <c r="B17" s="6" t="s">
        <v>273</v>
      </c>
      <c r="C17" s="17">
        <v>999000094</v>
      </c>
      <c r="D17" s="6"/>
      <c r="E17" s="6"/>
      <c r="F17" s="6" t="s">
        <v>274</v>
      </c>
      <c r="G17" s="17">
        <v>4</v>
      </c>
      <c r="H17" s="6" t="s">
        <v>99</v>
      </c>
      <c r="I17" s="18">
        <v>4.9000000000000002E-2</v>
      </c>
      <c r="J17" s="8">
        <v>6.6100000000000006E-2</v>
      </c>
      <c r="K17" s="7">
        <v>401790681.88999999</v>
      </c>
      <c r="L17" s="7">
        <v>120.267</v>
      </c>
      <c r="M17" s="7">
        <v>483224.44</v>
      </c>
      <c r="O17" s="8">
        <v>0.68210000000000004</v>
      </c>
      <c r="P17" s="8">
        <v>0.58660000000000001</v>
      </c>
    </row>
    <row r="18" spans="2:16">
      <c r="B18" s="6" t="s">
        <v>275</v>
      </c>
      <c r="C18" s="17">
        <v>999000144</v>
      </c>
      <c r="D18" s="6"/>
      <c r="E18" s="6"/>
      <c r="F18" s="6" t="s">
        <v>274</v>
      </c>
      <c r="G18" s="17">
        <v>4</v>
      </c>
      <c r="H18" s="6" t="s">
        <v>99</v>
      </c>
      <c r="I18" s="18">
        <v>5.8999999999999997E-2</v>
      </c>
      <c r="J18" s="8">
        <v>4.8099999999999997E-2</v>
      </c>
      <c r="K18" s="7">
        <v>32162990.579999998</v>
      </c>
      <c r="L18" s="7">
        <v>129.84700000000001</v>
      </c>
      <c r="M18" s="7">
        <v>41762.788</v>
      </c>
      <c r="O18" s="8">
        <v>5.8999999999999997E-2</v>
      </c>
      <c r="P18" s="8">
        <v>5.0700000000000002E-2</v>
      </c>
    </row>
    <row r="19" spans="2:16">
      <c r="B19" s="6" t="s">
        <v>276</v>
      </c>
      <c r="C19" s="17">
        <v>999000235</v>
      </c>
      <c r="D19" s="6"/>
      <c r="E19" s="6"/>
      <c r="F19" s="6" t="s">
        <v>274</v>
      </c>
      <c r="G19" s="17">
        <v>4</v>
      </c>
      <c r="H19" s="6" t="s">
        <v>99</v>
      </c>
      <c r="I19" s="18">
        <v>4.9000000000000002E-2</v>
      </c>
      <c r="J19" s="8">
        <v>4.9200000000000001E-2</v>
      </c>
      <c r="K19" s="7">
        <v>149412234.56999999</v>
      </c>
      <c r="L19" s="7">
        <v>122.328</v>
      </c>
      <c r="M19" s="7">
        <v>182774.476</v>
      </c>
      <c r="O19" s="8">
        <v>0.2581</v>
      </c>
      <c r="P19" s="8">
        <v>0.22189999999999999</v>
      </c>
    </row>
    <row r="20" spans="2:16">
      <c r="B20" s="6" t="s">
        <v>277</v>
      </c>
      <c r="C20" s="17">
        <v>999000128</v>
      </c>
      <c r="D20" s="6"/>
      <c r="E20" s="6"/>
      <c r="F20" s="6" t="s">
        <v>274</v>
      </c>
      <c r="G20" s="17">
        <v>4</v>
      </c>
      <c r="H20" s="6" t="s">
        <v>99</v>
      </c>
      <c r="I20" s="18">
        <v>5.3999999999999999E-2</v>
      </c>
      <c r="J20" s="8">
        <v>9.8000000000000004E-2</v>
      </c>
      <c r="K20" s="7">
        <v>440102.63</v>
      </c>
      <c r="L20" s="7">
        <v>113.414</v>
      </c>
      <c r="M20" s="7">
        <v>499.14</v>
      </c>
      <c r="O20" s="8">
        <v>6.9999999999999999E-4</v>
      </c>
      <c r="P20" s="8">
        <v>5.9999999999999995E-4</v>
      </c>
    </row>
    <row r="21" spans="2:16">
      <c r="B21" s="6" t="s">
        <v>278</v>
      </c>
      <c r="C21" s="17">
        <v>999000102</v>
      </c>
      <c r="D21" s="6"/>
      <c r="E21" s="6"/>
      <c r="F21" s="6" t="s">
        <v>274</v>
      </c>
      <c r="G21" s="17">
        <v>4</v>
      </c>
      <c r="H21" s="6" t="s">
        <v>99</v>
      </c>
      <c r="I21" s="18">
        <v>4.3999999999999997E-2</v>
      </c>
      <c r="J21" s="8">
        <v>4.99E-2</v>
      </c>
      <c r="K21" s="7">
        <v>35617.17</v>
      </c>
      <c r="L21" s="7">
        <v>244.82</v>
      </c>
      <c r="M21" s="7">
        <v>87.197999999999993</v>
      </c>
      <c r="O21" s="8">
        <v>1E-4</v>
      </c>
      <c r="P21" s="8">
        <v>1E-4</v>
      </c>
    </row>
    <row r="22" spans="2:16">
      <c r="B22" s="13" t="s">
        <v>279</v>
      </c>
      <c r="C22" s="14"/>
      <c r="D22" s="13"/>
      <c r="E22" s="13"/>
      <c r="F22" s="13"/>
      <c r="H22" s="13"/>
      <c r="K22" s="15">
        <v>0</v>
      </c>
      <c r="M22" s="15">
        <v>0</v>
      </c>
      <c r="O22" s="16">
        <v>0</v>
      </c>
      <c r="P22" s="16">
        <v>0</v>
      </c>
    </row>
    <row r="23" spans="2:16">
      <c r="B23" s="3" t="s">
        <v>280</v>
      </c>
      <c r="C23" s="12"/>
      <c r="D23" s="3"/>
      <c r="E23" s="3"/>
      <c r="F23" s="3"/>
      <c r="H23" s="3"/>
      <c r="K23" s="9">
        <v>0</v>
      </c>
      <c r="M23" s="9">
        <v>0</v>
      </c>
      <c r="O23" s="10">
        <v>0</v>
      </c>
      <c r="P23" s="10">
        <v>0</v>
      </c>
    </row>
    <row r="24" spans="2:16">
      <c r="B24" s="13" t="s">
        <v>140</v>
      </c>
      <c r="C24" s="14"/>
      <c r="D24" s="13"/>
      <c r="E24" s="13"/>
      <c r="F24" s="13"/>
      <c r="H24" s="13"/>
      <c r="K24" s="15">
        <v>0</v>
      </c>
      <c r="M24" s="15">
        <v>0</v>
      </c>
      <c r="O24" s="16">
        <v>0</v>
      </c>
      <c r="P24" s="16">
        <v>0</v>
      </c>
    </row>
    <row r="25" spans="2:16">
      <c r="B25" s="13" t="s">
        <v>281</v>
      </c>
      <c r="C25" s="14"/>
      <c r="D25" s="13"/>
      <c r="E25" s="13"/>
      <c r="F25" s="13"/>
      <c r="H25" s="13"/>
      <c r="K25" s="15">
        <v>0</v>
      </c>
      <c r="M25" s="15">
        <v>0</v>
      </c>
      <c r="O25" s="16">
        <v>0</v>
      </c>
      <c r="P25" s="16">
        <v>0</v>
      </c>
    </row>
    <row r="28" spans="2:16">
      <c r="B28" s="6" t="s">
        <v>121</v>
      </c>
      <c r="C28" s="17"/>
      <c r="D28" s="6"/>
      <c r="E28" s="6"/>
      <c r="F28" s="6"/>
      <c r="H28" s="6"/>
    </row>
    <row r="29" spans="2:16">
      <c r="J29" s="7"/>
      <c r="L29" s="7"/>
    </row>
    <row r="30" spans="2:16">
      <c r="J30" s="7"/>
      <c r="L30" s="7"/>
    </row>
    <row r="31" spans="2:16">
      <c r="J31" s="7"/>
      <c r="L31" s="7"/>
    </row>
    <row r="32" spans="2:16">
      <c r="B32" s="5" t="s">
        <v>77</v>
      </c>
      <c r="J32" s="7"/>
      <c r="L32" s="7"/>
    </row>
    <row r="33" spans="10:12">
      <c r="J33" s="7"/>
      <c r="L33" s="7"/>
    </row>
  </sheetData>
  <pageMargins left="0.75" right="0.75" top="1" bottom="1" header="0.5" footer="0.5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8"/>
  <sheetViews>
    <sheetView rightToLeft="1" workbookViewId="0"/>
  </sheetViews>
  <sheetFormatPr defaultColWidth="9.140625" defaultRowHeight="12.75"/>
  <cols>
    <col min="2" max="2" width="47.7109375" customWidth="1"/>
    <col min="3" max="3" width="12.7109375" customWidth="1"/>
    <col min="4" max="4" width="11.7109375" customWidth="1"/>
    <col min="5" max="5" width="13.7109375" customWidth="1"/>
    <col min="6" max="6" width="15.7109375" customWidth="1"/>
    <col min="7" max="7" width="8.7109375" customWidth="1"/>
    <col min="8" max="8" width="10.7109375" customWidth="1"/>
    <col min="9" max="9" width="14.7109375" customWidth="1"/>
    <col min="10" max="10" width="6.7109375" customWidth="1"/>
    <col min="11" max="11" width="11.7109375" customWidth="1"/>
    <col min="12" max="12" width="14.7109375" customWidth="1"/>
    <col min="13" max="14" width="16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447</v>
      </c>
    </row>
    <row r="3" spans="2:19" ht="15.75">
      <c r="B3" s="1" t="s">
        <v>1</v>
      </c>
    </row>
    <row r="4" spans="2:19" ht="15.75">
      <c r="B4" s="1" t="s">
        <v>2</v>
      </c>
    </row>
    <row r="6" spans="2:19" ht="15.75">
      <c r="B6" s="2" t="s">
        <v>266</v>
      </c>
    </row>
    <row r="7" spans="2:19" ht="15.75">
      <c r="B7" s="2" t="s">
        <v>142</v>
      </c>
    </row>
    <row r="8" spans="2:19">
      <c r="B8" s="3" t="s">
        <v>79</v>
      </c>
      <c r="C8" s="3" t="s">
        <v>80</v>
      </c>
      <c r="D8" s="3" t="s">
        <v>143</v>
      </c>
      <c r="E8" s="3" t="s">
        <v>81</v>
      </c>
      <c r="F8" s="3" t="s">
        <v>144</v>
      </c>
      <c r="G8" s="3" t="s">
        <v>82</v>
      </c>
      <c r="H8" s="3" t="s">
        <v>83</v>
      </c>
      <c r="I8" s="3" t="s">
        <v>125</v>
      </c>
      <c r="J8" s="3" t="s">
        <v>126</v>
      </c>
      <c r="K8" s="3" t="s">
        <v>84</v>
      </c>
      <c r="L8" s="3" t="s">
        <v>85</v>
      </c>
      <c r="M8" s="3" t="s">
        <v>86</v>
      </c>
      <c r="N8" s="3" t="s">
        <v>127</v>
      </c>
      <c r="O8" s="3" t="s">
        <v>41</v>
      </c>
      <c r="P8" s="3" t="s">
        <v>267</v>
      </c>
      <c r="Q8" s="3" t="s">
        <v>128</v>
      </c>
      <c r="R8" s="3" t="s">
        <v>129</v>
      </c>
      <c r="S8" s="3" t="s">
        <v>89</v>
      </c>
    </row>
    <row r="9" spans="2:19">
      <c r="B9" s="4"/>
      <c r="C9" s="4"/>
      <c r="D9" s="4"/>
      <c r="E9" s="4"/>
      <c r="F9" s="4"/>
      <c r="G9" s="4"/>
      <c r="H9" s="4"/>
      <c r="I9" s="4" t="s">
        <v>130</v>
      </c>
      <c r="J9" s="4" t="s">
        <v>131</v>
      </c>
      <c r="K9" s="4"/>
      <c r="L9" s="4" t="s">
        <v>90</v>
      </c>
      <c r="M9" s="4" t="s">
        <v>90</v>
      </c>
      <c r="N9" s="4" t="s">
        <v>132</v>
      </c>
      <c r="O9" s="4" t="s">
        <v>133</v>
      </c>
      <c r="P9" s="4" t="s">
        <v>91</v>
      </c>
      <c r="Q9" s="4" t="s">
        <v>90</v>
      </c>
      <c r="R9" s="4" t="s">
        <v>90</v>
      </c>
      <c r="S9" s="4" t="s">
        <v>90</v>
      </c>
    </row>
    <row r="11" spans="2:19">
      <c r="B11" s="3" t="s">
        <v>282</v>
      </c>
      <c r="C11" s="12"/>
      <c r="D11" s="3"/>
      <c r="E11" s="3"/>
      <c r="F11" s="3"/>
      <c r="G11" s="3"/>
      <c r="H11" s="3"/>
      <c r="I11" s="3"/>
      <c r="J11" s="12">
        <v>2.44</v>
      </c>
      <c r="K11" s="3"/>
      <c r="M11" s="10">
        <v>6.4999999999999997E-3</v>
      </c>
      <c r="N11" s="9">
        <v>10000000</v>
      </c>
      <c r="P11" s="9">
        <v>10024.19</v>
      </c>
      <c r="R11" s="10">
        <v>1</v>
      </c>
      <c r="S11" s="10">
        <v>1.2200000000000001E-2</v>
      </c>
    </row>
    <row r="12" spans="2:19">
      <c r="B12" s="3" t="s">
        <v>283</v>
      </c>
      <c r="C12" s="12"/>
      <c r="D12" s="3"/>
      <c r="E12" s="3"/>
      <c r="F12" s="3"/>
      <c r="G12" s="3"/>
      <c r="H12" s="3"/>
      <c r="I12" s="3"/>
      <c r="J12" s="12">
        <v>2.44</v>
      </c>
      <c r="K12" s="3"/>
      <c r="M12" s="10">
        <v>6.4999999999999997E-3</v>
      </c>
      <c r="N12" s="9">
        <v>10000000</v>
      </c>
      <c r="P12" s="9">
        <v>10024.19</v>
      </c>
      <c r="R12" s="10">
        <v>1</v>
      </c>
      <c r="S12" s="10">
        <v>1.2200000000000001E-2</v>
      </c>
    </row>
    <row r="13" spans="2:19">
      <c r="B13" s="13" t="s">
        <v>284</v>
      </c>
      <c r="C13" s="14"/>
      <c r="D13" s="13"/>
      <c r="E13" s="13"/>
      <c r="F13" s="13"/>
      <c r="G13" s="13"/>
      <c r="H13" s="13"/>
      <c r="I13" s="13"/>
      <c r="K13" s="13"/>
      <c r="N13" s="15">
        <v>0</v>
      </c>
      <c r="P13" s="15">
        <v>0</v>
      </c>
      <c r="R13" s="16">
        <v>0</v>
      </c>
      <c r="S13" s="16">
        <v>0</v>
      </c>
    </row>
    <row r="14" spans="2:19">
      <c r="B14" s="13" t="s">
        <v>285</v>
      </c>
      <c r="C14" s="14"/>
      <c r="D14" s="13"/>
      <c r="E14" s="13"/>
      <c r="F14" s="13"/>
      <c r="G14" s="13"/>
      <c r="H14" s="13"/>
      <c r="I14" s="13"/>
      <c r="J14" s="14">
        <v>2.44</v>
      </c>
      <c r="K14" s="13"/>
      <c r="M14" s="16">
        <v>6.4999999999999997E-3</v>
      </c>
      <c r="N14" s="15">
        <v>10000000</v>
      </c>
      <c r="P14" s="15">
        <v>10024.19</v>
      </c>
      <c r="R14" s="16">
        <v>1</v>
      </c>
      <c r="S14" s="16">
        <v>1.2200000000000001E-2</v>
      </c>
    </row>
    <row r="15" spans="2:19">
      <c r="B15" s="6" t="s">
        <v>286</v>
      </c>
      <c r="C15" s="17">
        <v>99103525</v>
      </c>
      <c r="D15" s="6"/>
      <c r="E15" s="6">
        <v>1634</v>
      </c>
      <c r="F15" s="6" t="s">
        <v>165</v>
      </c>
      <c r="G15" s="6" t="s">
        <v>171</v>
      </c>
      <c r="H15" s="6" t="s">
        <v>98</v>
      </c>
      <c r="I15" s="6" t="s">
        <v>287</v>
      </c>
      <c r="J15" s="17">
        <v>4.47</v>
      </c>
      <c r="K15" s="6" t="s">
        <v>99</v>
      </c>
      <c r="L15" s="18">
        <v>8.0000000000000002E-3</v>
      </c>
      <c r="M15" s="8">
        <v>8.0000000000000002E-3</v>
      </c>
      <c r="N15" s="7">
        <v>5000000</v>
      </c>
      <c r="O15" s="7">
        <v>100.36</v>
      </c>
      <c r="P15" s="7">
        <v>5018.08</v>
      </c>
      <c r="R15" s="8">
        <v>0.50060000000000004</v>
      </c>
      <c r="S15" s="8">
        <v>6.1000000000000004E-3</v>
      </c>
    </row>
    <row r="16" spans="2:19">
      <c r="B16" s="6" t="s">
        <v>288</v>
      </c>
      <c r="C16" s="17">
        <v>99103483</v>
      </c>
      <c r="D16" s="6"/>
      <c r="E16" s="6">
        <v>1328</v>
      </c>
      <c r="F16" s="6" t="s">
        <v>165</v>
      </c>
      <c r="G16" s="6" t="s">
        <v>185</v>
      </c>
      <c r="H16" s="6" t="s">
        <v>98</v>
      </c>
      <c r="I16" s="6" t="s">
        <v>289</v>
      </c>
      <c r="J16" s="17">
        <v>0.41</v>
      </c>
      <c r="K16" s="6" t="s">
        <v>99</v>
      </c>
      <c r="L16" s="18">
        <v>4.8999999999999998E-3</v>
      </c>
      <c r="M16" s="8">
        <v>4.8999999999999998E-3</v>
      </c>
      <c r="N16" s="7">
        <v>5000000</v>
      </c>
      <c r="O16" s="7">
        <v>100.12</v>
      </c>
      <c r="P16" s="7">
        <v>5006.1099999999997</v>
      </c>
      <c r="R16" s="8">
        <v>0.49940000000000001</v>
      </c>
      <c r="S16" s="8">
        <v>6.1000000000000004E-3</v>
      </c>
    </row>
    <row r="17" spans="2:19">
      <c r="B17" s="13" t="s">
        <v>149</v>
      </c>
      <c r="C17" s="14"/>
      <c r="D17" s="13"/>
      <c r="E17" s="13"/>
      <c r="F17" s="13"/>
      <c r="G17" s="13"/>
      <c r="H17" s="13"/>
      <c r="I17" s="13"/>
      <c r="K17" s="13"/>
      <c r="N17" s="15">
        <v>0</v>
      </c>
      <c r="P17" s="15">
        <v>0</v>
      </c>
      <c r="R17" s="16">
        <v>0</v>
      </c>
      <c r="S17" s="16">
        <v>0</v>
      </c>
    </row>
    <row r="18" spans="2:19">
      <c r="B18" s="13" t="s">
        <v>290</v>
      </c>
      <c r="C18" s="14"/>
      <c r="D18" s="13"/>
      <c r="E18" s="13"/>
      <c r="F18" s="13"/>
      <c r="G18" s="13"/>
      <c r="H18" s="13"/>
      <c r="I18" s="13"/>
      <c r="K18" s="13"/>
      <c r="N18" s="15">
        <v>0</v>
      </c>
      <c r="P18" s="15">
        <v>0</v>
      </c>
      <c r="R18" s="16">
        <v>0</v>
      </c>
      <c r="S18" s="16">
        <v>0</v>
      </c>
    </row>
    <row r="19" spans="2:19">
      <c r="B19" s="3" t="s">
        <v>291</v>
      </c>
      <c r="C19" s="12"/>
      <c r="D19" s="3"/>
      <c r="E19" s="3"/>
      <c r="F19" s="3"/>
      <c r="G19" s="3"/>
      <c r="H19" s="3"/>
      <c r="I19" s="3"/>
      <c r="K19" s="3"/>
      <c r="N19" s="9">
        <v>0</v>
      </c>
      <c r="P19" s="9">
        <v>0</v>
      </c>
      <c r="R19" s="10">
        <v>0</v>
      </c>
      <c r="S19" s="10">
        <v>0</v>
      </c>
    </row>
    <row r="20" spans="2:19">
      <c r="B20" s="13" t="s">
        <v>292</v>
      </c>
      <c r="C20" s="14"/>
      <c r="D20" s="13"/>
      <c r="E20" s="13"/>
      <c r="F20" s="13"/>
      <c r="G20" s="13"/>
      <c r="H20" s="13"/>
      <c r="I20" s="13"/>
      <c r="K20" s="13"/>
      <c r="N20" s="15">
        <v>0</v>
      </c>
      <c r="P20" s="15">
        <v>0</v>
      </c>
      <c r="R20" s="16">
        <v>0</v>
      </c>
      <c r="S20" s="16">
        <v>0</v>
      </c>
    </row>
    <row r="21" spans="2:19">
      <c r="B21" s="13" t="s">
        <v>293</v>
      </c>
      <c r="C21" s="14"/>
      <c r="D21" s="13"/>
      <c r="E21" s="13"/>
      <c r="F21" s="13"/>
      <c r="G21" s="13"/>
      <c r="H21" s="13"/>
      <c r="I21" s="13"/>
      <c r="K21" s="13"/>
      <c r="N21" s="15">
        <v>0</v>
      </c>
      <c r="P21" s="15">
        <v>0</v>
      </c>
      <c r="R21" s="16">
        <v>0</v>
      </c>
      <c r="S21" s="16">
        <v>0</v>
      </c>
    </row>
    <row r="24" spans="2:19">
      <c r="B24" s="6" t="s">
        <v>121</v>
      </c>
      <c r="C24" s="17"/>
      <c r="D24" s="6"/>
      <c r="E24" s="6"/>
      <c r="F24" s="6"/>
      <c r="G24" s="6"/>
      <c r="H24" s="6"/>
      <c r="I24" s="6"/>
      <c r="K24" s="6"/>
    </row>
    <row r="28" spans="2:19">
      <c r="B28" s="5" t="s">
        <v>77</v>
      </c>
    </row>
  </sheetData>
  <pageMargins left="0.75" right="0.75" top="1" bottom="1" header="0.5" footer="0.5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36"/>
  <sheetViews>
    <sheetView rightToLeft="1" workbookViewId="0"/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13.7109375" customWidth="1"/>
    <col min="6" max="6" width="16.7109375" customWidth="1"/>
    <col min="7" max="7" width="8.7109375" customWidth="1"/>
    <col min="8" max="8" width="10.7109375" customWidth="1"/>
    <col min="9" max="9" width="14.7109375" customWidth="1"/>
    <col min="10" max="10" width="6.7109375" customWidth="1"/>
    <col min="11" max="11" width="11.7109375" customWidth="1"/>
    <col min="12" max="12" width="14.7109375" customWidth="1"/>
    <col min="13" max="14" width="16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447</v>
      </c>
    </row>
    <row r="3" spans="2:19" ht="15.75">
      <c r="B3" s="1" t="s">
        <v>1</v>
      </c>
    </row>
    <row r="4" spans="2:19" ht="15.75">
      <c r="B4" s="1" t="s">
        <v>2</v>
      </c>
    </row>
    <row r="6" spans="2:19" ht="15.75">
      <c r="B6" s="2" t="s">
        <v>266</v>
      </c>
    </row>
    <row r="7" spans="2:19" ht="15.75">
      <c r="B7" s="2" t="s">
        <v>154</v>
      </c>
    </row>
    <row r="8" spans="2:19">
      <c r="B8" s="3" t="s">
        <v>79</v>
      </c>
      <c r="C8" s="3" t="s">
        <v>80</v>
      </c>
      <c r="D8" s="3" t="s">
        <v>143</v>
      </c>
      <c r="E8" s="3" t="s">
        <v>81</v>
      </c>
      <c r="F8" s="3" t="s">
        <v>144</v>
      </c>
      <c r="G8" s="3" t="s">
        <v>82</v>
      </c>
      <c r="H8" s="3" t="s">
        <v>83</v>
      </c>
      <c r="I8" s="3" t="s">
        <v>125</v>
      </c>
      <c r="J8" s="3" t="s">
        <v>126</v>
      </c>
      <c r="K8" s="3" t="s">
        <v>84</v>
      </c>
      <c r="L8" s="3" t="s">
        <v>85</v>
      </c>
      <c r="M8" s="3" t="s">
        <v>86</v>
      </c>
      <c r="N8" s="3" t="s">
        <v>127</v>
      </c>
      <c r="O8" s="3" t="s">
        <v>41</v>
      </c>
      <c r="P8" s="3" t="s">
        <v>267</v>
      </c>
      <c r="Q8" s="3" t="s">
        <v>128</v>
      </c>
      <c r="R8" s="3" t="s">
        <v>129</v>
      </c>
      <c r="S8" s="3" t="s">
        <v>89</v>
      </c>
    </row>
    <row r="9" spans="2:19">
      <c r="B9" s="4"/>
      <c r="C9" s="4"/>
      <c r="D9" s="4"/>
      <c r="E9" s="4"/>
      <c r="F9" s="4"/>
      <c r="G9" s="4"/>
      <c r="H9" s="4"/>
      <c r="I9" s="4" t="s">
        <v>130</v>
      </c>
      <c r="J9" s="4" t="s">
        <v>131</v>
      </c>
      <c r="K9" s="4"/>
      <c r="L9" s="4" t="s">
        <v>90</v>
      </c>
      <c r="M9" s="4" t="s">
        <v>90</v>
      </c>
      <c r="N9" s="4" t="s">
        <v>132</v>
      </c>
      <c r="O9" s="4" t="s">
        <v>133</v>
      </c>
      <c r="P9" s="4" t="s">
        <v>91</v>
      </c>
      <c r="Q9" s="4" t="s">
        <v>90</v>
      </c>
      <c r="R9" s="4" t="s">
        <v>90</v>
      </c>
      <c r="S9" s="4" t="s">
        <v>90</v>
      </c>
    </row>
    <row r="11" spans="2:19">
      <c r="B11" s="3" t="s">
        <v>294</v>
      </c>
      <c r="C11" s="12"/>
      <c r="D11" s="3"/>
      <c r="E11" s="3"/>
      <c r="F11" s="3"/>
      <c r="G11" s="3"/>
      <c r="H11" s="3"/>
      <c r="I11" s="3"/>
      <c r="J11" s="12">
        <v>4.2</v>
      </c>
      <c r="K11" s="3"/>
      <c r="M11" s="10">
        <v>5.8999999999999997E-2</v>
      </c>
      <c r="N11" s="9">
        <v>21724589.02</v>
      </c>
      <c r="P11" s="9">
        <v>25626.48</v>
      </c>
      <c r="R11" s="10">
        <v>1</v>
      </c>
      <c r="S11" s="10">
        <v>3.1099999999999999E-2</v>
      </c>
    </row>
    <row r="12" spans="2:19">
      <c r="B12" s="3" t="s">
        <v>295</v>
      </c>
      <c r="C12" s="12"/>
      <c r="D12" s="3"/>
      <c r="E12" s="3"/>
      <c r="F12" s="3"/>
      <c r="G12" s="3"/>
      <c r="H12" s="3"/>
      <c r="I12" s="3"/>
      <c r="J12" s="12">
        <v>4.2</v>
      </c>
      <c r="K12" s="3"/>
      <c r="M12" s="10">
        <v>5.8999999999999997E-2</v>
      </c>
      <c r="N12" s="9">
        <v>21724589.02</v>
      </c>
      <c r="P12" s="9">
        <v>25626.48</v>
      </c>
      <c r="R12" s="10">
        <v>1</v>
      </c>
      <c r="S12" s="10">
        <v>3.1099999999999999E-2</v>
      </c>
    </row>
    <row r="13" spans="2:19">
      <c r="B13" s="13" t="s">
        <v>296</v>
      </c>
      <c r="C13" s="14"/>
      <c r="D13" s="13"/>
      <c r="E13" s="13"/>
      <c r="F13" s="13"/>
      <c r="G13" s="13"/>
      <c r="H13" s="13"/>
      <c r="I13" s="13"/>
      <c r="J13" s="14">
        <v>4.2</v>
      </c>
      <c r="K13" s="13"/>
      <c r="M13" s="16">
        <v>5.8999999999999997E-2</v>
      </c>
      <c r="N13" s="15">
        <v>21724589.02</v>
      </c>
      <c r="P13" s="15">
        <v>25626.48</v>
      </c>
      <c r="R13" s="16">
        <v>1</v>
      </c>
      <c r="S13" s="16">
        <v>3.1099999999999999E-2</v>
      </c>
    </row>
    <row r="14" spans="2:19">
      <c r="B14" s="6" t="s">
        <v>297</v>
      </c>
      <c r="C14" s="17">
        <v>1100908</v>
      </c>
      <c r="D14" s="6"/>
      <c r="E14" s="6">
        <v>1150</v>
      </c>
      <c r="F14" s="6" t="s">
        <v>183</v>
      </c>
      <c r="G14" s="6" t="s">
        <v>97</v>
      </c>
      <c r="H14" s="6" t="s">
        <v>98</v>
      </c>
      <c r="I14" s="6" t="s">
        <v>298</v>
      </c>
      <c r="J14" s="17">
        <v>9.58</v>
      </c>
      <c r="K14" s="6" t="s">
        <v>99</v>
      </c>
      <c r="L14" s="18">
        <v>4.9000000000000002E-2</v>
      </c>
      <c r="M14" s="8">
        <v>4.9000000000000002E-2</v>
      </c>
      <c r="N14" s="7">
        <v>1831000</v>
      </c>
      <c r="O14" s="7">
        <v>119.83</v>
      </c>
      <c r="P14" s="7">
        <v>2194.15</v>
      </c>
      <c r="Q14" s="8">
        <v>1.6000000000000001E-3</v>
      </c>
      <c r="R14" s="8">
        <v>8.5599999999999996E-2</v>
      </c>
      <c r="S14" s="8">
        <v>2.7000000000000001E-3</v>
      </c>
    </row>
    <row r="15" spans="2:19">
      <c r="B15" s="6" t="s">
        <v>299</v>
      </c>
      <c r="C15" s="17">
        <v>830662014</v>
      </c>
      <c r="D15" s="6"/>
      <c r="E15" s="6">
        <v>662</v>
      </c>
      <c r="F15" s="6" t="s">
        <v>160</v>
      </c>
      <c r="G15" s="6" t="s">
        <v>162</v>
      </c>
      <c r="H15" s="6" t="s">
        <v>179</v>
      </c>
      <c r="I15" s="6" t="s">
        <v>300</v>
      </c>
      <c r="J15" s="17">
        <v>1.4</v>
      </c>
      <c r="K15" s="6" t="s">
        <v>99</v>
      </c>
      <c r="L15" s="18">
        <v>6.5000000000000002E-2</v>
      </c>
      <c r="M15" s="8">
        <v>6.5000000000000002E-2</v>
      </c>
      <c r="N15" s="7">
        <v>759773.02</v>
      </c>
      <c r="O15" s="7">
        <v>120.91</v>
      </c>
      <c r="P15" s="7">
        <v>918.65</v>
      </c>
      <c r="R15" s="8">
        <v>3.5799999999999998E-2</v>
      </c>
      <c r="S15" s="8">
        <v>1.1000000000000001E-3</v>
      </c>
    </row>
    <row r="16" spans="2:19">
      <c r="B16" s="6" t="s">
        <v>301</v>
      </c>
      <c r="C16" s="17">
        <v>830602026</v>
      </c>
      <c r="D16" s="6"/>
      <c r="E16" s="6">
        <v>604</v>
      </c>
      <c r="F16" s="6" t="s">
        <v>160</v>
      </c>
      <c r="G16" s="6" t="s">
        <v>162</v>
      </c>
      <c r="H16" s="6" t="s">
        <v>98</v>
      </c>
      <c r="I16" s="6" t="s">
        <v>302</v>
      </c>
      <c r="J16" s="17">
        <v>0.11</v>
      </c>
      <c r="K16" s="6" t="s">
        <v>99</v>
      </c>
      <c r="L16" s="18">
        <v>6.5000000000000002E-2</v>
      </c>
      <c r="M16" s="8">
        <v>6.25E-2</v>
      </c>
      <c r="N16" s="7">
        <v>203750</v>
      </c>
      <c r="O16" s="7">
        <v>139.80000000000001</v>
      </c>
      <c r="P16" s="7">
        <v>284.83999999999997</v>
      </c>
      <c r="R16" s="8">
        <v>1.11E-2</v>
      </c>
      <c r="S16" s="8">
        <v>2.9999999999999997E-4</v>
      </c>
    </row>
    <row r="17" spans="2:19">
      <c r="B17" s="6" t="s">
        <v>303</v>
      </c>
      <c r="C17" s="17">
        <v>1127083</v>
      </c>
      <c r="D17" s="6"/>
      <c r="E17" s="6">
        <v>1594</v>
      </c>
      <c r="F17" s="6" t="s">
        <v>183</v>
      </c>
      <c r="G17" s="6" t="s">
        <v>166</v>
      </c>
      <c r="H17" s="6" t="s">
        <v>179</v>
      </c>
      <c r="I17" s="6" t="s">
        <v>304</v>
      </c>
      <c r="J17" s="17">
        <v>0.67</v>
      </c>
      <c r="K17" s="6" t="s">
        <v>99</v>
      </c>
      <c r="L17" s="18">
        <v>4.1536999999999998E-2</v>
      </c>
      <c r="M17" s="8">
        <v>4.19E-2</v>
      </c>
      <c r="N17" s="7">
        <v>1007367.66</v>
      </c>
      <c r="O17" s="7">
        <v>101.28</v>
      </c>
      <c r="P17" s="7">
        <v>1020.3</v>
      </c>
      <c r="Q17" s="8">
        <v>9.3799999999999994E-2</v>
      </c>
      <c r="R17" s="8">
        <v>3.9800000000000002E-2</v>
      </c>
      <c r="S17" s="8">
        <v>1.1999999999999999E-3</v>
      </c>
    </row>
    <row r="18" spans="2:19">
      <c r="B18" s="6" t="s">
        <v>305</v>
      </c>
      <c r="C18" s="17">
        <v>866202807</v>
      </c>
      <c r="D18" s="6"/>
      <c r="E18" s="6">
        <v>194</v>
      </c>
      <c r="F18" s="6" t="s">
        <v>160</v>
      </c>
      <c r="G18" s="6" t="s">
        <v>171</v>
      </c>
      <c r="H18" s="6" t="s">
        <v>98</v>
      </c>
      <c r="I18" s="6" t="s">
        <v>306</v>
      </c>
      <c r="J18" s="17">
        <v>5.65</v>
      </c>
      <c r="K18" s="6" t="s">
        <v>99</v>
      </c>
      <c r="L18" s="18">
        <v>5.7500000000000002E-2</v>
      </c>
      <c r="M18" s="8">
        <v>5.8700000000000002E-2</v>
      </c>
      <c r="N18" s="7">
        <v>8000000</v>
      </c>
      <c r="O18" s="7">
        <v>118.17</v>
      </c>
      <c r="P18" s="7">
        <v>9453.2999999999993</v>
      </c>
      <c r="R18" s="8">
        <v>0.36890000000000001</v>
      </c>
      <c r="S18" s="8">
        <v>1.15E-2</v>
      </c>
    </row>
    <row r="19" spans="2:19">
      <c r="B19" s="6" t="s">
        <v>307</v>
      </c>
      <c r="C19" s="17">
        <v>6940134</v>
      </c>
      <c r="D19" s="6"/>
      <c r="E19" s="6">
        <v>694</v>
      </c>
      <c r="F19" s="6" t="s">
        <v>190</v>
      </c>
      <c r="G19" s="6" t="s">
        <v>178</v>
      </c>
      <c r="H19" s="6" t="s">
        <v>98</v>
      </c>
      <c r="I19" s="6" t="s">
        <v>308</v>
      </c>
      <c r="J19" s="17">
        <v>0.1</v>
      </c>
      <c r="K19" s="6" t="s">
        <v>99</v>
      </c>
      <c r="L19" s="18">
        <v>0.05</v>
      </c>
      <c r="M19" s="8">
        <v>4.8000000000000001E-2</v>
      </c>
      <c r="N19" s="7">
        <v>714285.75</v>
      </c>
      <c r="O19" s="7">
        <v>122.18</v>
      </c>
      <c r="P19" s="7">
        <v>872.72</v>
      </c>
      <c r="R19" s="8">
        <v>3.4099999999999998E-2</v>
      </c>
      <c r="S19" s="8">
        <v>1.1000000000000001E-3</v>
      </c>
    </row>
    <row r="20" spans="2:19">
      <c r="B20" s="6" t="s">
        <v>309</v>
      </c>
      <c r="C20" s="17">
        <v>1101567</v>
      </c>
      <c r="D20" s="6"/>
      <c r="E20" s="6">
        <v>2202</v>
      </c>
      <c r="F20" s="6" t="s">
        <v>190</v>
      </c>
      <c r="G20" s="6" t="s">
        <v>185</v>
      </c>
      <c r="H20" s="6" t="s">
        <v>98</v>
      </c>
      <c r="I20" s="6" t="s">
        <v>310</v>
      </c>
      <c r="J20" s="17">
        <v>3.53</v>
      </c>
      <c r="K20" s="6" t="s">
        <v>99</v>
      </c>
      <c r="L20" s="18">
        <v>5.3499999999999999E-2</v>
      </c>
      <c r="M20" s="8">
        <v>5.4199999999999998E-2</v>
      </c>
      <c r="N20" s="7">
        <v>5670310.1200000001</v>
      </c>
      <c r="O20" s="7">
        <v>122.55</v>
      </c>
      <c r="P20" s="7">
        <v>6948.87</v>
      </c>
      <c r="R20" s="8">
        <v>0.2712</v>
      </c>
      <c r="S20" s="8">
        <v>8.3999999999999995E-3</v>
      </c>
    </row>
    <row r="21" spans="2:19">
      <c r="B21" s="6" t="s">
        <v>311</v>
      </c>
      <c r="C21" s="17">
        <v>1099126</v>
      </c>
      <c r="D21" s="6"/>
      <c r="E21" s="6">
        <v>1264</v>
      </c>
      <c r="F21" s="6" t="s">
        <v>165</v>
      </c>
      <c r="G21" s="6" t="s">
        <v>312</v>
      </c>
      <c r="H21" s="6" t="s">
        <v>98</v>
      </c>
      <c r="I21" s="6" t="s">
        <v>313</v>
      </c>
      <c r="J21" s="17">
        <v>1.65</v>
      </c>
      <c r="K21" s="6" t="s">
        <v>99</v>
      </c>
      <c r="L21" s="18">
        <v>5.6000000000000001E-2</v>
      </c>
      <c r="M21" s="8">
        <v>5.67E-2</v>
      </c>
      <c r="N21" s="7">
        <v>2947368.82</v>
      </c>
      <c r="O21" s="7">
        <v>119.32</v>
      </c>
      <c r="P21" s="7">
        <v>3516.84</v>
      </c>
      <c r="R21" s="8">
        <v>0.13719999999999999</v>
      </c>
      <c r="S21" s="8">
        <v>4.3E-3</v>
      </c>
    </row>
    <row r="22" spans="2:19">
      <c r="B22" s="6" t="s">
        <v>314</v>
      </c>
      <c r="C22" s="17">
        <v>3780038</v>
      </c>
      <c r="D22" s="6"/>
      <c r="E22" s="6">
        <v>378</v>
      </c>
      <c r="F22" s="6" t="s">
        <v>315</v>
      </c>
      <c r="G22" s="6" t="s">
        <v>316</v>
      </c>
      <c r="H22" s="6" t="s">
        <v>98</v>
      </c>
      <c r="I22" s="6" t="s">
        <v>317</v>
      </c>
      <c r="J22" s="17">
        <v>2.02</v>
      </c>
      <c r="K22" s="6" t="s">
        <v>99</v>
      </c>
      <c r="L22" s="18">
        <v>6.4773999999999998E-2</v>
      </c>
      <c r="M22" s="8">
        <v>0.28110000000000002</v>
      </c>
      <c r="N22" s="7">
        <v>482901.8</v>
      </c>
      <c r="O22" s="7">
        <v>80.31</v>
      </c>
      <c r="P22" s="7">
        <v>387.82</v>
      </c>
      <c r="Q22" s="8">
        <v>7.4999999999999997E-3</v>
      </c>
      <c r="R22" s="8">
        <v>1.5100000000000001E-2</v>
      </c>
      <c r="S22" s="8">
        <v>5.0000000000000001E-4</v>
      </c>
    </row>
    <row r="23" spans="2:19">
      <c r="B23" s="6" t="s">
        <v>318</v>
      </c>
      <c r="C23" s="17">
        <v>4150124</v>
      </c>
      <c r="D23" s="6"/>
      <c r="E23" s="6">
        <v>415</v>
      </c>
      <c r="F23" s="6" t="s">
        <v>165</v>
      </c>
      <c r="G23" s="6"/>
      <c r="H23" s="6"/>
      <c r="I23" s="6"/>
      <c r="K23" s="6" t="s">
        <v>99</v>
      </c>
      <c r="N23" s="7">
        <v>107831.85</v>
      </c>
      <c r="O23" s="7">
        <v>26.9</v>
      </c>
      <c r="P23" s="7">
        <v>29.01</v>
      </c>
      <c r="Q23" s="8">
        <v>2.9999999999999997E-4</v>
      </c>
      <c r="R23" s="8">
        <v>1.1000000000000001E-3</v>
      </c>
      <c r="S23" s="8">
        <v>0</v>
      </c>
    </row>
    <row r="24" spans="2:19">
      <c r="B24" s="13" t="s">
        <v>319</v>
      </c>
      <c r="C24" s="14"/>
      <c r="D24" s="13"/>
      <c r="E24" s="13"/>
      <c r="F24" s="13"/>
      <c r="G24" s="13"/>
      <c r="H24" s="13"/>
      <c r="I24" s="13"/>
      <c r="K24" s="13"/>
      <c r="N24" s="15">
        <v>0</v>
      </c>
      <c r="P24" s="15">
        <v>0</v>
      </c>
      <c r="R24" s="16">
        <v>0</v>
      </c>
      <c r="S24" s="16">
        <v>0</v>
      </c>
    </row>
    <row r="25" spans="2:19">
      <c r="B25" s="13" t="s">
        <v>320</v>
      </c>
      <c r="C25" s="14"/>
      <c r="D25" s="13"/>
      <c r="E25" s="13"/>
      <c r="F25" s="13"/>
      <c r="G25" s="13"/>
      <c r="H25" s="13"/>
      <c r="I25" s="13"/>
      <c r="K25" s="13"/>
      <c r="N25" s="15">
        <v>0</v>
      </c>
      <c r="P25" s="15">
        <v>0</v>
      </c>
      <c r="R25" s="16">
        <v>0</v>
      </c>
      <c r="S25" s="16">
        <v>0</v>
      </c>
    </row>
    <row r="26" spans="2:19">
      <c r="B26" s="13" t="s">
        <v>321</v>
      </c>
      <c r="C26" s="14"/>
      <c r="D26" s="13"/>
      <c r="E26" s="13"/>
      <c r="F26" s="13"/>
      <c r="G26" s="13"/>
      <c r="H26" s="13"/>
      <c r="I26" s="13"/>
      <c r="K26" s="13"/>
      <c r="N26" s="15">
        <v>0</v>
      </c>
      <c r="P26" s="15">
        <v>0</v>
      </c>
      <c r="R26" s="16">
        <v>0</v>
      </c>
      <c r="S26" s="16">
        <v>0</v>
      </c>
    </row>
    <row r="27" spans="2:19">
      <c r="B27" s="3" t="s">
        <v>322</v>
      </c>
      <c r="C27" s="12"/>
      <c r="D27" s="3"/>
      <c r="E27" s="3"/>
      <c r="F27" s="3"/>
      <c r="G27" s="3"/>
      <c r="H27" s="3"/>
      <c r="I27" s="3"/>
      <c r="K27" s="3"/>
      <c r="N27" s="9">
        <v>0</v>
      </c>
      <c r="P27" s="9">
        <v>0</v>
      </c>
      <c r="R27" s="10">
        <v>0</v>
      </c>
      <c r="S27" s="10">
        <v>0</v>
      </c>
    </row>
    <row r="28" spans="2:19">
      <c r="B28" s="13" t="s">
        <v>323</v>
      </c>
      <c r="C28" s="14"/>
      <c r="D28" s="13"/>
      <c r="E28" s="13"/>
      <c r="F28" s="13"/>
      <c r="G28" s="13"/>
      <c r="H28" s="13"/>
      <c r="I28" s="13"/>
      <c r="K28" s="13"/>
      <c r="N28" s="15">
        <v>0</v>
      </c>
      <c r="P28" s="15">
        <v>0</v>
      </c>
      <c r="R28" s="16">
        <v>0</v>
      </c>
      <c r="S28" s="16">
        <v>0</v>
      </c>
    </row>
    <row r="29" spans="2:19">
      <c r="B29" s="13" t="s">
        <v>324</v>
      </c>
      <c r="C29" s="14"/>
      <c r="D29" s="13"/>
      <c r="E29" s="13"/>
      <c r="F29" s="13"/>
      <c r="G29" s="13"/>
      <c r="H29" s="13"/>
      <c r="I29" s="13"/>
      <c r="K29" s="13"/>
      <c r="N29" s="15">
        <v>0</v>
      </c>
      <c r="P29" s="15">
        <v>0</v>
      </c>
      <c r="R29" s="16">
        <v>0</v>
      </c>
      <c r="S29" s="16">
        <v>0</v>
      </c>
    </row>
    <row r="32" spans="2:19">
      <c r="B32" s="6" t="s">
        <v>121</v>
      </c>
      <c r="C32" s="17"/>
      <c r="D32" s="6"/>
      <c r="E32" s="6"/>
      <c r="F32" s="6"/>
      <c r="G32" s="6"/>
      <c r="H32" s="6"/>
      <c r="I32" s="6"/>
      <c r="K32" s="6"/>
    </row>
    <row r="36" spans="2:2">
      <c r="B36" s="5" t="s">
        <v>77</v>
      </c>
    </row>
  </sheetData>
  <pageMargins left="0.75" right="0.75" top="1" bottom="1" header="0.5" footer="0.5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3"/>
  <sheetViews>
    <sheetView rightToLeft="1" workbookViewId="0"/>
  </sheetViews>
  <sheetFormatPr defaultColWidth="9.140625" defaultRowHeight="12.75"/>
  <cols>
    <col min="2" max="2" width="36.7109375" customWidth="1"/>
    <col min="3" max="3" width="12.7109375" customWidth="1"/>
    <col min="4" max="4" width="11.7109375" customWidth="1"/>
    <col min="5" max="5" width="13.7109375" customWidth="1"/>
    <col min="6" max="8" width="11.7109375" customWidth="1"/>
    <col min="9" max="9" width="9.7109375" customWidth="1"/>
    <col min="10" max="10" width="12.7109375" customWidth="1"/>
    <col min="11" max="11" width="24.7109375" customWidth="1"/>
    <col min="12" max="12" width="27.7109375" customWidth="1"/>
    <col min="13" max="13" width="20.7109375" customWidth="1"/>
  </cols>
  <sheetData>
    <row r="1" spans="2:13" ht="15.75">
      <c r="B1" s="1" t="s">
        <v>0</v>
      </c>
    </row>
    <row r="2" spans="2:13" ht="15.75">
      <c r="B2" s="1" t="s">
        <v>447</v>
      </c>
    </row>
    <row r="3" spans="2:13" ht="15.75">
      <c r="B3" s="1" t="s">
        <v>1</v>
      </c>
    </row>
    <row r="4" spans="2:13" ht="15.75">
      <c r="B4" s="1" t="s">
        <v>2</v>
      </c>
    </row>
    <row r="6" spans="2:13" ht="15.75">
      <c r="B6" s="2" t="s">
        <v>266</v>
      </c>
    </row>
    <row r="7" spans="2:13" ht="15.75">
      <c r="B7" s="2" t="s">
        <v>202</v>
      </c>
    </row>
    <row r="8" spans="2:13">
      <c r="B8" s="3" t="s">
        <v>79</v>
      </c>
      <c r="C8" s="3" t="s">
        <v>80</v>
      </c>
      <c r="D8" s="3" t="s">
        <v>143</v>
      </c>
      <c r="E8" s="3" t="s">
        <v>81</v>
      </c>
      <c r="F8" s="3" t="s">
        <v>144</v>
      </c>
      <c r="G8" s="3" t="s">
        <v>84</v>
      </c>
      <c r="H8" s="3" t="s">
        <v>127</v>
      </c>
      <c r="I8" s="3" t="s">
        <v>41</v>
      </c>
      <c r="J8" s="3" t="s">
        <v>267</v>
      </c>
      <c r="K8" s="3" t="s">
        <v>128</v>
      </c>
      <c r="L8" s="3" t="s">
        <v>129</v>
      </c>
      <c r="M8" s="3" t="s">
        <v>89</v>
      </c>
    </row>
    <row r="9" spans="2:13">
      <c r="B9" s="4"/>
      <c r="C9" s="4"/>
      <c r="D9" s="4"/>
      <c r="E9" s="4"/>
      <c r="F9" s="4"/>
      <c r="G9" s="4"/>
      <c r="H9" s="4" t="s">
        <v>132</v>
      </c>
      <c r="I9" s="4" t="s">
        <v>133</v>
      </c>
      <c r="J9" s="4" t="s">
        <v>91</v>
      </c>
      <c r="K9" s="4" t="s">
        <v>90</v>
      </c>
      <c r="L9" s="4" t="s">
        <v>90</v>
      </c>
      <c r="M9" s="4" t="s">
        <v>90</v>
      </c>
    </row>
    <row r="11" spans="2:13">
      <c r="B11" s="3" t="s">
        <v>325</v>
      </c>
      <c r="C11" s="12"/>
      <c r="D11" s="3"/>
      <c r="E11" s="3"/>
      <c r="F11" s="3"/>
      <c r="G11" s="3"/>
      <c r="H11" s="9">
        <v>0</v>
      </c>
      <c r="J11" s="9">
        <v>0</v>
      </c>
      <c r="L11" s="10">
        <v>0</v>
      </c>
      <c r="M11" s="10">
        <v>0</v>
      </c>
    </row>
    <row r="12" spans="2:13">
      <c r="B12" s="3" t="s">
        <v>326</v>
      </c>
      <c r="C12" s="12"/>
      <c r="D12" s="3"/>
      <c r="E12" s="3"/>
      <c r="F12" s="3"/>
      <c r="G12" s="3"/>
      <c r="H12" s="9">
        <v>0</v>
      </c>
      <c r="J12" s="9">
        <v>0</v>
      </c>
      <c r="L12" s="10">
        <v>0</v>
      </c>
      <c r="M12" s="10">
        <v>0</v>
      </c>
    </row>
    <row r="13" spans="2:13">
      <c r="B13" s="13" t="s">
        <v>204</v>
      </c>
      <c r="C13" s="14"/>
      <c r="D13" s="13"/>
      <c r="E13" s="13"/>
      <c r="F13" s="13"/>
      <c r="G13" s="13"/>
      <c r="H13" s="15">
        <v>0</v>
      </c>
      <c r="J13" s="15">
        <v>0</v>
      </c>
      <c r="L13" s="16">
        <v>0</v>
      </c>
      <c r="M13" s="16">
        <v>0</v>
      </c>
    </row>
    <row r="14" spans="2:13">
      <c r="B14" s="3" t="s">
        <v>327</v>
      </c>
      <c r="C14" s="12"/>
      <c r="D14" s="3"/>
      <c r="E14" s="3"/>
      <c r="F14" s="3"/>
      <c r="G14" s="3"/>
      <c r="H14" s="9">
        <v>0</v>
      </c>
      <c r="J14" s="9">
        <v>0</v>
      </c>
      <c r="L14" s="10">
        <v>0</v>
      </c>
      <c r="M14" s="10">
        <v>0</v>
      </c>
    </row>
    <row r="15" spans="2:13">
      <c r="B15" s="13" t="s">
        <v>213</v>
      </c>
      <c r="C15" s="14"/>
      <c r="D15" s="13"/>
      <c r="E15" s="13"/>
      <c r="F15" s="13"/>
      <c r="G15" s="13"/>
      <c r="H15" s="15">
        <v>0</v>
      </c>
      <c r="J15" s="15">
        <v>0</v>
      </c>
      <c r="L15" s="16">
        <v>0</v>
      </c>
      <c r="M15" s="16">
        <v>0</v>
      </c>
    </row>
    <row r="16" spans="2:13">
      <c r="B16" s="13" t="s">
        <v>214</v>
      </c>
      <c r="C16" s="14"/>
      <c r="D16" s="13"/>
      <c r="E16" s="13"/>
      <c r="F16" s="13"/>
      <c r="G16" s="13"/>
      <c r="H16" s="15">
        <v>0</v>
      </c>
      <c r="J16" s="15">
        <v>0</v>
      </c>
      <c r="L16" s="16">
        <v>0</v>
      </c>
      <c r="M16" s="16">
        <v>0</v>
      </c>
    </row>
    <row r="19" spans="2:7">
      <c r="B19" s="6" t="s">
        <v>121</v>
      </c>
      <c r="C19" s="17"/>
      <c r="D19" s="6"/>
      <c r="E19" s="6"/>
      <c r="F19" s="6"/>
      <c r="G19" s="6"/>
    </row>
    <row r="23" spans="2:7">
      <c r="B23" s="5" t="s">
        <v>77</v>
      </c>
    </row>
  </sheetData>
  <pageMargins left="0.75" right="0.75" top="1" bottom="1" header="0.5" footer="0.5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9"/>
  <sheetViews>
    <sheetView rightToLeft="1" workbookViewId="0"/>
  </sheetViews>
  <sheetFormatPr defaultColWidth="9.140625" defaultRowHeight="12.75"/>
  <cols>
    <col min="2" max="2" width="32.7109375" customWidth="1"/>
    <col min="3" max="3" width="12.7109375" customWidth="1"/>
    <col min="4" max="4" width="11.7109375" customWidth="1"/>
    <col min="5" max="5" width="14.7109375" customWidth="1"/>
    <col min="6" max="6" width="15.7109375" customWidth="1"/>
    <col min="7" max="7" width="9.7109375" customWidth="1"/>
    <col min="8" max="8" width="12.7109375" customWidth="1"/>
    <col min="9" max="9" width="24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447</v>
      </c>
    </row>
    <row r="3" spans="2:11" ht="15.75">
      <c r="B3" s="1" t="s">
        <v>1</v>
      </c>
    </row>
    <row r="4" spans="2:11" ht="15.75">
      <c r="B4" s="1" t="s">
        <v>2</v>
      </c>
    </row>
    <row r="6" spans="2:11" ht="15.75">
      <c r="B6" s="2" t="s">
        <v>266</v>
      </c>
    </row>
    <row r="7" spans="2:11" ht="15.75">
      <c r="B7" s="2" t="s">
        <v>328</v>
      </c>
    </row>
    <row r="8" spans="2:11">
      <c r="B8" s="3" t="s">
        <v>79</v>
      </c>
      <c r="C8" s="3" t="s">
        <v>80</v>
      </c>
      <c r="D8" s="3" t="s">
        <v>84</v>
      </c>
      <c r="E8" s="3" t="s">
        <v>125</v>
      </c>
      <c r="F8" s="3" t="s">
        <v>127</v>
      </c>
      <c r="G8" s="3" t="s">
        <v>41</v>
      </c>
      <c r="H8" s="3" t="s">
        <v>267</v>
      </c>
      <c r="I8" s="3" t="s">
        <v>128</v>
      </c>
      <c r="J8" s="3" t="s">
        <v>129</v>
      </c>
      <c r="K8" s="3" t="s">
        <v>89</v>
      </c>
    </row>
    <row r="9" spans="2:11">
      <c r="B9" s="4"/>
      <c r="C9" s="4"/>
      <c r="D9" s="4"/>
      <c r="E9" s="4" t="s">
        <v>130</v>
      </c>
      <c r="F9" s="4" t="s">
        <v>132</v>
      </c>
      <c r="G9" s="4" t="s">
        <v>133</v>
      </c>
      <c r="H9" s="4" t="s">
        <v>91</v>
      </c>
      <c r="I9" s="4" t="s">
        <v>90</v>
      </c>
      <c r="J9" s="4" t="s">
        <v>90</v>
      </c>
      <c r="K9" s="4" t="s">
        <v>90</v>
      </c>
    </row>
    <row r="11" spans="2:11">
      <c r="B11" s="3" t="s">
        <v>329</v>
      </c>
      <c r="C11" s="12"/>
      <c r="D11" s="3"/>
      <c r="E11" s="3"/>
      <c r="F11" s="9">
        <v>3000000</v>
      </c>
      <c r="H11" s="9">
        <v>3250.3</v>
      </c>
      <c r="J11" s="10">
        <v>1</v>
      </c>
      <c r="K11" s="10">
        <v>3.8999999999999998E-3</v>
      </c>
    </row>
    <row r="12" spans="2:11">
      <c r="B12" s="3" t="s">
        <v>330</v>
      </c>
      <c r="C12" s="12"/>
      <c r="D12" s="3"/>
      <c r="E12" s="3"/>
      <c r="F12" s="9">
        <v>3000000</v>
      </c>
      <c r="H12" s="9">
        <v>3250.3</v>
      </c>
      <c r="J12" s="10">
        <v>1</v>
      </c>
      <c r="K12" s="10">
        <v>3.8999999999999998E-3</v>
      </c>
    </row>
    <row r="13" spans="2:11">
      <c r="B13" s="13" t="s">
        <v>331</v>
      </c>
      <c r="C13" s="14"/>
      <c r="D13" s="13"/>
      <c r="E13" s="13"/>
      <c r="F13" s="15">
        <v>0</v>
      </c>
      <c r="H13" s="15">
        <v>0</v>
      </c>
      <c r="J13" s="16">
        <v>0</v>
      </c>
      <c r="K13" s="16">
        <v>0</v>
      </c>
    </row>
    <row r="14" spans="2:11">
      <c r="B14" s="13" t="s">
        <v>332</v>
      </c>
      <c r="C14" s="14"/>
      <c r="D14" s="13"/>
      <c r="E14" s="13"/>
      <c r="F14" s="15">
        <v>3000000</v>
      </c>
      <c r="H14" s="15">
        <v>3250.3</v>
      </c>
      <c r="J14" s="16">
        <v>1</v>
      </c>
      <c r="K14" s="16">
        <v>3.8999999999999998E-3</v>
      </c>
    </row>
    <row r="15" spans="2:11">
      <c r="B15" s="6" t="s">
        <v>333</v>
      </c>
      <c r="C15" s="17">
        <v>666102835</v>
      </c>
      <c r="D15" s="6" t="s">
        <v>99</v>
      </c>
      <c r="E15" s="6"/>
      <c r="F15" s="7">
        <v>3000000</v>
      </c>
      <c r="G15" s="7">
        <v>108.34</v>
      </c>
      <c r="H15" s="7">
        <v>3250.3</v>
      </c>
      <c r="J15" s="8">
        <v>1</v>
      </c>
      <c r="K15" s="8">
        <v>3.8999999999999998E-3</v>
      </c>
    </row>
    <row r="16" spans="2:11">
      <c r="B16" s="13" t="s">
        <v>334</v>
      </c>
      <c r="C16" s="14"/>
      <c r="D16" s="13"/>
      <c r="E16" s="13"/>
      <c r="F16" s="15">
        <v>0</v>
      </c>
      <c r="H16" s="15">
        <v>0</v>
      </c>
      <c r="J16" s="16">
        <v>0</v>
      </c>
      <c r="K16" s="16">
        <v>0</v>
      </c>
    </row>
    <row r="17" spans="2:11">
      <c r="B17" s="13" t="s">
        <v>335</v>
      </c>
      <c r="C17" s="14"/>
      <c r="D17" s="13"/>
      <c r="E17" s="13"/>
      <c r="F17" s="15">
        <v>0</v>
      </c>
      <c r="H17" s="15">
        <v>0</v>
      </c>
      <c r="J17" s="16">
        <v>0</v>
      </c>
      <c r="K17" s="16">
        <v>0</v>
      </c>
    </row>
    <row r="18" spans="2:11">
      <c r="B18" s="3" t="s">
        <v>336</v>
      </c>
      <c r="C18" s="12"/>
      <c r="D18" s="3"/>
      <c r="E18" s="3"/>
      <c r="F18" s="9">
        <v>0</v>
      </c>
      <c r="H18" s="9">
        <v>0</v>
      </c>
      <c r="J18" s="10">
        <v>0</v>
      </c>
      <c r="K18" s="10">
        <v>0</v>
      </c>
    </row>
    <row r="19" spans="2:11">
      <c r="B19" s="13" t="s">
        <v>331</v>
      </c>
      <c r="C19" s="14"/>
      <c r="D19" s="13"/>
      <c r="E19" s="13"/>
      <c r="F19" s="15">
        <v>0</v>
      </c>
      <c r="H19" s="15">
        <v>0</v>
      </c>
      <c r="J19" s="16">
        <v>0</v>
      </c>
      <c r="K19" s="16">
        <v>0</v>
      </c>
    </row>
    <row r="20" spans="2:11">
      <c r="B20" s="13" t="s">
        <v>332</v>
      </c>
      <c r="C20" s="14"/>
      <c r="D20" s="13"/>
      <c r="E20" s="13"/>
      <c r="F20" s="15">
        <v>0</v>
      </c>
      <c r="H20" s="15">
        <v>0</v>
      </c>
      <c r="J20" s="16">
        <v>0</v>
      </c>
      <c r="K20" s="16">
        <v>0</v>
      </c>
    </row>
    <row r="21" spans="2:11">
      <c r="B21" s="13" t="s">
        <v>334</v>
      </c>
      <c r="C21" s="14"/>
      <c r="D21" s="13"/>
      <c r="E21" s="13"/>
      <c r="F21" s="15">
        <v>0</v>
      </c>
      <c r="H21" s="15">
        <v>0</v>
      </c>
      <c r="J21" s="16">
        <v>0</v>
      </c>
      <c r="K21" s="16">
        <v>0</v>
      </c>
    </row>
    <row r="22" spans="2:11">
      <c r="B22" s="13" t="s">
        <v>335</v>
      </c>
      <c r="C22" s="14"/>
      <c r="D22" s="13"/>
      <c r="E22" s="13"/>
      <c r="F22" s="15">
        <v>0</v>
      </c>
      <c r="H22" s="15">
        <v>0</v>
      </c>
      <c r="J22" s="16">
        <v>0</v>
      </c>
      <c r="K22" s="16">
        <v>0</v>
      </c>
    </row>
    <row r="25" spans="2:11">
      <c r="B25" s="6" t="s">
        <v>121</v>
      </c>
      <c r="C25" s="17"/>
      <c r="D25" s="6"/>
      <c r="E25" s="6"/>
    </row>
    <row r="29" spans="2:11">
      <c r="B29" s="5" t="s">
        <v>77</v>
      </c>
    </row>
  </sheetData>
  <pageMargins left="0.75" right="0.75" top="1" bottom="1" header="0.5" footer="0.5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2"/>
  <sheetViews>
    <sheetView rightToLeft="1" workbookViewId="0"/>
  </sheetViews>
  <sheetFormatPr defaultColWidth="9.140625" defaultRowHeight="12.75"/>
  <cols>
    <col min="2" max="2" width="32.7109375" customWidth="1"/>
    <col min="3" max="3" width="12.7109375" customWidth="1"/>
    <col min="4" max="5" width="11.7109375" customWidth="1"/>
    <col min="6" max="6" width="14.7109375" customWidth="1"/>
    <col min="7" max="7" width="11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447</v>
      </c>
    </row>
    <row r="3" spans="2:12" ht="15.75">
      <c r="B3" s="1" t="s">
        <v>1</v>
      </c>
    </row>
    <row r="4" spans="2:12" ht="15.75">
      <c r="B4" s="1" t="s">
        <v>2</v>
      </c>
    </row>
    <row r="6" spans="2:12" ht="15.75">
      <c r="B6" s="2" t="s">
        <v>266</v>
      </c>
    </row>
    <row r="7" spans="2:12" ht="15.75">
      <c r="B7" s="2" t="s">
        <v>337</v>
      </c>
    </row>
    <row r="8" spans="2:12">
      <c r="B8" s="3" t="s">
        <v>79</v>
      </c>
      <c r="C8" s="3" t="s">
        <v>80</v>
      </c>
      <c r="D8" s="3" t="s">
        <v>144</v>
      </c>
      <c r="E8" s="3" t="s">
        <v>84</v>
      </c>
      <c r="F8" s="3" t="s">
        <v>125</v>
      </c>
      <c r="G8" s="3" t="s">
        <v>127</v>
      </c>
      <c r="H8" s="3" t="s">
        <v>41</v>
      </c>
      <c r="I8" s="3" t="s">
        <v>267</v>
      </c>
      <c r="J8" s="3" t="s">
        <v>128</v>
      </c>
      <c r="K8" s="3" t="s">
        <v>129</v>
      </c>
      <c r="L8" s="3" t="s">
        <v>89</v>
      </c>
    </row>
    <row r="9" spans="2:12">
      <c r="B9" s="4"/>
      <c r="C9" s="4"/>
      <c r="D9" s="4"/>
      <c r="E9" s="4"/>
      <c r="F9" s="4" t="s">
        <v>130</v>
      </c>
      <c r="G9" s="4" t="s">
        <v>132</v>
      </c>
      <c r="H9" s="4" t="s">
        <v>133</v>
      </c>
      <c r="I9" s="4" t="s">
        <v>91</v>
      </c>
      <c r="J9" s="4" t="s">
        <v>90</v>
      </c>
      <c r="K9" s="4" t="s">
        <v>90</v>
      </c>
      <c r="L9" s="4" t="s">
        <v>90</v>
      </c>
    </row>
    <row r="11" spans="2:12">
      <c r="B11" s="3" t="s">
        <v>338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339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237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3" t="s">
        <v>340</v>
      </c>
      <c r="C14" s="12"/>
      <c r="D14" s="3"/>
      <c r="E14" s="3"/>
      <c r="F14" s="3"/>
      <c r="G14" s="9">
        <v>0</v>
      </c>
      <c r="I14" s="9">
        <v>0</v>
      </c>
      <c r="K14" s="10">
        <v>0</v>
      </c>
      <c r="L14" s="10">
        <v>0</v>
      </c>
    </row>
    <row r="15" spans="2:12">
      <c r="B15" s="13" t="s">
        <v>238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8" spans="2:6">
      <c r="B18" s="6" t="s">
        <v>121</v>
      </c>
      <c r="C18" s="17"/>
      <c r="D18" s="6"/>
      <c r="E18" s="6"/>
      <c r="F18" s="6"/>
    </row>
    <row r="22" spans="2:6">
      <c r="B22" s="5" t="s">
        <v>77</v>
      </c>
    </row>
  </sheetData>
  <pageMargins left="0.75" right="0.75" top="1" bottom="1" header="0.5" footer="0.5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0"/>
  <sheetViews>
    <sheetView rightToLeft="1" workbookViewId="0"/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7" width="11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447</v>
      </c>
    </row>
    <row r="3" spans="2:12" ht="15.75">
      <c r="B3" s="1" t="s">
        <v>1</v>
      </c>
    </row>
    <row r="4" spans="2:12" ht="15.75">
      <c r="B4" s="1" t="s">
        <v>2</v>
      </c>
    </row>
    <row r="6" spans="2:12" ht="15.75">
      <c r="B6" s="2" t="s">
        <v>266</v>
      </c>
    </row>
    <row r="7" spans="2:12" ht="15.75">
      <c r="B7" s="2" t="s">
        <v>341</v>
      </c>
    </row>
    <row r="8" spans="2:12">
      <c r="B8" s="3" t="s">
        <v>79</v>
      </c>
      <c r="C8" s="3" t="s">
        <v>80</v>
      </c>
      <c r="D8" s="3" t="s">
        <v>144</v>
      </c>
      <c r="E8" s="3" t="s">
        <v>125</v>
      </c>
      <c r="F8" s="3" t="s">
        <v>84</v>
      </c>
      <c r="G8" s="3" t="s">
        <v>127</v>
      </c>
      <c r="H8" s="3" t="s">
        <v>41</v>
      </c>
      <c r="I8" s="3" t="s">
        <v>267</v>
      </c>
      <c r="J8" s="3" t="s">
        <v>128</v>
      </c>
      <c r="K8" s="3" t="s">
        <v>129</v>
      </c>
      <c r="L8" s="3" t="s">
        <v>89</v>
      </c>
    </row>
    <row r="9" spans="2:12">
      <c r="B9" s="4"/>
      <c r="C9" s="4"/>
      <c r="D9" s="4"/>
      <c r="E9" s="4" t="s">
        <v>130</v>
      </c>
      <c r="F9" s="4"/>
      <c r="G9" s="4" t="s">
        <v>132</v>
      </c>
      <c r="H9" s="4" t="s">
        <v>133</v>
      </c>
      <c r="I9" s="4" t="s">
        <v>91</v>
      </c>
      <c r="J9" s="4" t="s">
        <v>90</v>
      </c>
      <c r="K9" s="4" t="s">
        <v>90</v>
      </c>
      <c r="L9" s="4" t="s">
        <v>90</v>
      </c>
    </row>
    <row r="11" spans="2:12">
      <c r="B11" s="3" t="s">
        <v>342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343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344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13" t="s">
        <v>345</v>
      </c>
      <c r="C14" s="14"/>
      <c r="D14" s="13"/>
      <c r="E14" s="13"/>
      <c r="F14" s="13"/>
      <c r="G14" s="15">
        <v>0</v>
      </c>
      <c r="I14" s="15">
        <v>0</v>
      </c>
      <c r="K14" s="16">
        <v>0</v>
      </c>
      <c r="L14" s="16">
        <v>0</v>
      </c>
    </row>
    <row r="15" spans="2:12">
      <c r="B15" s="13" t="s">
        <v>346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6" spans="2:12">
      <c r="B16" s="13" t="s">
        <v>347</v>
      </c>
      <c r="C16" s="14"/>
      <c r="D16" s="13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7" spans="2:12">
      <c r="B17" s="13" t="s">
        <v>348</v>
      </c>
      <c r="C17" s="14"/>
      <c r="D17" s="13"/>
      <c r="E17" s="13"/>
      <c r="F17" s="13"/>
      <c r="G17" s="15">
        <v>0</v>
      </c>
      <c r="I17" s="15">
        <v>0</v>
      </c>
      <c r="K17" s="16">
        <v>0</v>
      </c>
      <c r="L17" s="16">
        <v>0</v>
      </c>
    </row>
    <row r="18" spans="2:12">
      <c r="B18" s="3" t="s">
        <v>349</v>
      </c>
      <c r="C18" s="12"/>
      <c r="D18" s="3"/>
      <c r="E18" s="3"/>
      <c r="F18" s="3"/>
      <c r="G18" s="9">
        <v>0</v>
      </c>
      <c r="I18" s="9">
        <v>0</v>
      </c>
      <c r="K18" s="10">
        <v>0</v>
      </c>
      <c r="L18" s="10">
        <v>0</v>
      </c>
    </row>
    <row r="19" spans="2:12">
      <c r="B19" s="13" t="s">
        <v>344</v>
      </c>
      <c r="C19" s="14"/>
      <c r="D19" s="13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0" spans="2:12">
      <c r="B20" s="13" t="s">
        <v>350</v>
      </c>
      <c r="C20" s="14"/>
      <c r="D20" s="13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13" t="s">
        <v>347</v>
      </c>
      <c r="C21" s="14"/>
      <c r="D21" s="13"/>
      <c r="E21" s="13"/>
      <c r="F21" s="13"/>
      <c r="G21" s="15">
        <v>0</v>
      </c>
      <c r="I21" s="15">
        <v>0</v>
      </c>
      <c r="K21" s="16">
        <v>0</v>
      </c>
      <c r="L21" s="16">
        <v>0</v>
      </c>
    </row>
    <row r="22" spans="2:12">
      <c r="B22" s="13" t="s">
        <v>351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3" spans="2:12">
      <c r="B23" s="13" t="s">
        <v>348</v>
      </c>
      <c r="C23" s="14"/>
      <c r="D23" s="13"/>
      <c r="E23" s="13"/>
      <c r="F23" s="13"/>
      <c r="G23" s="15">
        <v>0</v>
      </c>
      <c r="I23" s="15">
        <v>0</v>
      </c>
      <c r="K23" s="16">
        <v>0</v>
      </c>
      <c r="L23" s="16">
        <v>0</v>
      </c>
    </row>
    <row r="26" spans="2:12">
      <c r="B26" s="6" t="s">
        <v>121</v>
      </c>
      <c r="C26" s="17"/>
      <c r="D26" s="6"/>
      <c r="E26" s="6"/>
      <c r="F26" s="6"/>
    </row>
    <row r="30" spans="2:12">
      <c r="B30" s="5" t="s">
        <v>77</v>
      </c>
    </row>
  </sheetData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7"/>
  <sheetViews>
    <sheetView rightToLeft="1" workbookViewId="0"/>
  </sheetViews>
  <sheetFormatPr defaultColWidth="9.140625" defaultRowHeight="12.75"/>
  <cols>
    <col min="2" max="2" width="49.7109375" customWidth="1"/>
    <col min="3" max="3" width="15.7109375" customWidth="1"/>
    <col min="4" max="4" width="13.7109375" customWidth="1"/>
    <col min="5" max="5" width="8.7109375" customWidth="1"/>
    <col min="6" max="6" width="10.7109375" customWidth="1"/>
    <col min="7" max="7" width="15.7109375" customWidth="1"/>
    <col min="8" max="8" width="14.7109375" customWidth="1"/>
    <col min="9" max="9" width="16.7109375" customWidth="1"/>
    <col min="10" max="10" width="11.7109375" customWidth="1"/>
    <col min="11" max="11" width="28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447</v>
      </c>
    </row>
    <row r="3" spans="2:12" ht="15.75">
      <c r="B3" s="1" t="s">
        <v>1</v>
      </c>
    </row>
    <row r="4" spans="2:12" ht="15.75">
      <c r="B4" s="1" t="s">
        <v>2</v>
      </c>
    </row>
    <row r="6" spans="2:12" ht="15.75">
      <c r="B6" s="2" t="s">
        <v>78</v>
      </c>
    </row>
    <row r="7" spans="2:12">
      <c r="B7" s="3" t="s">
        <v>79</v>
      </c>
      <c r="C7" s="3" t="s">
        <v>80</v>
      </c>
      <c r="D7" s="3" t="s">
        <v>81</v>
      </c>
      <c r="E7" s="3" t="s">
        <v>82</v>
      </c>
      <c r="F7" s="3" t="s">
        <v>83</v>
      </c>
      <c r="G7" s="3" t="s">
        <v>84</v>
      </c>
      <c r="H7" s="3" t="s">
        <v>85</v>
      </c>
      <c r="I7" s="3" t="s">
        <v>86</v>
      </c>
      <c r="J7" s="3" t="s">
        <v>87</v>
      </c>
      <c r="K7" s="3" t="s">
        <v>88</v>
      </c>
      <c r="L7" s="3" t="s">
        <v>89</v>
      </c>
    </row>
    <row r="8" spans="2:12">
      <c r="B8" s="4"/>
      <c r="C8" s="4"/>
      <c r="D8" s="4"/>
      <c r="E8" s="4"/>
      <c r="F8" s="4"/>
      <c r="G8" s="4"/>
      <c r="H8" s="4" t="s">
        <v>90</v>
      </c>
      <c r="I8" s="4" t="s">
        <v>90</v>
      </c>
      <c r="J8" s="4" t="s">
        <v>91</v>
      </c>
      <c r="K8" s="4" t="s">
        <v>90</v>
      </c>
      <c r="L8" s="4" t="s">
        <v>90</v>
      </c>
    </row>
    <row r="10" spans="2:12">
      <c r="B10" s="3" t="s">
        <v>92</v>
      </c>
      <c r="C10" s="12"/>
      <c r="D10" s="3"/>
      <c r="E10" s="3"/>
      <c r="F10" s="3"/>
      <c r="G10" s="3"/>
      <c r="J10" s="9">
        <v>6277.25</v>
      </c>
      <c r="K10" s="10">
        <v>1</v>
      </c>
      <c r="L10" s="10">
        <v>7.7000000000000002E-3</v>
      </c>
    </row>
    <row r="11" spans="2:12">
      <c r="B11" s="3" t="s">
        <v>93</v>
      </c>
      <c r="C11" s="12"/>
      <c r="D11" s="3"/>
      <c r="E11" s="3"/>
      <c r="F11" s="3"/>
      <c r="G11" s="3"/>
      <c r="J11" s="9">
        <v>6277.25</v>
      </c>
      <c r="K11" s="10">
        <v>1</v>
      </c>
      <c r="L11" s="10">
        <v>7.7000000000000002E-3</v>
      </c>
    </row>
    <row r="12" spans="2:12">
      <c r="B12" s="13" t="s">
        <v>94</v>
      </c>
      <c r="C12" s="14"/>
      <c r="D12" s="13"/>
      <c r="E12" s="13"/>
      <c r="F12" s="13"/>
      <c r="G12" s="13"/>
      <c r="J12" s="15">
        <v>-8.93</v>
      </c>
      <c r="K12" s="16">
        <v>5.0000000000000001E-3</v>
      </c>
      <c r="L12" s="16">
        <v>0</v>
      </c>
    </row>
    <row r="13" spans="2:12">
      <c r="B13" s="6" t="s">
        <v>95</v>
      </c>
      <c r="C13" s="17" t="s">
        <v>96</v>
      </c>
      <c r="D13" s="6">
        <v>695</v>
      </c>
      <c r="E13" s="6" t="s">
        <v>97</v>
      </c>
      <c r="F13" s="6" t="s">
        <v>98</v>
      </c>
      <c r="G13" s="6" t="s">
        <v>99</v>
      </c>
      <c r="J13" s="7">
        <v>11.47</v>
      </c>
      <c r="K13" s="8">
        <v>1.8E-3</v>
      </c>
      <c r="L13" s="8">
        <v>0</v>
      </c>
    </row>
    <row r="14" spans="2:12">
      <c r="B14" s="6" t="s">
        <v>100</v>
      </c>
      <c r="C14" s="17" t="s">
        <v>101</v>
      </c>
      <c r="D14" s="6">
        <v>695</v>
      </c>
      <c r="E14" s="6" t="s">
        <v>97</v>
      </c>
      <c r="F14" s="6" t="s">
        <v>98</v>
      </c>
      <c r="G14" s="6" t="s">
        <v>99</v>
      </c>
      <c r="J14" s="7">
        <v>-20.399999999999999</v>
      </c>
      <c r="K14" s="8">
        <v>3.2000000000000002E-3</v>
      </c>
      <c r="L14" s="8">
        <v>0</v>
      </c>
    </row>
    <row r="15" spans="2:12">
      <c r="B15" s="13" t="s">
        <v>102</v>
      </c>
      <c r="C15" s="14"/>
      <c r="D15" s="13"/>
      <c r="E15" s="13"/>
      <c r="F15" s="13"/>
      <c r="G15" s="13"/>
      <c r="J15" s="15">
        <v>590.52</v>
      </c>
      <c r="K15" s="16">
        <v>9.35E-2</v>
      </c>
      <c r="L15" s="16">
        <v>6.9999999999999999E-4</v>
      </c>
    </row>
    <row r="16" spans="2:12">
      <c r="B16" s="6" t="s">
        <v>103</v>
      </c>
      <c r="C16" s="17" t="s">
        <v>104</v>
      </c>
      <c r="D16" s="6">
        <v>695</v>
      </c>
      <c r="E16" s="6" t="s">
        <v>97</v>
      </c>
      <c r="F16" s="6" t="s">
        <v>98</v>
      </c>
      <c r="G16" s="6" t="s">
        <v>42</v>
      </c>
      <c r="J16" s="7">
        <v>590.52</v>
      </c>
      <c r="K16" s="8">
        <v>9.35E-2</v>
      </c>
      <c r="L16" s="8">
        <v>6.9999999999999999E-4</v>
      </c>
    </row>
    <row r="17" spans="2:12">
      <c r="B17" s="13" t="s">
        <v>105</v>
      </c>
      <c r="C17" s="14"/>
      <c r="D17" s="13"/>
      <c r="E17" s="13"/>
      <c r="F17" s="13"/>
      <c r="G17" s="13"/>
      <c r="J17" s="15">
        <v>5695.66</v>
      </c>
      <c r="K17" s="16">
        <v>0.90149999999999997</v>
      </c>
      <c r="L17" s="16">
        <v>6.8999999999999999E-3</v>
      </c>
    </row>
    <row r="18" spans="2:12">
      <c r="B18" s="6" t="s">
        <v>106</v>
      </c>
      <c r="C18" s="17" t="s">
        <v>107</v>
      </c>
      <c r="D18" s="6">
        <v>695</v>
      </c>
      <c r="E18" s="6" t="s">
        <v>97</v>
      </c>
      <c r="F18" s="6" t="s">
        <v>98</v>
      </c>
      <c r="G18" s="6" t="s">
        <v>99</v>
      </c>
      <c r="J18" s="7">
        <v>2829.62</v>
      </c>
      <c r="K18" s="8">
        <v>0.44790000000000002</v>
      </c>
      <c r="L18" s="8">
        <v>3.3999999999999998E-3</v>
      </c>
    </row>
    <row r="19" spans="2:12">
      <c r="B19" s="6" t="s">
        <v>108</v>
      </c>
      <c r="C19" s="17" t="s">
        <v>109</v>
      </c>
      <c r="D19" s="6">
        <v>695</v>
      </c>
      <c r="E19" s="6" t="s">
        <v>97</v>
      </c>
      <c r="F19" s="6" t="s">
        <v>98</v>
      </c>
      <c r="G19" s="6" t="s">
        <v>99</v>
      </c>
      <c r="J19" s="7">
        <v>64.95</v>
      </c>
      <c r="K19" s="8">
        <v>1.03E-2</v>
      </c>
      <c r="L19" s="8">
        <v>1E-4</v>
      </c>
    </row>
    <row r="20" spans="2:12">
      <c r="B20" s="6" t="s">
        <v>110</v>
      </c>
      <c r="C20" s="17" t="s">
        <v>111</v>
      </c>
      <c r="D20" s="6">
        <v>695</v>
      </c>
      <c r="E20" s="6" t="s">
        <v>97</v>
      </c>
      <c r="F20" s="6" t="s">
        <v>98</v>
      </c>
      <c r="G20" s="6" t="s">
        <v>99</v>
      </c>
      <c r="J20" s="7">
        <v>45.7</v>
      </c>
      <c r="K20" s="8">
        <v>7.1999999999999998E-3</v>
      </c>
      <c r="L20" s="8">
        <v>1E-4</v>
      </c>
    </row>
    <row r="21" spans="2:12">
      <c r="B21" s="6" t="s">
        <v>112</v>
      </c>
      <c r="C21" s="17" t="s">
        <v>113</v>
      </c>
      <c r="D21" s="6">
        <v>695</v>
      </c>
      <c r="E21" s="6" t="s">
        <v>97</v>
      </c>
      <c r="F21" s="6" t="s">
        <v>98</v>
      </c>
      <c r="G21" s="6" t="s">
        <v>99</v>
      </c>
      <c r="J21" s="7">
        <v>451.11</v>
      </c>
      <c r="K21" s="8">
        <v>7.1400000000000005E-2</v>
      </c>
      <c r="L21" s="8">
        <v>5.0000000000000001E-4</v>
      </c>
    </row>
    <row r="22" spans="2:12">
      <c r="B22" s="6" t="s">
        <v>112</v>
      </c>
      <c r="C22" s="17" t="s">
        <v>114</v>
      </c>
      <c r="D22" s="6">
        <v>695</v>
      </c>
      <c r="E22" s="6" t="s">
        <v>97</v>
      </c>
      <c r="F22" s="6" t="s">
        <v>98</v>
      </c>
      <c r="G22" s="6" t="s">
        <v>99</v>
      </c>
      <c r="J22" s="7">
        <v>252.35</v>
      </c>
      <c r="K22" s="8">
        <v>3.9899999999999998E-2</v>
      </c>
      <c r="L22" s="8">
        <v>2.9999999999999997E-4</v>
      </c>
    </row>
    <row r="23" spans="2:12">
      <c r="B23" s="6" t="s">
        <v>112</v>
      </c>
      <c r="C23" s="17" t="s">
        <v>115</v>
      </c>
      <c r="D23" s="6">
        <v>695</v>
      </c>
      <c r="E23" s="6" t="s">
        <v>97</v>
      </c>
      <c r="F23" s="6" t="s">
        <v>98</v>
      </c>
      <c r="G23" s="6" t="s">
        <v>99</v>
      </c>
      <c r="J23" s="7">
        <v>2051.9299999999998</v>
      </c>
      <c r="K23" s="8">
        <v>0.32479999999999998</v>
      </c>
      <c r="L23" s="8">
        <v>2.5000000000000001E-3</v>
      </c>
    </row>
    <row r="24" spans="2:12">
      <c r="B24" s="13" t="s">
        <v>116</v>
      </c>
      <c r="C24" s="14"/>
      <c r="D24" s="13"/>
      <c r="E24" s="13"/>
      <c r="F24" s="13"/>
      <c r="G24" s="13"/>
      <c r="J24" s="15">
        <v>0</v>
      </c>
      <c r="K24" s="16">
        <v>0</v>
      </c>
      <c r="L24" s="16">
        <v>0</v>
      </c>
    </row>
    <row r="25" spans="2:12">
      <c r="B25" s="13" t="s">
        <v>117</v>
      </c>
      <c r="C25" s="14"/>
      <c r="D25" s="13"/>
      <c r="E25" s="13"/>
      <c r="F25" s="13"/>
      <c r="G25" s="13"/>
      <c r="J25" s="15">
        <v>0</v>
      </c>
      <c r="K25" s="16">
        <v>0</v>
      </c>
      <c r="L25" s="16">
        <v>0</v>
      </c>
    </row>
    <row r="26" spans="2:12">
      <c r="B26" s="13" t="s">
        <v>118</v>
      </c>
      <c r="C26" s="14"/>
      <c r="D26" s="13"/>
      <c r="E26" s="13"/>
      <c r="F26" s="13"/>
      <c r="G26" s="13"/>
      <c r="J26" s="15">
        <v>0</v>
      </c>
      <c r="K26" s="16">
        <v>0</v>
      </c>
      <c r="L26" s="16">
        <v>0</v>
      </c>
    </row>
    <row r="27" spans="2:12">
      <c r="B27" s="13" t="s">
        <v>119</v>
      </c>
      <c r="C27" s="14"/>
      <c r="D27" s="13"/>
      <c r="E27" s="13"/>
      <c r="F27" s="13"/>
      <c r="G27" s="13"/>
      <c r="J27" s="15">
        <v>0</v>
      </c>
      <c r="K27" s="16">
        <v>0</v>
      </c>
      <c r="L27" s="16">
        <v>0</v>
      </c>
    </row>
    <row r="28" spans="2:12">
      <c r="B28" s="3" t="s">
        <v>120</v>
      </c>
      <c r="C28" s="12"/>
      <c r="D28" s="3"/>
      <c r="E28" s="3"/>
      <c r="F28" s="3"/>
      <c r="G28" s="3"/>
      <c r="J28" s="9">
        <v>0</v>
      </c>
      <c r="K28" s="10">
        <v>0</v>
      </c>
      <c r="L28" s="10">
        <v>0</v>
      </c>
    </row>
    <row r="29" spans="2:12">
      <c r="B29" s="13" t="s">
        <v>102</v>
      </c>
      <c r="C29" s="14"/>
      <c r="D29" s="13"/>
      <c r="E29" s="13"/>
      <c r="F29" s="13"/>
      <c r="G29" s="13"/>
      <c r="J29" s="15">
        <v>0</v>
      </c>
      <c r="K29" s="16">
        <v>0</v>
      </c>
      <c r="L29" s="16">
        <v>0</v>
      </c>
    </row>
    <row r="30" spans="2:12">
      <c r="B30" s="13" t="s">
        <v>119</v>
      </c>
      <c r="C30" s="14"/>
      <c r="D30" s="13"/>
      <c r="E30" s="13"/>
      <c r="F30" s="13"/>
      <c r="G30" s="13"/>
      <c r="J30" s="15">
        <v>0</v>
      </c>
      <c r="K30" s="16">
        <v>0</v>
      </c>
      <c r="L30" s="16">
        <v>0</v>
      </c>
    </row>
    <row r="33" spans="2:7">
      <c r="B33" s="6" t="s">
        <v>121</v>
      </c>
      <c r="C33" s="17"/>
      <c r="D33" s="6"/>
      <c r="E33" s="6"/>
      <c r="F33" s="6"/>
      <c r="G33" s="6"/>
    </row>
    <row r="37" spans="2:7">
      <c r="B37" s="5" t="s">
        <v>77</v>
      </c>
    </row>
  </sheetData>
  <pageMargins left="0.75" right="0.75" top="1" bottom="1" header="0.5" footer="0.5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0"/>
  <sheetViews>
    <sheetView rightToLeft="1" tabSelected="1" workbookViewId="0">
      <selection activeCell="D24" sqref="D24"/>
    </sheetView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6" width="11.7109375" customWidth="1"/>
    <col min="7" max="7" width="16.7109375" customWidth="1"/>
    <col min="8" max="8" width="9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447</v>
      </c>
    </row>
    <row r="3" spans="2:11" ht="15.75">
      <c r="B3" s="1" t="s">
        <v>1</v>
      </c>
    </row>
    <row r="4" spans="2:11" ht="15.75">
      <c r="B4" s="1" t="s">
        <v>2</v>
      </c>
    </row>
    <row r="6" spans="2:11" ht="15.75">
      <c r="B6" s="2" t="s">
        <v>266</v>
      </c>
    </row>
    <row r="7" spans="2:11" ht="15.75">
      <c r="B7" s="2" t="s">
        <v>352</v>
      </c>
    </row>
    <row r="8" spans="2:11">
      <c r="B8" s="3" t="s">
        <v>79</v>
      </c>
      <c r="C8" s="3" t="s">
        <v>80</v>
      </c>
      <c r="D8" s="3" t="s">
        <v>144</v>
      </c>
      <c r="E8" s="3" t="s">
        <v>125</v>
      </c>
      <c r="F8" s="3" t="s">
        <v>84</v>
      </c>
      <c r="G8" s="3" t="s">
        <v>127</v>
      </c>
      <c r="H8" s="3" t="s">
        <v>41</v>
      </c>
      <c r="I8" s="3" t="s">
        <v>267</v>
      </c>
      <c r="J8" s="3" t="s">
        <v>129</v>
      </c>
      <c r="K8" s="3" t="s">
        <v>89</v>
      </c>
    </row>
    <row r="9" spans="2:11">
      <c r="B9" s="4"/>
      <c r="C9" s="4"/>
      <c r="D9" s="4"/>
      <c r="E9" s="4" t="s">
        <v>130</v>
      </c>
      <c r="F9" s="4"/>
      <c r="G9" s="4" t="s">
        <v>132</v>
      </c>
      <c r="H9" s="4" t="s">
        <v>133</v>
      </c>
      <c r="I9" s="4" t="s">
        <v>91</v>
      </c>
      <c r="J9" s="4" t="s">
        <v>90</v>
      </c>
      <c r="K9" s="4" t="s">
        <v>90</v>
      </c>
    </row>
    <row r="11" spans="2:11">
      <c r="B11" s="3" t="s">
        <v>353</v>
      </c>
      <c r="C11" s="12"/>
      <c r="D11" s="3"/>
      <c r="E11" s="3"/>
      <c r="F11" s="3"/>
      <c r="G11" s="9">
        <v>-2000000</v>
      </c>
      <c r="I11" s="9">
        <v>-47.55</v>
      </c>
      <c r="J11" s="10">
        <v>1</v>
      </c>
      <c r="K11" s="10">
        <v>1E-4</v>
      </c>
    </row>
    <row r="12" spans="2:11">
      <c r="B12" s="3" t="s">
        <v>354</v>
      </c>
      <c r="C12" s="12"/>
      <c r="D12" s="3"/>
      <c r="E12" s="3"/>
      <c r="F12" s="3"/>
      <c r="G12" s="9">
        <v>-2000000</v>
      </c>
      <c r="I12" s="9">
        <v>-47.55</v>
      </c>
      <c r="J12" s="10">
        <v>1</v>
      </c>
      <c r="K12" s="10">
        <v>1E-4</v>
      </c>
    </row>
    <row r="13" spans="2:11">
      <c r="B13" s="13" t="s">
        <v>355</v>
      </c>
      <c r="C13" s="14"/>
      <c r="D13" s="13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13" t="s">
        <v>356</v>
      </c>
      <c r="C14" s="14"/>
      <c r="D14" s="13"/>
      <c r="E14" s="13"/>
      <c r="F14" s="13"/>
      <c r="G14" s="15">
        <v>-2000000</v>
      </c>
      <c r="I14" s="15">
        <v>-47.55</v>
      </c>
      <c r="J14" s="16">
        <v>1</v>
      </c>
      <c r="K14" s="16">
        <v>1E-4</v>
      </c>
    </row>
    <row r="15" spans="2:11">
      <c r="B15" s="6" t="s">
        <v>357</v>
      </c>
      <c r="C15" s="17">
        <v>412482325</v>
      </c>
      <c r="D15" s="6" t="s">
        <v>358</v>
      </c>
      <c r="E15" s="6" t="s">
        <v>359</v>
      </c>
      <c r="F15" s="6" t="s">
        <v>99</v>
      </c>
      <c r="G15" s="7">
        <v>-2000000</v>
      </c>
      <c r="H15" s="7">
        <v>2.38</v>
      </c>
      <c r="I15" s="7">
        <v>-47.55</v>
      </c>
      <c r="J15" s="8">
        <v>1</v>
      </c>
      <c r="K15" s="8">
        <v>1E-4</v>
      </c>
    </row>
    <row r="16" spans="2:11">
      <c r="B16" s="13" t="s">
        <v>360</v>
      </c>
      <c r="C16" s="14"/>
      <c r="D16" s="13"/>
      <c r="E16" s="13"/>
      <c r="F16" s="13"/>
      <c r="G16" s="15">
        <v>0</v>
      </c>
      <c r="I16" s="15">
        <v>0</v>
      </c>
      <c r="J16" s="16">
        <v>0</v>
      </c>
      <c r="K16" s="16">
        <v>0</v>
      </c>
    </row>
    <row r="17" spans="2:11">
      <c r="B17" s="13" t="s">
        <v>361</v>
      </c>
      <c r="C17" s="14"/>
      <c r="D17" s="13"/>
      <c r="E17" s="13"/>
      <c r="F17" s="13"/>
      <c r="G17" s="15">
        <v>0</v>
      </c>
      <c r="I17" s="15">
        <v>0</v>
      </c>
      <c r="J17" s="16">
        <v>0</v>
      </c>
      <c r="K17" s="16">
        <v>0</v>
      </c>
    </row>
    <row r="18" spans="2:11">
      <c r="B18" s="13" t="s">
        <v>362</v>
      </c>
      <c r="C18" s="14"/>
      <c r="D18" s="13"/>
      <c r="E18" s="13"/>
      <c r="F18" s="13"/>
      <c r="G18" s="15">
        <v>0</v>
      </c>
      <c r="I18" s="15">
        <v>0</v>
      </c>
      <c r="J18" s="16">
        <v>0</v>
      </c>
      <c r="K18" s="16">
        <v>0</v>
      </c>
    </row>
    <row r="19" spans="2:11">
      <c r="B19" s="3" t="s">
        <v>363</v>
      </c>
      <c r="C19" s="12"/>
      <c r="D19" s="3"/>
      <c r="E19" s="3"/>
      <c r="F19" s="3"/>
      <c r="G19" s="9">
        <v>0</v>
      </c>
      <c r="I19" s="9">
        <v>0</v>
      </c>
      <c r="J19" s="10">
        <v>0</v>
      </c>
      <c r="K19" s="10">
        <v>0</v>
      </c>
    </row>
    <row r="20" spans="2:11">
      <c r="B20" s="13" t="s">
        <v>355</v>
      </c>
      <c r="C20" s="14"/>
      <c r="D20" s="13"/>
      <c r="E20" s="13"/>
      <c r="F20" s="13"/>
      <c r="G20" s="15">
        <v>0</v>
      </c>
      <c r="I20" s="15">
        <v>0</v>
      </c>
      <c r="J20" s="16">
        <v>0</v>
      </c>
      <c r="K20" s="16">
        <v>0</v>
      </c>
    </row>
    <row r="21" spans="2:11">
      <c r="B21" s="13" t="s">
        <v>364</v>
      </c>
      <c r="C21" s="14"/>
      <c r="D21" s="13"/>
      <c r="E21" s="13"/>
      <c r="F21" s="13"/>
      <c r="G21" s="15">
        <v>0</v>
      </c>
      <c r="I21" s="15">
        <v>0</v>
      </c>
      <c r="J21" s="16">
        <v>0</v>
      </c>
      <c r="K21" s="16">
        <v>0</v>
      </c>
    </row>
    <row r="22" spans="2:11">
      <c r="B22" s="13" t="s">
        <v>361</v>
      </c>
      <c r="C22" s="14"/>
      <c r="D22" s="13"/>
      <c r="E22" s="13"/>
      <c r="F22" s="13"/>
      <c r="G22" s="15">
        <v>0</v>
      </c>
      <c r="I22" s="15">
        <v>0</v>
      </c>
      <c r="J22" s="16">
        <v>0</v>
      </c>
      <c r="K22" s="16">
        <v>0</v>
      </c>
    </row>
    <row r="23" spans="2:11">
      <c r="B23" s="13" t="s">
        <v>362</v>
      </c>
      <c r="C23" s="14"/>
      <c r="D23" s="13"/>
      <c r="E23" s="13"/>
      <c r="F23" s="13"/>
      <c r="G23" s="15">
        <v>0</v>
      </c>
      <c r="I23" s="15">
        <v>0</v>
      </c>
      <c r="J23" s="16">
        <v>0</v>
      </c>
      <c r="K23" s="16">
        <v>0</v>
      </c>
    </row>
    <row r="26" spans="2:11">
      <c r="B26" s="6" t="s">
        <v>121</v>
      </c>
      <c r="C26" s="17"/>
      <c r="D26" s="6"/>
      <c r="E26" s="6"/>
      <c r="F26" s="6"/>
    </row>
    <row r="30" spans="2:11">
      <c r="B30" s="5" t="s">
        <v>77</v>
      </c>
    </row>
  </sheetData>
  <pageMargins left="0.75" right="0.75" top="1" bottom="1" header="0.5" footer="0.5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2"/>
  <sheetViews>
    <sheetView rightToLeft="1" workbookViewId="0"/>
  </sheetViews>
  <sheetFormatPr defaultColWidth="9.140625" defaultRowHeight="12.75"/>
  <cols>
    <col min="2" max="2" width="6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1.7109375" customWidth="1"/>
    <col min="13" max="13" width="9.7109375" customWidth="1"/>
    <col min="14" max="14" width="12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447</v>
      </c>
    </row>
    <row r="3" spans="2:17" ht="15.75">
      <c r="B3" s="1" t="s">
        <v>1</v>
      </c>
    </row>
    <row r="4" spans="2:17" ht="15.75">
      <c r="B4" s="1" t="s">
        <v>2</v>
      </c>
    </row>
    <row r="6" spans="2:17" ht="15.75">
      <c r="B6" s="2" t="s">
        <v>266</v>
      </c>
    </row>
    <row r="7" spans="2:17" ht="15.75">
      <c r="B7" s="2" t="s">
        <v>365</v>
      </c>
    </row>
    <row r="8" spans="2:17">
      <c r="B8" s="3" t="s">
        <v>79</v>
      </c>
      <c r="C8" s="3" t="s">
        <v>80</v>
      </c>
      <c r="D8" s="3" t="s">
        <v>256</v>
      </c>
      <c r="E8" s="3" t="s">
        <v>82</v>
      </c>
      <c r="F8" s="3" t="s">
        <v>83</v>
      </c>
      <c r="G8" s="3" t="s">
        <v>125</v>
      </c>
      <c r="H8" s="3" t="s">
        <v>126</v>
      </c>
      <c r="I8" s="3" t="s">
        <v>84</v>
      </c>
      <c r="J8" s="3" t="s">
        <v>85</v>
      </c>
      <c r="K8" s="3" t="s">
        <v>86</v>
      </c>
      <c r="L8" s="3" t="s">
        <v>127</v>
      </c>
      <c r="M8" s="3" t="s">
        <v>41</v>
      </c>
      <c r="N8" s="3" t="s">
        <v>267</v>
      </c>
      <c r="O8" s="3" t="s">
        <v>128</v>
      </c>
      <c r="P8" s="3" t="s">
        <v>129</v>
      </c>
      <c r="Q8" s="3" t="s">
        <v>89</v>
      </c>
    </row>
    <row r="9" spans="2:17">
      <c r="B9" s="4"/>
      <c r="C9" s="4"/>
      <c r="D9" s="4"/>
      <c r="E9" s="4"/>
      <c r="F9" s="4"/>
      <c r="G9" s="4" t="s">
        <v>130</v>
      </c>
      <c r="H9" s="4" t="s">
        <v>131</v>
      </c>
      <c r="I9" s="4"/>
      <c r="J9" s="4" t="s">
        <v>90</v>
      </c>
      <c r="K9" s="4" t="s">
        <v>90</v>
      </c>
      <c r="L9" s="4" t="s">
        <v>132</v>
      </c>
      <c r="M9" s="4" t="s">
        <v>133</v>
      </c>
      <c r="N9" s="4" t="s">
        <v>91</v>
      </c>
      <c r="O9" s="4" t="s">
        <v>90</v>
      </c>
      <c r="P9" s="4" t="s">
        <v>90</v>
      </c>
      <c r="Q9" s="4" t="s">
        <v>90</v>
      </c>
    </row>
    <row r="11" spans="2:17">
      <c r="B11" s="3" t="s">
        <v>366</v>
      </c>
      <c r="C11" s="12"/>
      <c r="D11" s="3"/>
      <c r="E11" s="3"/>
      <c r="F11" s="3"/>
      <c r="G11" s="3"/>
      <c r="I11" s="3"/>
      <c r="L11" s="9">
        <v>0</v>
      </c>
      <c r="N11" s="9">
        <v>0</v>
      </c>
      <c r="P11" s="10">
        <v>0</v>
      </c>
      <c r="Q11" s="10">
        <v>0</v>
      </c>
    </row>
    <row r="12" spans="2:17">
      <c r="B12" s="3" t="s">
        <v>367</v>
      </c>
      <c r="C12" s="12"/>
      <c r="D12" s="3"/>
      <c r="E12" s="3"/>
      <c r="F12" s="3"/>
      <c r="G12" s="3"/>
      <c r="I12" s="3"/>
      <c r="L12" s="9">
        <v>0</v>
      </c>
      <c r="N12" s="9">
        <v>0</v>
      </c>
      <c r="P12" s="10">
        <v>0</v>
      </c>
      <c r="Q12" s="10">
        <v>0</v>
      </c>
    </row>
    <row r="13" spans="2:17">
      <c r="B13" s="13" t="s">
        <v>259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260</v>
      </c>
      <c r="C14" s="14"/>
      <c r="D14" s="13"/>
      <c r="E14" s="13"/>
      <c r="F14" s="13"/>
      <c r="G14" s="13"/>
      <c r="I14" s="13"/>
      <c r="L14" s="15">
        <v>0</v>
      </c>
      <c r="N14" s="15">
        <v>0</v>
      </c>
      <c r="P14" s="16">
        <v>0</v>
      </c>
      <c r="Q14" s="16">
        <v>0</v>
      </c>
    </row>
    <row r="15" spans="2:17">
      <c r="B15" s="13" t="s">
        <v>261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262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263</v>
      </c>
      <c r="C17" s="14"/>
      <c r="D17" s="13"/>
      <c r="E17" s="13"/>
      <c r="F17" s="13"/>
      <c r="G17" s="13"/>
      <c r="I17" s="13"/>
      <c r="L17" s="15">
        <v>0</v>
      </c>
      <c r="N17" s="15">
        <v>0</v>
      </c>
      <c r="P17" s="16">
        <v>0</v>
      </c>
      <c r="Q17" s="16">
        <v>0</v>
      </c>
    </row>
    <row r="18" spans="2:17">
      <c r="B18" s="13" t="s">
        <v>264</v>
      </c>
      <c r="C18" s="14"/>
      <c r="D18" s="13"/>
      <c r="E18" s="13"/>
      <c r="F18" s="13"/>
      <c r="G18" s="13"/>
      <c r="I18" s="13"/>
      <c r="L18" s="15">
        <v>0</v>
      </c>
      <c r="N18" s="15">
        <v>0</v>
      </c>
      <c r="P18" s="16">
        <v>0</v>
      </c>
      <c r="Q18" s="16">
        <v>0</v>
      </c>
    </row>
    <row r="19" spans="2:17">
      <c r="B19" s="3" t="s">
        <v>368</v>
      </c>
      <c r="C19" s="12"/>
      <c r="D19" s="3"/>
      <c r="E19" s="3"/>
      <c r="F19" s="3"/>
      <c r="G19" s="3"/>
      <c r="I19" s="3"/>
      <c r="L19" s="9">
        <v>0</v>
      </c>
      <c r="N19" s="9">
        <v>0</v>
      </c>
      <c r="P19" s="10">
        <v>0</v>
      </c>
      <c r="Q19" s="10">
        <v>0</v>
      </c>
    </row>
    <row r="20" spans="2:17">
      <c r="B20" s="13" t="s">
        <v>259</v>
      </c>
      <c r="C20" s="14"/>
      <c r="D20" s="13"/>
      <c r="E20" s="13"/>
      <c r="F20" s="13"/>
      <c r="G20" s="13"/>
      <c r="I20" s="13"/>
      <c r="L20" s="15">
        <v>0</v>
      </c>
      <c r="N20" s="15">
        <v>0</v>
      </c>
      <c r="P20" s="16">
        <v>0</v>
      </c>
      <c r="Q20" s="16">
        <v>0</v>
      </c>
    </row>
    <row r="21" spans="2:17">
      <c r="B21" s="13" t="s">
        <v>260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261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262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263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264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8" spans="2:17">
      <c r="B28" s="6" t="s">
        <v>121</v>
      </c>
      <c r="C28" s="17"/>
      <c r="D28" s="6"/>
      <c r="E28" s="6"/>
      <c r="F28" s="6"/>
      <c r="G28" s="6"/>
      <c r="I28" s="6"/>
    </row>
    <row r="32" spans="2:17">
      <c r="B32" s="5" t="s">
        <v>77</v>
      </c>
    </row>
  </sheetData>
  <pageMargins left="0.75" right="0.75" top="1" bottom="1" header="0.5" footer="0.5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42"/>
  <sheetViews>
    <sheetView rightToLeft="1" workbookViewId="0">
      <selection activeCell="E24" sqref="E24"/>
    </sheetView>
  </sheetViews>
  <sheetFormatPr defaultColWidth="9.140625" defaultRowHeight="12.75"/>
  <cols>
    <col min="2" max="2" width="57.7109375" customWidth="1"/>
    <col min="3" max="3" width="20.7109375" customWidth="1"/>
    <col min="4" max="4" width="12.7109375" customWidth="1"/>
    <col min="5" max="5" width="8.7109375" customWidth="1"/>
    <col min="6" max="6" width="10.7109375" customWidth="1"/>
    <col min="7" max="7" width="6.7109375" customWidth="1"/>
    <col min="8" max="8" width="15.7109375" customWidth="1"/>
    <col min="9" max="9" width="14.7109375" customWidth="1"/>
    <col min="10" max="11" width="16.7109375" customWidth="1"/>
    <col min="12" max="12" width="9.7109375" customWidth="1"/>
    <col min="13" max="13" width="12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447</v>
      </c>
    </row>
    <row r="3" spans="2:15" ht="15.75">
      <c r="B3" s="1" t="s">
        <v>1</v>
      </c>
    </row>
    <row r="4" spans="2:15" ht="15.75">
      <c r="B4" s="1" t="s">
        <v>2</v>
      </c>
    </row>
    <row r="6" spans="2:15" ht="15.75">
      <c r="B6" s="2" t="s">
        <v>369</v>
      </c>
    </row>
    <row r="7" spans="2:15">
      <c r="B7" s="3" t="s">
        <v>79</v>
      </c>
      <c r="C7" s="3" t="s">
        <v>370</v>
      </c>
      <c r="D7" s="3" t="s">
        <v>80</v>
      </c>
      <c r="E7" s="3" t="s">
        <v>82</v>
      </c>
      <c r="F7" s="3" t="s">
        <v>83</v>
      </c>
      <c r="G7" s="3" t="s">
        <v>126</v>
      </c>
      <c r="H7" s="3" t="s">
        <v>84</v>
      </c>
      <c r="I7" s="3" t="s">
        <v>85</v>
      </c>
      <c r="J7" s="3" t="s">
        <v>86</v>
      </c>
      <c r="K7" s="3" t="s">
        <v>127</v>
      </c>
      <c r="L7" s="3" t="s">
        <v>41</v>
      </c>
      <c r="M7" s="3" t="s">
        <v>267</v>
      </c>
      <c r="N7" s="3" t="s">
        <v>129</v>
      </c>
      <c r="O7" s="3" t="s">
        <v>89</v>
      </c>
    </row>
    <row r="8" spans="2:15">
      <c r="B8" s="4"/>
      <c r="C8" s="4"/>
      <c r="D8" s="4"/>
      <c r="E8" s="4"/>
      <c r="F8" s="4"/>
      <c r="G8" s="4" t="s">
        <v>131</v>
      </c>
      <c r="H8" s="4"/>
      <c r="I8" s="4" t="s">
        <v>90</v>
      </c>
      <c r="J8" s="4" t="s">
        <v>90</v>
      </c>
      <c r="K8" s="4" t="s">
        <v>132</v>
      </c>
      <c r="L8" s="4" t="s">
        <v>133</v>
      </c>
      <c r="M8" s="4" t="s">
        <v>91</v>
      </c>
      <c r="N8" s="4" t="s">
        <v>90</v>
      </c>
      <c r="O8" s="4" t="s">
        <v>90</v>
      </c>
    </row>
    <row r="10" spans="2:15">
      <c r="B10" s="3" t="s">
        <v>371</v>
      </c>
      <c r="C10" s="3"/>
      <c r="D10" s="12"/>
      <c r="E10" s="3"/>
      <c r="F10" s="3"/>
      <c r="G10" s="12">
        <v>3.52</v>
      </c>
      <c r="H10" s="3"/>
      <c r="J10" s="10">
        <v>3.9600000000000003E-2</v>
      </c>
      <c r="K10" s="9">
        <v>22485689.350000001</v>
      </c>
      <c r="M10" s="9">
        <v>30889.74</v>
      </c>
      <c r="N10" s="10">
        <v>1</v>
      </c>
      <c r="O10" s="10">
        <v>3.7499999999999999E-2</v>
      </c>
    </row>
    <row r="11" spans="2:15">
      <c r="B11" s="3" t="s">
        <v>372</v>
      </c>
      <c r="C11" s="3"/>
      <c r="D11" s="12"/>
      <c r="E11" s="3"/>
      <c r="F11" s="3"/>
      <c r="G11" s="12">
        <v>3.52</v>
      </c>
      <c r="H11" s="3"/>
      <c r="J11" s="10">
        <v>3.9600000000000003E-2</v>
      </c>
      <c r="K11" s="9">
        <v>22485689.350000001</v>
      </c>
      <c r="M11" s="9">
        <v>30889.74</v>
      </c>
      <c r="N11" s="10">
        <v>1</v>
      </c>
      <c r="O11" s="10">
        <v>3.7499999999999999E-2</v>
      </c>
    </row>
    <row r="12" spans="2:15">
      <c r="B12" s="13" t="s">
        <v>373</v>
      </c>
      <c r="C12" s="13"/>
      <c r="D12" s="14"/>
      <c r="E12" s="13"/>
      <c r="F12" s="13"/>
      <c r="G12" s="14">
        <v>4.25</v>
      </c>
      <c r="H12" s="13"/>
      <c r="J12" s="16">
        <v>1.03E-2</v>
      </c>
      <c r="K12" s="15">
        <v>4282563.76</v>
      </c>
      <c r="M12" s="15">
        <v>4294.08</v>
      </c>
      <c r="N12" s="16">
        <v>0.13900000000000001</v>
      </c>
      <c r="O12" s="16">
        <v>5.1999999999999998E-3</v>
      </c>
    </row>
    <row r="13" spans="2:15">
      <c r="B13" s="6" t="s">
        <v>374</v>
      </c>
      <c r="C13" s="6" t="s">
        <v>375</v>
      </c>
      <c r="D13" s="17">
        <v>300080082</v>
      </c>
      <c r="E13" s="6" t="s">
        <v>162</v>
      </c>
      <c r="F13" s="6" t="s">
        <v>98</v>
      </c>
      <c r="G13" s="17">
        <v>4.25</v>
      </c>
      <c r="H13" s="6" t="s">
        <v>99</v>
      </c>
      <c r="J13" s="8">
        <v>1.03E-2</v>
      </c>
      <c r="K13" s="7">
        <v>4282563.76</v>
      </c>
      <c r="L13" s="7">
        <v>100.27</v>
      </c>
      <c r="M13" s="7">
        <v>4294.08</v>
      </c>
      <c r="N13" s="8">
        <v>0.13900000000000001</v>
      </c>
      <c r="O13" s="8">
        <v>5.1999999999999998E-3</v>
      </c>
    </row>
    <row r="14" spans="2:15">
      <c r="B14" s="13" t="s">
        <v>376</v>
      </c>
      <c r="C14" s="13"/>
      <c r="D14" s="14"/>
      <c r="E14" s="13"/>
      <c r="F14" s="13"/>
      <c r="H14" s="13"/>
      <c r="K14" s="15">
        <v>2016.94</v>
      </c>
      <c r="M14" s="15">
        <v>2.0299999999999998</v>
      </c>
      <c r="N14" s="16">
        <v>1E-4</v>
      </c>
      <c r="O14" s="16">
        <v>0</v>
      </c>
    </row>
    <row r="15" spans="2:15">
      <c r="B15" s="6" t="s">
        <v>377</v>
      </c>
      <c r="C15" s="6" t="s">
        <v>375</v>
      </c>
      <c r="D15" s="17">
        <v>416100006</v>
      </c>
      <c r="E15" s="6" t="s">
        <v>97</v>
      </c>
      <c r="F15" s="6" t="s">
        <v>98</v>
      </c>
      <c r="H15" s="6" t="s">
        <v>99</v>
      </c>
      <c r="K15" s="7">
        <v>2016.94</v>
      </c>
      <c r="L15" s="7">
        <v>100.67</v>
      </c>
      <c r="M15" s="7">
        <v>2.0299999999999998</v>
      </c>
      <c r="N15" s="8">
        <v>1E-4</v>
      </c>
      <c r="O15" s="8">
        <v>0</v>
      </c>
    </row>
    <row r="16" spans="2:15">
      <c r="B16" s="13" t="s">
        <v>378</v>
      </c>
      <c r="C16" s="13"/>
      <c r="D16" s="14"/>
      <c r="E16" s="13"/>
      <c r="F16" s="13"/>
      <c r="H16" s="13"/>
      <c r="K16" s="15">
        <v>0</v>
      </c>
      <c r="M16" s="15">
        <v>0</v>
      </c>
      <c r="N16" s="16">
        <v>0</v>
      </c>
      <c r="O16" s="16">
        <v>0</v>
      </c>
    </row>
    <row r="17" spans="2:15">
      <c r="B17" s="13" t="s">
        <v>379</v>
      </c>
      <c r="C17" s="13"/>
      <c r="D17" s="14"/>
      <c r="E17" s="13"/>
      <c r="F17" s="13"/>
      <c r="G17" s="14">
        <v>4.3499999999999996</v>
      </c>
      <c r="H17" s="13"/>
      <c r="J17" s="16">
        <v>4.9099999999999998E-2</v>
      </c>
      <c r="K17" s="15">
        <v>15454086.390000001</v>
      </c>
      <c r="M17" s="15">
        <v>15711.1</v>
      </c>
      <c r="N17" s="16">
        <v>0.50860000000000005</v>
      </c>
      <c r="O17" s="16">
        <v>1.9099999999999999E-2</v>
      </c>
    </row>
    <row r="18" spans="2:15">
      <c r="B18" s="6" t="s">
        <v>380</v>
      </c>
      <c r="C18" s="6" t="s">
        <v>375</v>
      </c>
      <c r="D18" s="17">
        <v>899102790</v>
      </c>
      <c r="E18" s="6" t="s">
        <v>185</v>
      </c>
      <c r="F18" s="6" t="s">
        <v>179</v>
      </c>
      <c r="G18" s="17">
        <v>5.42</v>
      </c>
      <c r="H18" s="6" t="s">
        <v>99</v>
      </c>
      <c r="I18" s="18">
        <v>4.9000000000000002E-2</v>
      </c>
      <c r="J18" s="8">
        <v>4.9500000000000002E-2</v>
      </c>
      <c r="K18" s="7">
        <v>10000000</v>
      </c>
      <c r="L18" s="7">
        <v>101.24</v>
      </c>
      <c r="M18" s="7">
        <v>10123.51</v>
      </c>
      <c r="N18" s="8">
        <v>0.32769999999999999</v>
      </c>
      <c r="O18" s="8">
        <v>1.23E-2</v>
      </c>
    </row>
    <row r="19" spans="2:15">
      <c r="B19" s="6" t="s">
        <v>381</v>
      </c>
      <c r="C19" s="6" t="s">
        <v>375</v>
      </c>
      <c r="D19" s="17">
        <v>899102675</v>
      </c>
      <c r="E19" s="6" t="s">
        <v>185</v>
      </c>
      <c r="F19" s="6" t="s">
        <v>382</v>
      </c>
      <c r="G19" s="17">
        <v>2.41</v>
      </c>
      <c r="H19" s="6" t="s">
        <v>99</v>
      </c>
      <c r="I19" s="18">
        <v>5.2499999999999998E-2</v>
      </c>
      <c r="J19" s="8">
        <v>5.3100000000000001E-2</v>
      </c>
      <c r="K19" s="7">
        <v>4000000</v>
      </c>
      <c r="L19" s="7">
        <v>101.9</v>
      </c>
      <c r="M19" s="7">
        <v>4075.83</v>
      </c>
      <c r="N19" s="8">
        <v>0.13189999999999999</v>
      </c>
      <c r="O19" s="8">
        <v>4.8999999999999998E-3</v>
      </c>
    </row>
    <row r="20" spans="2:15">
      <c r="B20" s="6" t="s">
        <v>383</v>
      </c>
      <c r="C20" s="6" t="s">
        <v>375</v>
      </c>
      <c r="D20" s="17">
        <v>99103335</v>
      </c>
      <c r="E20" s="6"/>
      <c r="F20" s="6"/>
      <c r="G20" s="17">
        <v>2.73</v>
      </c>
      <c r="H20" s="6" t="s">
        <v>99</v>
      </c>
      <c r="I20" s="18">
        <v>4.7500000000000001E-2</v>
      </c>
      <c r="J20" s="8">
        <v>3.3399999999999999E-2</v>
      </c>
      <c r="K20" s="7">
        <v>1300000</v>
      </c>
      <c r="L20" s="7">
        <v>104.31</v>
      </c>
      <c r="M20" s="7">
        <v>1356.03</v>
      </c>
      <c r="N20" s="8">
        <v>4.3900000000000002E-2</v>
      </c>
      <c r="O20" s="8">
        <v>1.6000000000000001E-3</v>
      </c>
    </row>
    <row r="21" spans="2:15">
      <c r="B21" s="6" t="s">
        <v>384</v>
      </c>
      <c r="C21" s="6" t="s">
        <v>375</v>
      </c>
      <c r="D21" s="17">
        <v>899102170</v>
      </c>
      <c r="E21" s="6"/>
      <c r="F21" s="6"/>
      <c r="G21" s="17">
        <v>0.06</v>
      </c>
      <c r="H21" s="6" t="s">
        <v>99</v>
      </c>
      <c r="I21" s="18">
        <v>5.5E-2</v>
      </c>
      <c r="J21" s="8">
        <v>5.4899999999999997E-2</v>
      </c>
      <c r="K21" s="7">
        <v>154086.39000000001</v>
      </c>
      <c r="L21" s="7">
        <v>101.07</v>
      </c>
      <c r="M21" s="7">
        <v>155.72999999999999</v>
      </c>
      <c r="N21" s="8">
        <v>5.0000000000000001E-3</v>
      </c>
      <c r="O21" s="8">
        <v>2.0000000000000001E-4</v>
      </c>
    </row>
    <row r="22" spans="2:15">
      <c r="B22" s="13" t="s">
        <v>385</v>
      </c>
      <c r="C22" s="13"/>
      <c r="D22" s="14"/>
      <c r="E22" s="13"/>
      <c r="F22" s="13"/>
      <c r="H22" s="13"/>
      <c r="K22" s="15">
        <v>0</v>
      </c>
      <c r="M22" s="15">
        <v>0</v>
      </c>
      <c r="N22" s="16">
        <v>0</v>
      </c>
      <c r="O22" s="16">
        <v>0</v>
      </c>
    </row>
    <row r="23" spans="2:15">
      <c r="B23" s="13" t="s">
        <v>386</v>
      </c>
      <c r="C23" s="13"/>
      <c r="D23" s="14"/>
      <c r="E23" s="13"/>
      <c r="F23" s="13"/>
      <c r="H23" s="13"/>
      <c r="K23" s="15">
        <v>0</v>
      </c>
      <c r="M23" s="15">
        <v>0</v>
      </c>
      <c r="N23" s="16">
        <v>0</v>
      </c>
      <c r="O23" s="16">
        <v>0</v>
      </c>
    </row>
    <row r="24" spans="2:15">
      <c r="B24" s="13" t="s">
        <v>387</v>
      </c>
      <c r="C24" s="13"/>
      <c r="D24" s="14"/>
      <c r="E24" s="13"/>
      <c r="F24" s="13"/>
      <c r="H24" s="13"/>
      <c r="K24" s="15">
        <v>0</v>
      </c>
      <c r="M24" s="15">
        <v>0</v>
      </c>
      <c r="N24" s="16">
        <v>0</v>
      </c>
      <c r="O24" s="16">
        <v>0</v>
      </c>
    </row>
    <row r="25" spans="2:15">
      <c r="B25" s="13" t="s">
        <v>388</v>
      </c>
      <c r="C25" s="13"/>
      <c r="D25" s="14"/>
      <c r="E25" s="13"/>
      <c r="F25" s="13"/>
      <c r="H25" s="13"/>
      <c r="K25" s="15">
        <v>0</v>
      </c>
      <c r="M25" s="15">
        <v>0</v>
      </c>
      <c r="N25" s="16">
        <v>0</v>
      </c>
      <c r="O25" s="16">
        <v>0</v>
      </c>
    </row>
    <row r="26" spans="2:15">
      <c r="B26" s="13" t="s">
        <v>389</v>
      </c>
      <c r="C26" s="13"/>
      <c r="D26" s="14"/>
      <c r="E26" s="13"/>
      <c r="F26" s="13"/>
      <c r="G26" s="14">
        <v>2.02</v>
      </c>
      <c r="H26" s="13"/>
      <c r="J26" s="16">
        <v>3.7600000000000001E-2</v>
      </c>
      <c r="K26" s="15">
        <v>2747022.26</v>
      </c>
      <c r="M26" s="15">
        <v>10882.53</v>
      </c>
      <c r="N26" s="16">
        <v>0.3523</v>
      </c>
      <c r="O26" s="16">
        <v>1.32E-2</v>
      </c>
    </row>
    <row r="27" spans="2:15">
      <c r="B27" s="6" t="s">
        <v>390</v>
      </c>
      <c r="C27" s="6" t="s">
        <v>375</v>
      </c>
      <c r="D27" s="17">
        <v>899103145</v>
      </c>
      <c r="E27" s="6" t="s">
        <v>391</v>
      </c>
      <c r="F27" s="6" t="s">
        <v>98</v>
      </c>
      <c r="G27" s="17">
        <v>1.77</v>
      </c>
      <c r="H27" s="6" t="s">
        <v>42</v>
      </c>
      <c r="J27" s="8">
        <v>3.1E-2</v>
      </c>
      <c r="K27" s="7">
        <v>1972240</v>
      </c>
      <c r="L27" s="7">
        <v>101.22</v>
      </c>
      <c r="M27" s="7">
        <v>7789.74</v>
      </c>
      <c r="N27" s="8">
        <v>0.25219999999999998</v>
      </c>
      <c r="O27" s="8">
        <v>9.4999999999999998E-3</v>
      </c>
    </row>
    <row r="28" spans="2:15">
      <c r="B28" s="6" t="s">
        <v>392</v>
      </c>
      <c r="C28" s="6" t="s">
        <v>375</v>
      </c>
      <c r="D28" s="17">
        <v>899103665</v>
      </c>
      <c r="E28" s="6"/>
      <c r="F28" s="6"/>
      <c r="G28" s="17">
        <v>2.65</v>
      </c>
      <c r="H28" s="6" t="s">
        <v>42</v>
      </c>
      <c r="I28" s="18">
        <v>5.5E-2</v>
      </c>
      <c r="J28" s="8">
        <v>5.45E-2</v>
      </c>
      <c r="K28" s="7">
        <v>750000</v>
      </c>
      <c r="L28" s="7">
        <v>103.48</v>
      </c>
      <c r="M28" s="7">
        <v>3028.37</v>
      </c>
      <c r="N28" s="8">
        <v>9.8000000000000004E-2</v>
      </c>
      <c r="O28" s="8">
        <v>3.7000000000000002E-3</v>
      </c>
    </row>
    <row r="29" spans="2:15">
      <c r="B29" s="6" t="s">
        <v>393</v>
      </c>
      <c r="C29" s="6" t="s">
        <v>375</v>
      </c>
      <c r="D29" s="17">
        <v>991031451</v>
      </c>
      <c r="E29" s="6"/>
      <c r="F29" s="6"/>
      <c r="H29" s="6" t="s">
        <v>42</v>
      </c>
      <c r="K29" s="7">
        <v>7029.54</v>
      </c>
      <c r="L29" s="7">
        <v>27.46</v>
      </c>
      <c r="M29" s="7">
        <v>7.53</v>
      </c>
      <c r="N29" s="8">
        <v>2.0000000000000001E-4</v>
      </c>
      <c r="O29" s="8">
        <v>0</v>
      </c>
    </row>
    <row r="30" spans="2:15">
      <c r="B30" s="6" t="s">
        <v>394</v>
      </c>
      <c r="C30" s="6" t="s">
        <v>375</v>
      </c>
      <c r="D30" s="17">
        <v>991031452</v>
      </c>
      <c r="E30" s="6"/>
      <c r="F30" s="6"/>
      <c r="H30" s="6" t="s">
        <v>42</v>
      </c>
      <c r="K30" s="7">
        <v>17752.72</v>
      </c>
      <c r="L30" s="7">
        <v>82.13</v>
      </c>
      <c r="M30" s="7">
        <v>56.89</v>
      </c>
      <c r="N30" s="8">
        <v>1.8E-3</v>
      </c>
      <c r="O30" s="8">
        <v>1E-4</v>
      </c>
    </row>
    <row r="31" spans="2:15">
      <c r="B31" s="3" t="s">
        <v>395</v>
      </c>
      <c r="C31" s="3"/>
      <c r="D31" s="12"/>
      <c r="E31" s="3"/>
      <c r="F31" s="3"/>
      <c r="H31" s="3"/>
      <c r="K31" s="9">
        <v>0</v>
      </c>
      <c r="M31" s="9">
        <v>0</v>
      </c>
      <c r="N31" s="10">
        <v>0</v>
      </c>
      <c r="O31" s="10">
        <v>0</v>
      </c>
    </row>
    <row r="32" spans="2:15">
      <c r="B32" s="13" t="s">
        <v>396</v>
      </c>
      <c r="C32" s="13"/>
      <c r="D32" s="14"/>
      <c r="E32" s="13"/>
      <c r="F32" s="13"/>
      <c r="H32" s="13"/>
      <c r="K32" s="15">
        <v>0</v>
      </c>
      <c r="M32" s="15">
        <v>0</v>
      </c>
      <c r="N32" s="16">
        <v>0</v>
      </c>
      <c r="O32" s="16">
        <v>0</v>
      </c>
    </row>
    <row r="33" spans="2:15">
      <c r="B33" s="13" t="s">
        <v>397</v>
      </c>
      <c r="C33" s="13"/>
      <c r="D33" s="14"/>
      <c r="E33" s="13"/>
      <c r="F33" s="13"/>
      <c r="H33" s="13"/>
      <c r="K33" s="15">
        <v>0</v>
      </c>
      <c r="M33" s="15">
        <v>0</v>
      </c>
      <c r="N33" s="16">
        <v>0</v>
      </c>
      <c r="O33" s="16">
        <v>0</v>
      </c>
    </row>
    <row r="34" spans="2:15">
      <c r="B34" s="13" t="s">
        <v>398</v>
      </c>
      <c r="C34" s="13"/>
      <c r="D34" s="14"/>
      <c r="E34" s="13"/>
      <c r="F34" s="13"/>
      <c r="H34" s="13"/>
      <c r="K34" s="15">
        <v>0</v>
      </c>
      <c r="M34" s="15">
        <v>0</v>
      </c>
      <c r="N34" s="16">
        <v>0</v>
      </c>
      <c r="O34" s="16">
        <v>0</v>
      </c>
    </row>
    <row r="35" spans="2:15">
      <c r="B35" s="13" t="s">
        <v>399</v>
      </c>
      <c r="C35" s="13"/>
      <c r="D35" s="14"/>
      <c r="E35" s="13"/>
      <c r="F35" s="13"/>
      <c r="H35" s="13"/>
      <c r="K35" s="15">
        <v>0</v>
      </c>
      <c r="M35" s="15">
        <v>0</v>
      </c>
      <c r="N35" s="16">
        <v>0</v>
      </c>
      <c r="O35" s="16">
        <v>0</v>
      </c>
    </row>
    <row r="38" spans="2:15">
      <c r="B38" s="6" t="s">
        <v>121</v>
      </c>
      <c r="C38" s="6"/>
      <c r="D38" s="17"/>
      <c r="E38" s="6"/>
      <c r="F38" s="6"/>
      <c r="H38" s="6"/>
    </row>
    <row r="42" spans="2:15">
      <c r="B42" s="5" t="s">
        <v>77</v>
      </c>
    </row>
  </sheetData>
  <pageMargins left="0.75" right="0.75" top="1" bottom="1" header="0.5" footer="0.5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5"/>
  <sheetViews>
    <sheetView rightToLeft="1" workbookViewId="0"/>
  </sheetViews>
  <sheetFormatPr defaultColWidth="9.140625" defaultRowHeight="12.75"/>
  <cols>
    <col min="2" max="2" width="27.7109375" customWidth="1"/>
    <col min="3" max="3" width="12.7109375" customWidth="1"/>
    <col min="4" max="4" width="13.7109375" customWidth="1"/>
    <col min="5" max="5" width="8.7109375" customWidth="1"/>
    <col min="6" max="6" width="10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1.7109375" customWidth="1"/>
    <col min="12" max="12" width="9.7109375" customWidth="1"/>
    <col min="13" max="13" width="12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447</v>
      </c>
    </row>
    <row r="3" spans="2:15" ht="15.75">
      <c r="B3" s="1" t="s">
        <v>1</v>
      </c>
    </row>
    <row r="4" spans="2:15" ht="15.75">
      <c r="B4" s="1" t="s">
        <v>2</v>
      </c>
    </row>
    <row r="6" spans="2:15" ht="15.75">
      <c r="B6" s="2" t="s">
        <v>400</v>
      </c>
    </row>
    <row r="7" spans="2:15">
      <c r="B7" s="3" t="s">
        <v>79</v>
      </c>
      <c r="C7" s="3" t="s">
        <v>80</v>
      </c>
      <c r="D7" s="3" t="s">
        <v>81</v>
      </c>
      <c r="E7" s="3" t="s">
        <v>82</v>
      </c>
      <c r="F7" s="3" t="s">
        <v>83</v>
      </c>
      <c r="G7" s="3" t="s">
        <v>126</v>
      </c>
      <c r="H7" s="3" t="s">
        <v>84</v>
      </c>
      <c r="I7" s="3" t="s">
        <v>85</v>
      </c>
      <c r="J7" s="3" t="s">
        <v>86</v>
      </c>
      <c r="K7" s="3" t="s">
        <v>127</v>
      </c>
      <c r="L7" s="3" t="s">
        <v>41</v>
      </c>
      <c r="M7" s="3" t="s">
        <v>267</v>
      </c>
      <c r="N7" s="3" t="s">
        <v>129</v>
      </c>
      <c r="O7" s="3" t="s">
        <v>89</v>
      </c>
    </row>
    <row r="8" spans="2:15">
      <c r="B8" s="4"/>
      <c r="C8" s="4"/>
      <c r="D8" s="4"/>
      <c r="E8" s="4"/>
      <c r="F8" s="4"/>
      <c r="G8" s="4" t="s">
        <v>131</v>
      </c>
      <c r="H8" s="4"/>
      <c r="I8" s="4" t="s">
        <v>90</v>
      </c>
      <c r="J8" s="4" t="s">
        <v>90</v>
      </c>
      <c r="K8" s="4" t="s">
        <v>132</v>
      </c>
      <c r="L8" s="4" t="s">
        <v>133</v>
      </c>
      <c r="M8" s="4" t="s">
        <v>91</v>
      </c>
      <c r="N8" s="4" t="s">
        <v>90</v>
      </c>
      <c r="O8" s="4" t="s">
        <v>90</v>
      </c>
    </row>
    <row r="10" spans="2:15">
      <c r="B10" s="3" t="s">
        <v>401</v>
      </c>
      <c r="C10" s="12"/>
      <c r="D10" s="3"/>
      <c r="E10" s="3"/>
      <c r="F10" s="3"/>
      <c r="H10" s="3"/>
      <c r="K10" s="9">
        <v>0</v>
      </c>
      <c r="M10" s="9">
        <v>0</v>
      </c>
      <c r="N10" s="10">
        <v>0</v>
      </c>
      <c r="O10" s="10">
        <v>0</v>
      </c>
    </row>
    <row r="11" spans="2:15">
      <c r="B11" s="3" t="s">
        <v>402</v>
      </c>
      <c r="C11" s="12"/>
      <c r="D11" s="3"/>
      <c r="E11" s="3"/>
      <c r="F11" s="3"/>
      <c r="H11" s="3"/>
      <c r="K11" s="9">
        <v>0</v>
      </c>
      <c r="M11" s="9">
        <v>0</v>
      </c>
      <c r="N11" s="10">
        <v>0</v>
      </c>
      <c r="O11" s="10">
        <v>0</v>
      </c>
    </row>
    <row r="12" spans="2:15">
      <c r="B12" s="13" t="s">
        <v>403</v>
      </c>
      <c r="C12" s="14"/>
      <c r="D12" s="13"/>
      <c r="E12" s="13"/>
      <c r="F12" s="13"/>
      <c r="H12" s="13"/>
      <c r="K12" s="15">
        <v>0</v>
      </c>
      <c r="M12" s="15">
        <v>0</v>
      </c>
      <c r="N12" s="16">
        <v>0</v>
      </c>
      <c r="O12" s="16">
        <v>0</v>
      </c>
    </row>
    <row r="13" spans="2:15">
      <c r="B13" s="13" t="s">
        <v>404</v>
      </c>
      <c r="C13" s="14"/>
      <c r="D13" s="13"/>
      <c r="E13" s="13"/>
      <c r="F13" s="13"/>
      <c r="H13" s="13"/>
      <c r="K13" s="15">
        <v>0</v>
      </c>
      <c r="M13" s="15">
        <v>0</v>
      </c>
      <c r="N13" s="16">
        <v>0</v>
      </c>
      <c r="O13" s="16">
        <v>0</v>
      </c>
    </row>
    <row r="14" spans="2:15">
      <c r="B14" s="13" t="s">
        <v>405</v>
      </c>
      <c r="C14" s="14"/>
      <c r="D14" s="13"/>
      <c r="E14" s="13"/>
      <c r="F14" s="13"/>
      <c r="H14" s="13"/>
      <c r="K14" s="15">
        <v>0</v>
      </c>
      <c r="M14" s="15">
        <v>0</v>
      </c>
      <c r="N14" s="16">
        <v>0</v>
      </c>
      <c r="O14" s="16">
        <v>0</v>
      </c>
    </row>
    <row r="15" spans="2:15">
      <c r="B15" s="13" t="s">
        <v>406</v>
      </c>
      <c r="C15" s="14"/>
      <c r="D15" s="13"/>
      <c r="E15" s="13"/>
      <c r="F15" s="13"/>
      <c r="H15" s="13"/>
      <c r="K15" s="15">
        <v>0</v>
      </c>
      <c r="M15" s="15">
        <v>0</v>
      </c>
      <c r="N15" s="16">
        <v>0</v>
      </c>
      <c r="O15" s="16">
        <v>0</v>
      </c>
    </row>
    <row r="16" spans="2:15">
      <c r="B16" s="13" t="s">
        <v>407</v>
      </c>
      <c r="C16" s="14"/>
      <c r="D16" s="13"/>
      <c r="E16" s="13"/>
      <c r="F16" s="13"/>
      <c r="H16" s="13"/>
      <c r="K16" s="15">
        <v>0</v>
      </c>
      <c r="M16" s="15">
        <v>0</v>
      </c>
      <c r="N16" s="16">
        <v>0</v>
      </c>
      <c r="O16" s="16">
        <v>0</v>
      </c>
    </row>
    <row r="17" spans="2:15">
      <c r="B17" s="3" t="s">
        <v>408</v>
      </c>
      <c r="C17" s="12"/>
      <c r="D17" s="3"/>
      <c r="E17" s="3"/>
      <c r="F17" s="3"/>
      <c r="H17" s="3"/>
      <c r="K17" s="9">
        <v>0</v>
      </c>
      <c r="M17" s="9">
        <v>0</v>
      </c>
      <c r="N17" s="10">
        <v>0</v>
      </c>
      <c r="O17" s="10">
        <v>0</v>
      </c>
    </row>
    <row r="18" spans="2:15">
      <c r="B18" s="13" t="s">
        <v>408</v>
      </c>
      <c r="C18" s="14"/>
      <c r="D18" s="13"/>
      <c r="E18" s="13"/>
      <c r="F18" s="13"/>
      <c r="H18" s="13"/>
      <c r="K18" s="15">
        <v>0</v>
      </c>
      <c r="M18" s="15">
        <v>0</v>
      </c>
      <c r="N18" s="16">
        <v>0</v>
      </c>
      <c r="O18" s="16">
        <v>0</v>
      </c>
    </row>
    <row r="21" spans="2:15">
      <c r="B21" s="6" t="s">
        <v>121</v>
      </c>
      <c r="C21" s="17"/>
      <c r="D21" s="6"/>
      <c r="E21" s="6"/>
      <c r="F21" s="6"/>
      <c r="H21" s="6"/>
    </row>
    <row r="25" spans="2:15">
      <c r="B25" s="5" t="s">
        <v>77</v>
      </c>
    </row>
  </sheetData>
  <pageMargins left="0.75" right="0.75" top="1" bottom="1" header="0.5" footer="0.5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3"/>
  <sheetViews>
    <sheetView rightToLeft="1" workbookViewId="0"/>
  </sheetViews>
  <sheetFormatPr defaultColWidth="9.140625" defaultRowHeight="12.75"/>
  <cols>
    <col min="2" max="2" width="31.7109375" customWidth="1"/>
    <col min="3" max="3" width="21.7109375" customWidth="1"/>
    <col min="4" max="4" width="12.7109375" customWidth="1"/>
    <col min="5" max="5" width="30.7109375" customWidth="1"/>
    <col min="6" max="6" width="11.7109375" customWidth="1"/>
    <col min="7" max="7" width="14.7109375" customWidth="1"/>
    <col min="8" max="8" width="27.7109375" customWidth="1"/>
    <col min="9" max="9" width="20.7109375" customWidth="1"/>
  </cols>
  <sheetData>
    <row r="1" spans="2:9" ht="15.75">
      <c r="B1" s="1" t="s">
        <v>0</v>
      </c>
    </row>
    <row r="2" spans="2:9" ht="15.75">
      <c r="B2" s="1" t="s">
        <v>447</v>
      </c>
    </row>
    <row r="3" spans="2:9" ht="15.75">
      <c r="B3" s="1" t="s">
        <v>1</v>
      </c>
    </row>
    <row r="4" spans="2:9" ht="15.75">
      <c r="B4" s="1" t="s">
        <v>2</v>
      </c>
    </row>
    <row r="6" spans="2:9" ht="15.75">
      <c r="B6" s="2" t="s">
        <v>409</v>
      </c>
    </row>
    <row r="7" spans="2:9">
      <c r="B7" s="3" t="s">
        <v>79</v>
      </c>
      <c r="C7" s="3" t="s">
        <v>410</v>
      </c>
      <c r="D7" s="3" t="s">
        <v>411</v>
      </c>
      <c r="E7" s="3" t="s">
        <v>412</v>
      </c>
      <c r="F7" s="3" t="s">
        <v>84</v>
      </c>
      <c r="G7" s="3" t="s">
        <v>413</v>
      </c>
      <c r="H7" s="3" t="s">
        <v>129</v>
      </c>
      <c r="I7" s="3" t="s">
        <v>89</v>
      </c>
    </row>
    <row r="8" spans="2:9">
      <c r="B8" s="4"/>
      <c r="C8" s="4"/>
      <c r="D8" s="4"/>
      <c r="E8" s="4" t="s">
        <v>131</v>
      </c>
      <c r="F8" s="4"/>
      <c r="G8" s="4" t="s">
        <v>91</v>
      </c>
      <c r="H8" s="4" t="s">
        <v>90</v>
      </c>
      <c r="I8" s="4" t="s">
        <v>90</v>
      </c>
    </row>
    <row r="10" spans="2:9">
      <c r="B10" s="3" t="s">
        <v>414</v>
      </c>
      <c r="C10" s="3"/>
      <c r="D10" s="3"/>
      <c r="F10" s="3"/>
      <c r="G10" s="9">
        <v>0</v>
      </c>
      <c r="H10" s="10">
        <v>0</v>
      </c>
      <c r="I10" s="10">
        <v>0</v>
      </c>
    </row>
    <row r="11" spans="2:9">
      <c r="B11" s="3" t="s">
        <v>415</v>
      </c>
      <c r="C11" s="3"/>
      <c r="D11" s="3"/>
      <c r="F11" s="3"/>
      <c r="G11" s="9">
        <v>0</v>
      </c>
      <c r="H11" s="10">
        <v>0</v>
      </c>
      <c r="I11" s="10">
        <v>0</v>
      </c>
    </row>
    <row r="12" spans="2:9">
      <c r="B12" s="13" t="s">
        <v>416</v>
      </c>
      <c r="C12" s="13"/>
      <c r="D12" s="13"/>
      <c r="F12" s="13"/>
      <c r="G12" s="15">
        <v>0</v>
      </c>
      <c r="H12" s="16">
        <v>0</v>
      </c>
      <c r="I12" s="16">
        <v>0</v>
      </c>
    </row>
    <row r="13" spans="2:9">
      <c r="B13" s="13" t="s">
        <v>417</v>
      </c>
      <c r="C13" s="13"/>
      <c r="D13" s="13"/>
      <c r="F13" s="13"/>
      <c r="G13" s="15">
        <v>0</v>
      </c>
      <c r="H13" s="16">
        <v>0</v>
      </c>
      <c r="I13" s="16">
        <v>0</v>
      </c>
    </row>
    <row r="14" spans="2:9">
      <c r="B14" s="3" t="s">
        <v>418</v>
      </c>
      <c r="C14" s="3"/>
      <c r="D14" s="3"/>
      <c r="F14" s="3"/>
      <c r="G14" s="9">
        <v>0</v>
      </c>
      <c r="H14" s="10">
        <v>0</v>
      </c>
      <c r="I14" s="10">
        <v>0</v>
      </c>
    </row>
    <row r="15" spans="2:9">
      <c r="B15" s="13" t="s">
        <v>419</v>
      </c>
      <c r="C15" s="13"/>
      <c r="D15" s="13"/>
      <c r="F15" s="13"/>
      <c r="G15" s="15">
        <v>0</v>
      </c>
      <c r="H15" s="16">
        <v>0</v>
      </c>
      <c r="I15" s="16">
        <v>0</v>
      </c>
    </row>
    <row r="16" spans="2:9">
      <c r="B16" s="13" t="s">
        <v>420</v>
      </c>
      <c r="C16" s="13"/>
      <c r="D16" s="13"/>
      <c r="F16" s="13"/>
      <c r="G16" s="15">
        <v>0</v>
      </c>
      <c r="H16" s="16">
        <v>0</v>
      </c>
      <c r="I16" s="16">
        <v>0</v>
      </c>
    </row>
    <row r="19" spans="2:6">
      <c r="B19" s="6" t="s">
        <v>121</v>
      </c>
      <c r="C19" s="6"/>
      <c r="D19" s="6"/>
      <c r="F19" s="6"/>
    </row>
    <row r="23" spans="2:6">
      <c r="B23" s="5" t="s">
        <v>77</v>
      </c>
    </row>
  </sheetData>
  <pageMargins left="0.75" right="0.75" top="1" bottom="1" header="0.5" footer="0.5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1"/>
  <sheetViews>
    <sheetView rightToLeft="1" workbookViewId="0"/>
  </sheetViews>
  <sheetFormatPr defaultColWidth="9.140625" defaultRowHeight="12.75"/>
  <cols>
    <col min="2" max="2" width="28.7109375" customWidth="1"/>
    <col min="3" max="3" width="13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447</v>
      </c>
    </row>
    <row r="3" spans="2:11" ht="15.75">
      <c r="B3" s="1" t="s">
        <v>1</v>
      </c>
    </row>
    <row r="4" spans="2:11" ht="15.75">
      <c r="B4" s="1" t="s">
        <v>2</v>
      </c>
    </row>
    <row r="6" spans="2:11" ht="15.75">
      <c r="B6" s="2" t="s">
        <v>421</v>
      </c>
    </row>
    <row r="7" spans="2:11">
      <c r="B7" s="3" t="s">
        <v>79</v>
      </c>
      <c r="C7" s="3" t="s">
        <v>81</v>
      </c>
      <c r="D7" s="3" t="s">
        <v>82</v>
      </c>
      <c r="E7" s="3" t="s">
        <v>83</v>
      </c>
      <c r="F7" s="3" t="s">
        <v>84</v>
      </c>
      <c r="G7" s="3" t="s">
        <v>85</v>
      </c>
      <c r="H7" s="3" t="s">
        <v>86</v>
      </c>
      <c r="I7" s="3" t="s">
        <v>267</v>
      </c>
      <c r="J7" s="3" t="s">
        <v>129</v>
      </c>
      <c r="K7" s="3" t="s">
        <v>89</v>
      </c>
    </row>
    <row r="8" spans="2:11">
      <c r="B8" s="4"/>
      <c r="C8" s="4"/>
      <c r="D8" s="4"/>
      <c r="E8" s="4"/>
      <c r="F8" s="4"/>
      <c r="G8" s="4" t="s">
        <v>90</v>
      </c>
      <c r="H8" s="4" t="s">
        <v>90</v>
      </c>
      <c r="I8" s="4" t="s">
        <v>91</v>
      </c>
      <c r="J8" s="4" t="s">
        <v>90</v>
      </c>
      <c r="K8" s="4" t="s">
        <v>90</v>
      </c>
    </row>
    <row r="10" spans="2:11">
      <c r="B10" s="3" t="s">
        <v>422</v>
      </c>
      <c r="C10" s="3"/>
      <c r="D10" s="3"/>
      <c r="E10" s="3"/>
      <c r="F10" s="3"/>
      <c r="I10" s="9">
        <v>0</v>
      </c>
      <c r="J10" s="10">
        <v>0</v>
      </c>
      <c r="K10" s="10">
        <v>0</v>
      </c>
    </row>
    <row r="11" spans="2:11">
      <c r="B11" s="3" t="s">
        <v>423</v>
      </c>
      <c r="C11" s="3"/>
      <c r="D11" s="3"/>
      <c r="E11" s="3"/>
      <c r="F11" s="3"/>
      <c r="I11" s="9">
        <v>0</v>
      </c>
      <c r="J11" s="10">
        <v>0</v>
      </c>
      <c r="K11" s="10">
        <v>0</v>
      </c>
    </row>
    <row r="12" spans="2:11">
      <c r="B12" s="13" t="s">
        <v>424</v>
      </c>
      <c r="C12" s="13"/>
      <c r="D12" s="13"/>
      <c r="E12" s="13"/>
      <c r="F12" s="13"/>
      <c r="I12" s="15">
        <v>0</v>
      </c>
      <c r="J12" s="16">
        <v>0</v>
      </c>
      <c r="K12" s="16">
        <v>0</v>
      </c>
    </row>
    <row r="13" spans="2:11">
      <c r="B13" s="3" t="s">
        <v>423</v>
      </c>
      <c r="C13" s="3"/>
      <c r="D13" s="3"/>
      <c r="E13" s="3"/>
      <c r="F13" s="3"/>
      <c r="I13" s="9">
        <v>0</v>
      </c>
      <c r="J13" s="10">
        <v>0</v>
      </c>
      <c r="K13" s="10">
        <v>0</v>
      </c>
    </row>
    <row r="14" spans="2:11">
      <c r="B14" s="13" t="s">
        <v>425</v>
      </c>
      <c r="C14" s="13"/>
      <c r="D14" s="13"/>
      <c r="E14" s="13"/>
      <c r="F14" s="13"/>
      <c r="I14" s="15">
        <v>0</v>
      </c>
      <c r="J14" s="16">
        <v>0</v>
      </c>
      <c r="K14" s="16">
        <v>0</v>
      </c>
    </row>
    <row r="17" spans="2:6">
      <c r="B17" s="6" t="s">
        <v>121</v>
      </c>
      <c r="C17" s="6"/>
      <c r="D17" s="6"/>
      <c r="E17" s="6"/>
      <c r="F17" s="6"/>
    </row>
    <row r="21" spans="2:6">
      <c r="B21" s="5" t="s">
        <v>77</v>
      </c>
    </row>
  </sheetData>
  <pageMargins left="0.75" right="0.75" top="1" bottom="1" header="0.5" footer="0.5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5"/>
  <sheetViews>
    <sheetView rightToLeft="1" topLeftCell="C1" workbookViewId="0">
      <selection activeCell="J16" sqref="J16"/>
    </sheetView>
  </sheetViews>
  <sheetFormatPr defaultColWidth="9.140625" defaultRowHeight="12.75"/>
  <cols>
    <col min="2" max="2" width="28.7109375" customWidth="1"/>
    <col min="3" max="3" width="12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8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447</v>
      </c>
    </row>
    <row r="3" spans="2:11" ht="15.75">
      <c r="B3" s="1" t="s">
        <v>1</v>
      </c>
    </row>
    <row r="4" spans="2:11" ht="15.75">
      <c r="B4" s="1" t="s">
        <v>2</v>
      </c>
    </row>
    <row r="6" spans="2:11" ht="15.75">
      <c r="B6" s="2" t="s">
        <v>426</v>
      </c>
    </row>
    <row r="7" spans="2:11">
      <c r="B7" s="3" t="s">
        <v>79</v>
      </c>
      <c r="C7" s="3" t="s">
        <v>80</v>
      </c>
      <c r="D7" s="3" t="s">
        <v>82</v>
      </c>
      <c r="E7" s="3" t="s">
        <v>83</v>
      </c>
      <c r="F7" s="3" t="s">
        <v>84</v>
      </c>
      <c r="G7" s="3" t="s">
        <v>85</v>
      </c>
      <c r="H7" s="3" t="s">
        <v>86</v>
      </c>
      <c r="I7" s="3" t="s">
        <v>267</v>
      </c>
      <c r="J7" s="3" t="s">
        <v>88</v>
      </c>
      <c r="K7" s="3" t="s">
        <v>89</v>
      </c>
    </row>
    <row r="8" spans="2:11">
      <c r="B8" s="4"/>
      <c r="C8" s="4"/>
      <c r="D8" s="4"/>
      <c r="E8" s="4"/>
      <c r="F8" s="4"/>
      <c r="G8" s="4" t="s">
        <v>90</v>
      </c>
      <c r="H8" s="4" t="s">
        <v>90</v>
      </c>
      <c r="I8" s="4" t="s">
        <v>91</v>
      </c>
      <c r="J8" s="4" t="s">
        <v>90</v>
      </c>
      <c r="K8" s="4" t="s">
        <v>90</v>
      </c>
    </row>
    <row r="10" spans="2:11">
      <c r="B10" s="3" t="s">
        <v>427</v>
      </c>
      <c r="C10" s="12"/>
      <c r="D10" s="3"/>
      <c r="E10" s="3"/>
      <c r="F10" s="3"/>
      <c r="I10" s="9">
        <v>5978.5</v>
      </c>
      <c r="J10" s="10">
        <v>1</v>
      </c>
      <c r="K10" s="10">
        <f>I10/'סכום נכסי הקרן'!C42</f>
        <v>7.2784839994375784E-3</v>
      </c>
    </row>
    <row r="11" spans="2:11">
      <c r="B11" s="3" t="s">
        <v>428</v>
      </c>
      <c r="C11" s="12"/>
      <c r="D11" s="3"/>
      <c r="E11" s="3"/>
      <c r="F11" s="3"/>
      <c r="I11" s="9">
        <v>5978.5</v>
      </c>
      <c r="J11" s="10">
        <v>1</v>
      </c>
      <c r="K11" s="10">
        <v>7.3000000000000001E-3</v>
      </c>
    </row>
    <row r="12" spans="2:11">
      <c r="B12" s="13" t="s">
        <v>428</v>
      </c>
      <c r="C12" s="14"/>
      <c r="D12" s="13"/>
      <c r="E12" s="13"/>
      <c r="F12" s="13"/>
      <c r="I12" s="15">
        <v>5978.5</v>
      </c>
      <c r="J12" s="16">
        <v>1</v>
      </c>
      <c r="K12" s="10">
        <v>7.3000000000000001E-3</v>
      </c>
    </row>
    <row r="13" spans="2:11">
      <c r="B13" s="6" t="s">
        <v>429</v>
      </c>
      <c r="C13" s="17">
        <v>30000</v>
      </c>
      <c r="D13" s="6"/>
      <c r="E13" s="6"/>
      <c r="F13" s="6" t="s">
        <v>99</v>
      </c>
      <c r="I13" s="7">
        <v>5864.3</v>
      </c>
      <c r="J13" s="8">
        <v>0.70709999999999995</v>
      </c>
      <c r="K13" s="8">
        <f>I13/'סכום נכסי הקרן'!C42</f>
        <v>7.1394519892785469E-3</v>
      </c>
    </row>
    <row r="14" spans="2:11">
      <c r="B14" s="6" t="s">
        <v>430</v>
      </c>
      <c r="C14" s="17">
        <v>40000</v>
      </c>
      <c r="D14" s="6"/>
      <c r="E14" s="6"/>
      <c r="F14" s="6" t="s">
        <v>99</v>
      </c>
      <c r="I14" s="7">
        <v>-1145.3499999999999</v>
      </c>
      <c r="J14" s="8">
        <v>0.13950000000000001</v>
      </c>
      <c r="K14" s="8">
        <v>1.4E-3</v>
      </c>
    </row>
    <row r="15" spans="2:11">
      <c r="B15" s="6" t="s">
        <v>431</v>
      </c>
      <c r="C15" s="17">
        <v>50000</v>
      </c>
      <c r="D15" s="6"/>
      <c r="E15" s="6"/>
      <c r="F15" s="6" t="s">
        <v>99</v>
      </c>
      <c r="I15" s="7">
        <v>1145.3499999999999</v>
      </c>
      <c r="J15" s="8">
        <v>0.13950000000000001</v>
      </c>
      <c r="K15" s="8">
        <f>I15/'סכום נכסי הקרן'!C42</f>
        <v>1.3943985362140721E-3</v>
      </c>
    </row>
    <row r="16" spans="2:11">
      <c r="B16" s="6" t="s">
        <v>432</v>
      </c>
      <c r="C16" s="17">
        <v>126016</v>
      </c>
      <c r="D16" s="6"/>
      <c r="E16" s="6"/>
      <c r="F16" s="6" t="s">
        <v>99</v>
      </c>
      <c r="I16" s="7">
        <v>114.2</v>
      </c>
      <c r="J16" s="8">
        <v>1.3899999999999999E-2</v>
      </c>
      <c r="K16" s="8">
        <f>I16/'סכום נכסי הקרן'!C42</f>
        <v>1.3903201015903177E-4</v>
      </c>
    </row>
    <row r="17" spans="2:11">
      <c r="B17" s="3" t="s">
        <v>433</v>
      </c>
      <c r="C17" s="12"/>
      <c r="D17" s="3"/>
      <c r="E17" s="3"/>
      <c r="F17" s="3"/>
      <c r="I17" s="9">
        <v>0</v>
      </c>
      <c r="J17" s="10">
        <v>0</v>
      </c>
      <c r="K17" s="10">
        <v>0</v>
      </c>
    </row>
    <row r="18" spans="2:11">
      <c r="B18" s="13" t="s">
        <v>433</v>
      </c>
      <c r="C18" s="14"/>
      <c r="D18" s="13"/>
      <c r="E18" s="13"/>
      <c r="F18" s="13"/>
      <c r="I18" s="15">
        <v>0</v>
      </c>
      <c r="J18" s="16">
        <v>0</v>
      </c>
      <c r="K18" s="16">
        <v>0</v>
      </c>
    </row>
    <row r="21" spans="2:11">
      <c r="B21" s="6" t="s">
        <v>121</v>
      </c>
      <c r="C21" s="17"/>
      <c r="D21" s="6"/>
      <c r="E21" s="6"/>
      <c r="F21" s="6"/>
    </row>
    <row r="25" spans="2:11">
      <c r="B25" s="5" t="s">
        <v>77</v>
      </c>
    </row>
  </sheetData>
  <pageMargins left="0.75" right="0.75" top="1" bottom="1" header="0.5" footer="0.5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21"/>
  <sheetViews>
    <sheetView rightToLeft="1" workbookViewId="0"/>
  </sheetViews>
  <sheetFormatPr defaultColWidth="9.140625" defaultRowHeight="12.75"/>
  <cols>
    <col min="2" max="2" width="38.7109375" customWidth="1"/>
    <col min="3" max="3" width="24.7109375" customWidth="1"/>
    <col min="4" max="4" width="12.7109375" customWidth="1"/>
  </cols>
  <sheetData>
    <row r="1" spans="2:4" ht="15.75">
      <c r="B1" s="1" t="s">
        <v>0</v>
      </c>
    </row>
    <row r="2" spans="2:4" ht="15.75">
      <c r="B2" s="1" t="s">
        <v>447</v>
      </c>
    </row>
    <row r="3" spans="2:4" ht="15.75">
      <c r="B3" s="1" t="s">
        <v>1</v>
      </c>
    </row>
    <row r="4" spans="2:4" ht="15.75">
      <c r="B4" s="1" t="s">
        <v>2</v>
      </c>
    </row>
    <row r="6" spans="2:4" ht="15.75">
      <c r="B6" s="2" t="s">
        <v>434</v>
      </c>
    </row>
    <row r="7" spans="2:4">
      <c r="B7" s="3" t="s">
        <v>79</v>
      </c>
      <c r="C7" s="3" t="s">
        <v>435</v>
      </c>
      <c r="D7" s="3" t="s">
        <v>267</v>
      </c>
    </row>
    <row r="8" spans="2:4">
      <c r="B8" s="4"/>
      <c r="C8" s="4" t="s">
        <v>130</v>
      </c>
      <c r="D8" s="4" t="s">
        <v>91</v>
      </c>
    </row>
    <row r="10" spans="2:4">
      <c r="B10" s="3" t="s">
        <v>436</v>
      </c>
      <c r="C10" s="3"/>
      <c r="D10" s="9">
        <v>0</v>
      </c>
    </row>
    <row r="11" spans="2:4">
      <c r="B11" s="3" t="s">
        <v>437</v>
      </c>
      <c r="C11" s="3"/>
      <c r="D11" s="9">
        <v>0</v>
      </c>
    </row>
    <row r="12" spans="2:4">
      <c r="B12" s="13" t="s">
        <v>438</v>
      </c>
      <c r="C12" s="13"/>
      <c r="D12" s="15">
        <v>0</v>
      </c>
    </row>
    <row r="13" spans="2:4">
      <c r="B13" s="3" t="s">
        <v>439</v>
      </c>
      <c r="C13" s="3"/>
      <c r="D13" s="9">
        <v>0</v>
      </c>
    </row>
    <row r="14" spans="2:4">
      <c r="B14" s="13" t="s">
        <v>440</v>
      </c>
      <c r="C14" s="13"/>
      <c r="D14" s="15">
        <v>0</v>
      </c>
    </row>
    <row r="17" spans="2:3">
      <c r="B17" s="6" t="s">
        <v>121</v>
      </c>
      <c r="C17" s="6"/>
    </row>
    <row r="21" spans="2:3">
      <c r="B21" s="5" t="s">
        <v>77</v>
      </c>
    </row>
  </sheetData>
  <pageMargins left="0.75" right="0.75" top="1" bottom="1" header="0.5" footer="0.5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4"/>
  <sheetViews>
    <sheetView rightToLeft="1" workbookViewId="0"/>
  </sheetViews>
  <sheetFormatPr defaultColWidth="9.140625" defaultRowHeight="12.75"/>
  <cols>
    <col min="2" max="2" width="46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3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447</v>
      </c>
    </row>
    <row r="3" spans="2:16" ht="15.75">
      <c r="B3" s="1" t="s">
        <v>1</v>
      </c>
    </row>
    <row r="4" spans="2:16" ht="15.75">
      <c r="B4" s="1" t="s">
        <v>2</v>
      </c>
    </row>
    <row r="6" spans="2:16" ht="15.75">
      <c r="B6" s="2" t="s">
        <v>441</v>
      </c>
    </row>
    <row r="7" spans="2:16">
      <c r="B7" s="3" t="s">
        <v>79</v>
      </c>
      <c r="C7" s="3" t="s">
        <v>80</v>
      </c>
      <c r="D7" s="3" t="s">
        <v>144</v>
      </c>
      <c r="E7" s="3" t="s">
        <v>82</v>
      </c>
      <c r="F7" s="3" t="s">
        <v>83</v>
      </c>
      <c r="G7" s="3" t="s">
        <v>125</v>
      </c>
      <c r="H7" s="3" t="s">
        <v>126</v>
      </c>
      <c r="I7" s="3" t="s">
        <v>84</v>
      </c>
      <c r="J7" s="3" t="s">
        <v>85</v>
      </c>
      <c r="K7" s="3" t="s">
        <v>442</v>
      </c>
      <c r="L7" s="3" t="s">
        <v>127</v>
      </c>
      <c r="M7" s="3" t="s">
        <v>443</v>
      </c>
      <c r="N7" s="3" t="s">
        <v>128</v>
      </c>
      <c r="O7" s="3" t="s">
        <v>129</v>
      </c>
      <c r="P7" s="3" t="s">
        <v>89</v>
      </c>
    </row>
    <row r="8" spans="2:16">
      <c r="B8" s="4"/>
      <c r="C8" s="4"/>
      <c r="D8" s="4"/>
      <c r="E8" s="4"/>
      <c r="F8" s="4"/>
      <c r="G8" s="4" t="s">
        <v>130</v>
      </c>
      <c r="H8" s="4" t="s">
        <v>131</v>
      </c>
      <c r="I8" s="4"/>
      <c r="J8" s="4" t="s">
        <v>90</v>
      </c>
      <c r="K8" s="4" t="s">
        <v>90</v>
      </c>
      <c r="L8" s="4" t="s">
        <v>132</v>
      </c>
      <c r="M8" s="4" t="s">
        <v>91</v>
      </c>
      <c r="N8" s="4" t="s">
        <v>90</v>
      </c>
      <c r="O8" s="4" t="s">
        <v>90</v>
      </c>
      <c r="P8" s="4" t="s">
        <v>90</v>
      </c>
    </row>
    <row r="10" spans="2:16">
      <c r="B10" s="3" t="s">
        <v>155</v>
      </c>
      <c r="C10" s="12"/>
      <c r="D10" s="3"/>
      <c r="E10" s="3"/>
      <c r="F10" s="3"/>
      <c r="G10" s="3"/>
      <c r="H10" s="12">
        <v>4.4400000000000004</v>
      </c>
      <c r="I10" s="3"/>
      <c r="K10" s="10">
        <v>5.4300000000000001E-2</v>
      </c>
      <c r="L10" s="9">
        <v>899567</v>
      </c>
      <c r="M10" s="9">
        <v>1048.42</v>
      </c>
      <c r="O10" s="10">
        <v>1</v>
      </c>
      <c r="P10" s="10">
        <v>1.2999999999999999E-3</v>
      </c>
    </row>
    <row r="11" spans="2:16">
      <c r="B11" s="3" t="s">
        <v>156</v>
      </c>
      <c r="C11" s="12"/>
      <c r="D11" s="3"/>
      <c r="E11" s="3"/>
      <c r="F11" s="3"/>
      <c r="G11" s="3"/>
      <c r="H11" s="12">
        <v>4.4400000000000004</v>
      </c>
      <c r="I11" s="3"/>
      <c r="K11" s="10">
        <v>5.4300000000000001E-2</v>
      </c>
      <c r="L11" s="9">
        <v>899567</v>
      </c>
      <c r="M11" s="9">
        <v>1048.42</v>
      </c>
      <c r="O11" s="10">
        <v>1</v>
      </c>
      <c r="P11" s="10">
        <v>1.2999999999999999E-3</v>
      </c>
    </row>
    <row r="12" spans="2:16">
      <c r="B12" s="13" t="s">
        <v>157</v>
      </c>
      <c r="C12" s="14"/>
      <c r="D12" s="13"/>
      <c r="E12" s="13"/>
      <c r="F12" s="13"/>
      <c r="G12" s="13"/>
      <c r="H12" s="14">
        <v>4.4400000000000004</v>
      </c>
      <c r="I12" s="13"/>
      <c r="K12" s="16">
        <v>5.4300000000000001E-2</v>
      </c>
      <c r="L12" s="15">
        <v>899567</v>
      </c>
      <c r="M12" s="15">
        <v>1048.42</v>
      </c>
      <c r="O12" s="16">
        <v>1</v>
      </c>
      <c r="P12" s="16">
        <v>1.2999999999999999E-3</v>
      </c>
    </row>
    <row r="13" spans="2:16">
      <c r="B13" s="6" t="s">
        <v>444</v>
      </c>
      <c r="C13" s="17">
        <v>369500830</v>
      </c>
      <c r="D13" s="6" t="s">
        <v>160</v>
      </c>
      <c r="E13" s="6" t="s">
        <v>171</v>
      </c>
      <c r="F13" s="6" t="s">
        <v>98</v>
      </c>
      <c r="G13" s="6"/>
      <c r="H13" s="17">
        <v>4.4400000000000004</v>
      </c>
      <c r="I13" s="6" t="s">
        <v>99</v>
      </c>
      <c r="J13" s="18">
        <v>4.4999999999999998E-2</v>
      </c>
      <c r="K13" s="8">
        <v>5.4300000000000001E-2</v>
      </c>
      <c r="L13" s="7">
        <v>899567</v>
      </c>
      <c r="M13" s="7">
        <v>1048.42</v>
      </c>
      <c r="N13" s="8">
        <v>5.0000000000000001E-4</v>
      </c>
      <c r="O13" s="8">
        <v>1</v>
      </c>
      <c r="P13" s="8">
        <v>1.2999999999999999E-3</v>
      </c>
    </row>
    <row r="14" spans="2:16">
      <c r="B14" s="13" t="s">
        <v>187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196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13" t="s">
        <v>198</v>
      </c>
      <c r="C16" s="14"/>
      <c r="D16" s="13"/>
      <c r="E16" s="13"/>
      <c r="F16" s="13"/>
      <c r="G16" s="13"/>
      <c r="I16" s="13"/>
      <c r="L16" s="15">
        <v>0</v>
      </c>
      <c r="M16" s="15">
        <v>0</v>
      </c>
      <c r="O16" s="16">
        <v>0</v>
      </c>
      <c r="P16" s="16">
        <v>0</v>
      </c>
    </row>
    <row r="17" spans="2:16">
      <c r="B17" s="3" t="s">
        <v>423</v>
      </c>
      <c r="C17" s="12"/>
      <c r="D17" s="3"/>
      <c r="E17" s="3"/>
      <c r="F17" s="3"/>
      <c r="G17" s="3"/>
      <c r="I17" s="3"/>
      <c r="L17" s="9">
        <v>0</v>
      </c>
      <c r="M17" s="9">
        <v>0</v>
      </c>
      <c r="O17" s="10">
        <v>0</v>
      </c>
      <c r="P17" s="10">
        <v>0</v>
      </c>
    </row>
    <row r="20" spans="2:16">
      <c r="B20" s="6" t="s">
        <v>121</v>
      </c>
      <c r="C20" s="17"/>
      <c r="D20" s="6"/>
      <c r="E20" s="6"/>
      <c r="F20" s="6"/>
      <c r="G20" s="6"/>
      <c r="I20" s="6"/>
    </row>
    <row r="24" spans="2:16">
      <c r="B24" s="5" t="s">
        <v>77</v>
      </c>
    </row>
  </sheetData>
  <pageMargins left="0.75" right="0.75" top="1" bottom="1" header="0.5" footer="0.5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3"/>
  <sheetViews>
    <sheetView rightToLeft="1" workbookViewId="0"/>
  </sheetViews>
  <sheetFormatPr defaultColWidth="9.140625" defaultRowHeight="12.75"/>
  <cols>
    <col min="2" max="2" width="35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447</v>
      </c>
    </row>
    <row r="3" spans="2:16" ht="15.75">
      <c r="B3" s="1" t="s">
        <v>1</v>
      </c>
    </row>
    <row r="4" spans="2:16" ht="15.75">
      <c r="B4" s="1" t="s">
        <v>2</v>
      </c>
    </row>
    <row r="6" spans="2:16" ht="15.75">
      <c r="B6" s="2" t="s">
        <v>445</v>
      </c>
    </row>
    <row r="7" spans="2:16">
      <c r="B7" s="3" t="s">
        <v>79</v>
      </c>
      <c r="C7" s="3" t="s">
        <v>80</v>
      </c>
      <c r="D7" s="3" t="s">
        <v>144</v>
      </c>
      <c r="E7" s="3" t="s">
        <v>82</v>
      </c>
      <c r="F7" s="3" t="s">
        <v>83</v>
      </c>
      <c r="G7" s="3" t="s">
        <v>125</v>
      </c>
      <c r="H7" s="3" t="s">
        <v>126</v>
      </c>
      <c r="I7" s="3" t="s">
        <v>84</v>
      </c>
      <c r="J7" s="3" t="s">
        <v>85</v>
      </c>
      <c r="K7" s="3" t="s">
        <v>442</v>
      </c>
      <c r="L7" s="3" t="s">
        <v>127</v>
      </c>
      <c r="M7" s="3" t="s">
        <v>443</v>
      </c>
      <c r="N7" s="3" t="s">
        <v>128</v>
      </c>
      <c r="O7" s="3" t="s">
        <v>129</v>
      </c>
      <c r="P7" s="3" t="s">
        <v>89</v>
      </c>
    </row>
    <row r="8" spans="2:16">
      <c r="B8" s="4"/>
      <c r="C8" s="4"/>
      <c r="D8" s="4"/>
      <c r="E8" s="4"/>
      <c r="F8" s="4"/>
      <c r="G8" s="4" t="s">
        <v>130</v>
      </c>
      <c r="H8" s="4" t="s">
        <v>131</v>
      </c>
      <c r="I8" s="4"/>
      <c r="J8" s="4" t="s">
        <v>90</v>
      </c>
      <c r="K8" s="4" t="s">
        <v>90</v>
      </c>
      <c r="L8" s="4" t="s">
        <v>132</v>
      </c>
      <c r="M8" s="4" t="s">
        <v>91</v>
      </c>
      <c r="N8" s="4" t="s">
        <v>90</v>
      </c>
      <c r="O8" s="4" t="s">
        <v>90</v>
      </c>
      <c r="P8" s="4" t="s">
        <v>90</v>
      </c>
    </row>
    <row r="10" spans="2:16">
      <c r="B10" s="3" t="s">
        <v>294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295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296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319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320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321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423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9" spans="2:9">
      <c r="B19" s="6" t="s">
        <v>121</v>
      </c>
      <c r="C19" s="17"/>
      <c r="D19" s="6"/>
      <c r="E19" s="6"/>
      <c r="F19" s="6"/>
      <c r="G19" s="6"/>
      <c r="I19" s="6"/>
    </row>
    <row r="23" spans="2:9">
      <c r="B23" s="5" t="s">
        <v>77</v>
      </c>
    </row>
  </sheetData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25"/>
  <sheetViews>
    <sheetView rightToLeft="1" workbookViewId="0"/>
  </sheetViews>
  <sheetFormatPr defaultColWidth="9.140625" defaultRowHeight="12.75"/>
  <cols>
    <col min="2" max="2" width="44.7109375" customWidth="1"/>
    <col min="3" max="4" width="12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1.7109375" customWidth="1"/>
    <col min="13" max="13" width="9.7109375" customWidth="1"/>
    <col min="14" max="14" width="11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447</v>
      </c>
    </row>
    <row r="3" spans="2:17" ht="15.75">
      <c r="B3" s="1" t="s">
        <v>1</v>
      </c>
    </row>
    <row r="4" spans="2:17" ht="15.75">
      <c r="B4" s="1" t="s">
        <v>2</v>
      </c>
    </row>
    <row r="6" spans="2:17" ht="15.75">
      <c r="B6" s="2" t="s">
        <v>122</v>
      </c>
    </row>
    <row r="7" spans="2:17" ht="15.75">
      <c r="B7" s="2" t="s">
        <v>123</v>
      </c>
    </row>
    <row r="8" spans="2:17">
      <c r="B8" s="3" t="s">
        <v>79</v>
      </c>
      <c r="C8" s="3" t="s">
        <v>80</v>
      </c>
      <c r="D8" s="3" t="s">
        <v>124</v>
      </c>
      <c r="E8" s="3" t="s">
        <v>82</v>
      </c>
      <c r="F8" s="3" t="s">
        <v>83</v>
      </c>
      <c r="G8" s="3" t="s">
        <v>125</v>
      </c>
      <c r="H8" s="3" t="s">
        <v>126</v>
      </c>
      <c r="I8" s="3" t="s">
        <v>84</v>
      </c>
      <c r="J8" s="3" t="s">
        <v>85</v>
      </c>
      <c r="K8" s="3" t="s">
        <v>86</v>
      </c>
      <c r="L8" s="3" t="s">
        <v>127</v>
      </c>
      <c r="M8" s="3" t="s">
        <v>41</v>
      </c>
      <c r="N8" s="3" t="s">
        <v>87</v>
      </c>
      <c r="O8" s="3" t="s">
        <v>128</v>
      </c>
      <c r="P8" s="3" t="s">
        <v>129</v>
      </c>
      <c r="Q8" s="3" t="s">
        <v>89</v>
      </c>
    </row>
    <row r="9" spans="2:17">
      <c r="B9" s="4"/>
      <c r="C9" s="4"/>
      <c r="D9" s="4"/>
      <c r="E9" s="4"/>
      <c r="F9" s="4"/>
      <c r="G9" s="4" t="s">
        <v>130</v>
      </c>
      <c r="H9" s="4" t="s">
        <v>131</v>
      </c>
      <c r="I9" s="4"/>
      <c r="J9" s="4" t="s">
        <v>90</v>
      </c>
      <c r="K9" s="4" t="s">
        <v>90</v>
      </c>
      <c r="L9" s="4" t="s">
        <v>132</v>
      </c>
      <c r="M9" s="4" t="s">
        <v>133</v>
      </c>
      <c r="N9" s="4" t="s">
        <v>91</v>
      </c>
      <c r="O9" s="4" t="s">
        <v>90</v>
      </c>
      <c r="P9" s="4" t="s">
        <v>90</v>
      </c>
      <c r="Q9" s="4" t="s">
        <v>90</v>
      </c>
    </row>
    <row r="11" spans="2:17">
      <c r="B11" s="3" t="s">
        <v>134</v>
      </c>
      <c r="C11" s="12"/>
      <c r="D11" s="3"/>
      <c r="E11" s="3"/>
      <c r="F11" s="3"/>
      <c r="G11" s="3"/>
      <c r="I11" s="3"/>
      <c r="L11" s="9">
        <v>0</v>
      </c>
      <c r="N11" s="9">
        <v>0</v>
      </c>
      <c r="P11" s="10">
        <v>0</v>
      </c>
      <c r="Q11" s="10">
        <v>0</v>
      </c>
    </row>
    <row r="12" spans="2:17">
      <c r="B12" s="3" t="s">
        <v>135</v>
      </c>
      <c r="C12" s="12"/>
      <c r="D12" s="3"/>
      <c r="E12" s="3"/>
      <c r="F12" s="3"/>
      <c r="G12" s="3"/>
      <c r="I12" s="3"/>
      <c r="L12" s="9">
        <v>0</v>
      </c>
      <c r="N12" s="9">
        <v>0</v>
      </c>
      <c r="P12" s="10">
        <v>0</v>
      </c>
      <c r="Q12" s="10">
        <v>0</v>
      </c>
    </row>
    <row r="13" spans="2:17">
      <c r="B13" s="13" t="s">
        <v>136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137</v>
      </c>
      <c r="C14" s="14"/>
      <c r="D14" s="13"/>
      <c r="E14" s="13"/>
      <c r="F14" s="13"/>
      <c r="G14" s="13"/>
      <c r="I14" s="13"/>
      <c r="L14" s="15">
        <v>0</v>
      </c>
      <c r="N14" s="15">
        <v>0</v>
      </c>
      <c r="P14" s="16">
        <v>0</v>
      </c>
      <c r="Q14" s="16">
        <v>0</v>
      </c>
    </row>
    <row r="15" spans="2:17">
      <c r="B15" s="13" t="s">
        <v>138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3" t="s">
        <v>139</v>
      </c>
      <c r="C16" s="12"/>
      <c r="D16" s="3"/>
      <c r="E16" s="3"/>
      <c r="F16" s="3"/>
      <c r="G16" s="3"/>
      <c r="I16" s="3"/>
      <c r="L16" s="9">
        <v>0</v>
      </c>
      <c r="N16" s="9">
        <v>0</v>
      </c>
      <c r="P16" s="10">
        <v>0</v>
      </c>
      <c r="Q16" s="10">
        <v>0</v>
      </c>
    </row>
    <row r="17" spans="2:17">
      <c r="B17" s="13" t="s">
        <v>140</v>
      </c>
      <c r="C17" s="14"/>
      <c r="D17" s="13"/>
      <c r="E17" s="13"/>
      <c r="F17" s="13"/>
      <c r="G17" s="13"/>
      <c r="I17" s="13"/>
      <c r="L17" s="15">
        <v>0</v>
      </c>
      <c r="N17" s="15">
        <v>0</v>
      </c>
      <c r="P17" s="16">
        <v>0</v>
      </c>
      <c r="Q17" s="16">
        <v>0</v>
      </c>
    </row>
    <row r="18" spans="2:17">
      <c r="B18" s="13" t="s">
        <v>141</v>
      </c>
      <c r="C18" s="14"/>
      <c r="D18" s="13"/>
      <c r="E18" s="13"/>
      <c r="F18" s="13"/>
      <c r="G18" s="13"/>
      <c r="I18" s="13"/>
      <c r="L18" s="15">
        <v>0</v>
      </c>
      <c r="N18" s="15">
        <v>0</v>
      </c>
      <c r="P18" s="16">
        <v>0</v>
      </c>
      <c r="Q18" s="16">
        <v>0</v>
      </c>
    </row>
    <row r="21" spans="2:17">
      <c r="B21" s="6" t="s">
        <v>121</v>
      </c>
      <c r="C21" s="17"/>
      <c r="D21" s="6"/>
      <c r="E21" s="6"/>
      <c r="F21" s="6"/>
      <c r="G21" s="6"/>
      <c r="I21" s="6"/>
    </row>
    <row r="25" spans="2:17">
      <c r="B25" s="5" t="s">
        <v>77</v>
      </c>
    </row>
  </sheetData>
  <pageMargins left="0.75" right="0.75" top="1" bottom="1" header="0.5" footer="0.5"/>
  <pageSetup paperSize="9"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8"/>
  <sheetViews>
    <sheetView rightToLeft="1" workbookViewId="0"/>
  </sheetViews>
  <sheetFormatPr defaultColWidth="9.140625" defaultRowHeight="12.75"/>
  <cols>
    <col min="2" max="2" width="5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447</v>
      </c>
    </row>
    <row r="3" spans="2:16" ht="15.75">
      <c r="B3" s="1" t="s">
        <v>1</v>
      </c>
    </row>
    <row r="4" spans="2:16" ht="15.75">
      <c r="B4" s="1" t="s">
        <v>2</v>
      </c>
    </row>
    <row r="6" spans="2:16" ht="15.75">
      <c r="B6" s="2" t="s">
        <v>446</v>
      </c>
    </row>
    <row r="7" spans="2:16">
      <c r="B7" s="3" t="s">
        <v>79</v>
      </c>
      <c r="C7" s="3" t="s">
        <v>80</v>
      </c>
      <c r="D7" s="3" t="s">
        <v>144</v>
      </c>
      <c r="E7" s="3" t="s">
        <v>82</v>
      </c>
      <c r="F7" s="3" t="s">
        <v>83</v>
      </c>
      <c r="G7" s="3" t="s">
        <v>125</v>
      </c>
      <c r="H7" s="3" t="s">
        <v>126</v>
      </c>
      <c r="I7" s="3" t="s">
        <v>84</v>
      </c>
      <c r="J7" s="3" t="s">
        <v>85</v>
      </c>
      <c r="K7" s="3" t="s">
        <v>442</v>
      </c>
      <c r="L7" s="3" t="s">
        <v>127</v>
      </c>
      <c r="M7" s="3" t="s">
        <v>443</v>
      </c>
      <c r="N7" s="3" t="s">
        <v>128</v>
      </c>
      <c r="O7" s="3" t="s">
        <v>129</v>
      </c>
      <c r="P7" s="3" t="s">
        <v>89</v>
      </c>
    </row>
    <row r="8" spans="2:16">
      <c r="B8" s="4"/>
      <c r="C8" s="4"/>
      <c r="D8" s="4"/>
      <c r="E8" s="4"/>
      <c r="F8" s="4"/>
      <c r="G8" s="4" t="s">
        <v>130</v>
      </c>
      <c r="H8" s="4" t="s">
        <v>131</v>
      </c>
      <c r="I8" s="4"/>
      <c r="J8" s="4" t="s">
        <v>90</v>
      </c>
      <c r="K8" s="4" t="s">
        <v>90</v>
      </c>
      <c r="L8" s="4" t="s">
        <v>132</v>
      </c>
      <c r="M8" s="4" t="s">
        <v>91</v>
      </c>
      <c r="N8" s="4" t="s">
        <v>90</v>
      </c>
      <c r="O8" s="4" t="s">
        <v>90</v>
      </c>
      <c r="P8" s="4" t="s">
        <v>90</v>
      </c>
    </row>
    <row r="10" spans="2:16">
      <c r="B10" s="3" t="s">
        <v>371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372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373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376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378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379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13" t="s">
        <v>385</v>
      </c>
      <c r="C16" s="14"/>
      <c r="D16" s="13"/>
      <c r="E16" s="13"/>
      <c r="F16" s="13"/>
      <c r="G16" s="13"/>
      <c r="I16" s="13"/>
      <c r="L16" s="15">
        <v>0</v>
      </c>
      <c r="M16" s="15">
        <v>0</v>
      </c>
      <c r="O16" s="16">
        <v>0</v>
      </c>
      <c r="P16" s="16">
        <v>0</v>
      </c>
    </row>
    <row r="17" spans="2:16">
      <c r="B17" s="13" t="s">
        <v>386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387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19" spans="2:16">
      <c r="B19" s="13" t="s">
        <v>388</v>
      </c>
      <c r="C19" s="14"/>
      <c r="D19" s="13"/>
      <c r="E19" s="13"/>
      <c r="F19" s="13"/>
      <c r="G19" s="13"/>
      <c r="I19" s="13"/>
      <c r="L19" s="15">
        <v>0</v>
      </c>
      <c r="M19" s="15">
        <v>0</v>
      </c>
      <c r="O19" s="16">
        <v>0</v>
      </c>
      <c r="P19" s="16">
        <v>0</v>
      </c>
    </row>
    <row r="20" spans="2:16">
      <c r="B20" s="13" t="s">
        <v>389</v>
      </c>
      <c r="C20" s="14"/>
      <c r="D20" s="13"/>
      <c r="E20" s="13"/>
      <c r="F20" s="13"/>
      <c r="G20" s="13"/>
      <c r="I20" s="13"/>
      <c r="L20" s="15">
        <v>0</v>
      </c>
      <c r="M20" s="15">
        <v>0</v>
      </c>
      <c r="O20" s="16">
        <v>0</v>
      </c>
      <c r="P20" s="16">
        <v>0</v>
      </c>
    </row>
    <row r="21" spans="2:16">
      <c r="B21" s="3" t="s">
        <v>423</v>
      </c>
      <c r="C21" s="12"/>
      <c r="D21" s="3"/>
      <c r="E21" s="3"/>
      <c r="F21" s="3"/>
      <c r="G21" s="3"/>
      <c r="I21" s="3"/>
      <c r="L21" s="9">
        <v>0</v>
      </c>
      <c r="M21" s="9">
        <v>0</v>
      </c>
      <c r="O21" s="10">
        <v>0</v>
      </c>
      <c r="P21" s="10">
        <v>0</v>
      </c>
    </row>
    <row r="24" spans="2:16">
      <c r="B24" s="6" t="s">
        <v>121</v>
      </c>
      <c r="C24" s="17"/>
      <c r="D24" s="6"/>
      <c r="E24" s="6"/>
      <c r="F24" s="6"/>
      <c r="G24" s="6"/>
      <c r="I24" s="6"/>
    </row>
    <row r="28" spans="2:16">
      <c r="B28" s="5" t="s">
        <v>77</v>
      </c>
    </row>
  </sheetData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6"/>
  <sheetViews>
    <sheetView rightToLeft="1" workbookViewId="0"/>
  </sheetViews>
  <sheetFormatPr defaultColWidth="9.140625" defaultRowHeight="12.75"/>
  <cols>
    <col min="2" max="2" width="50.7109375" customWidth="1"/>
    <col min="3" max="4" width="12.7109375" customWidth="1"/>
    <col min="5" max="5" width="11.7109375" customWidth="1"/>
    <col min="6" max="6" width="13.7109375" customWidth="1"/>
    <col min="7" max="7" width="11.7109375" customWidth="1"/>
    <col min="8" max="8" width="8.7109375" customWidth="1"/>
    <col min="9" max="9" width="10.7109375" customWidth="1"/>
    <col min="10" max="10" width="14.7109375" customWidth="1"/>
    <col min="11" max="11" width="6.7109375" customWidth="1"/>
    <col min="12" max="12" width="11.7109375" customWidth="1"/>
    <col min="13" max="13" width="14.7109375" customWidth="1"/>
    <col min="14" max="14" width="16.7109375" customWidth="1"/>
    <col min="15" max="15" width="11.7109375" customWidth="1"/>
    <col min="16" max="16" width="9.7109375" customWidth="1"/>
    <col min="17" max="17" width="11.7109375" customWidth="1"/>
    <col min="18" max="18" width="24.7109375" customWidth="1"/>
    <col min="19" max="19" width="27.7109375" customWidth="1"/>
    <col min="20" max="20" width="20.7109375" customWidth="1"/>
  </cols>
  <sheetData>
    <row r="1" spans="2:20" ht="15.75">
      <c r="B1" s="1" t="s">
        <v>0</v>
      </c>
    </row>
    <row r="2" spans="2:20" ht="15.75">
      <c r="B2" s="1" t="s">
        <v>447</v>
      </c>
    </row>
    <row r="3" spans="2:20" ht="15.75">
      <c r="B3" s="1" t="s">
        <v>1</v>
      </c>
    </row>
    <row r="4" spans="2:20" ht="15.75">
      <c r="B4" s="1" t="s">
        <v>2</v>
      </c>
    </row>
    <row r="6" spans="2:20" ht="15.75">
      <c r="B6" s="2" t="s">
        <v>122</v>
      </c>
    </row>
    <row r="7" spans="2:20" ht="15.75">
      <c r="B7" s="2" t="s">
        <v>142</v>
      </c>
    </row>
    <row r="8" spans="2:20">
      <c r="B8" s="3" t="s">
        <v>79</v>
      </c>
      <c r="C8" s="3" t="s">
        <v>80</v>
      </c>
      <c r="D8" s="3" t="s">
        <v>124</v>
      </c>
      <c r="E8" s="3" t="s">
        <v>143</v>
      </c>
      <c r="F8" s="3" t="s">
        <v>81</v>
      </c>
      <c r="G8" s="3" t="s">
        <v>144</v>
      </c>
      <c r="H8" s="3" t="s">
        <v>82</v>
      </c>
      <c r="I8" s="3" t="s">
        <v>83</v>
      </c>
      <c r="J8" s="3" t="s">
        <v>125</v>
      </c>
      <c r="K8" s="3" t="s">
        <v>126</v>
      </c>
      <c r="L8" s="3" t="s">
        <v>84</v>
      </c>
      <c r="M8" s="3" t="s">
        <v>85</v>
      </c>
      <c r="N8" s="3" t="s">
        <v>86</v>
      </c>
      <c r="O8" s="3" t="s">
        <v>127</v>
      </c>
      <c r="P8" s="3" t="s">
        <v>41</v>
      </c>
      <c r="Q8" s="3" t="s">
        <v>87</v>
      </c>
      <c r="R8" s="3" t="s">
        <v>128</v>
      </c>
      <c r="S8" s="3" t="s">
        <v>129</v>
      </c>
      <c r="T8" s="3" t="s">
        <v>89</v>
      </c>
    </row>
    <row r="9" spans="2:20">
      <c r="B9" s="4"/>
      <c r="C9" s="4"/>
      <c r="D9" s="4"/>
      <c r="E9" s="4"/>
      <c r="F9" s="4"/>
      <c r="G9" s="4"/>
      <c r="H9" s="4"/>
      <c r="I9" s="4"/>
      <c r="J9" s="4" t="s">
        <v>130</v>
      </c>
      <c r="K9" s="4" t="s">
        <v>131</v>
      </c>
      <c r="L9" s="4"/>
      <c r="M9" s="4" t="s">
        <v>90</v>
      </c>
      <c r="N9" s="4" t="s">
        <v>90</v>
      </c>
      <c r="O9" s="4" t="s">
        <v>132</v>
      </c>
      <c r="P9" s="4" t="s">
        <v>133</v>
      </c>
      <c r="Q9" s="4" t="s">
        <v>91</v>
      </c>
      <c r="R9" s="4" t="s">
        <v>90</v>
      </c>
      <c r="S9" s="4" t="s">
        <v>90</v>
      </c>
      <c r="T9" s="4" t="s">
        <v>90</v>
      </c>
    </row>
    <row r="11" spans="2:20">
      <c r="B11" s="3" t="s">
        <v>145</v>
      </c>
      <c r="C11" s="12"/>
      <c r="D11" s="3"/>
      <c r="E11" s="3"/>
      <c r="F11" s="3"/>
      <c r="G11" s="3"/>
      <c r="H11" s="3"/>
      <c r="I11" s="3"/>
      <c r="J11" s="3"/>
      <c r="L11" s="3"/>
      <c r="O11" s="9">
        <v>0</v>
      </c>
      <c r="Q11" s="9">
        <v>0</v>
      </c>
      <c r="S11" s="10">
        <v>0</v>
      </c>
      <c r="T11" s="10">
        <v>0</v>
      </c>
    </row>
    <row r="12" spans="2:20">
      <c r="B12" s="3" t="s">
        <v>146</v>
      </c>
      <c r="C12" s="12"/>
      <c r="D12" s="3"/>
      <c r="E12" s="3"/>
      <c r="F12" s="3"/>
      <c r="G12" s="3"/>
      <c r="H12" s="3"/>
      <c r="I12" s="3"/>
      <c r="J12" s="3"/>
      <c r="L12" s="3"/>
      <c r="O12" s="9">
        <v>0</v>
      </c>
      <c r="Q12" s="9">
        <v>0</v>
      </c>
      <c r="S12" s="10">
        <v>0</v>
      </c>
      <c r="T12" s="10">
        <v>0</v>
      </c>
    </row>
    <row r="13" spans="2:20">
      <c r="B13" s="13" t="s">
        <v>147</v>
      </c>
      <c r="C13" s="14"/>
      <c r="D13" s="13"/>
      <c r="E13" s="13"/>
      <c r="F13" s="13"/>
      <c r="G13" s="13"/>
      <c r="H13" s="13"/>
      <c r="I13" s="13"/>
      <c r="J13" s="13"/>
      <c r="L13" s="13"/>
      <c r="O13" s="15">
        <v>0</v>
      </c>
      <c r="Q13" s="15">
        <v>0</v>
      </c>
      <c r="S13" s="16">
        <v>0</v>
      </c>
      <c r="T13" s="16">
        <v>0</v>
      </c>
    </row>
    <row r="14" spans="2:20">
      <c r="B14" s="13" t="s">
        <v>148</v>
      </c>
      <c r="C14" s="14"/>
      <c r="D14" s="13"/>
      <c r="E14" s="13"/>
      <c r="F14" s="13"/>
      <c r="G14" s="13"/>
      <c r="H14" s="13"/>
      <c r="I14" s="13"/>
      <c r="J14" s="13"/>
      <c r="L14" s="13"/>
      <c r="O14" s="15">
        <v>0</v>
      </c>
      <c r="Q14" s="15">
        <v>0</v>
      </c>
      <c r="S14" s="16">
        <v>0</v>
      </c>
      <c r="T14" s="16">
        <v>0</v>
      </c>
    </row>
    <row r="15" spans="2:20">
      <c r="B15" s="13" t="s">
        <v>149</v>
      </c>
      <c r="C15" s="14"/>
      <c r="D15" s="13"/>
      <c r="E15" s="13"/>
      <c r="F15" s="13"/>
      <c r="G15" s="13"/>
      <c r="H15" s="13"/>
      <c r="I15" s="13"/>
      <c r="J15" s="13"/>
      <c r="L15" s="13"/>
      <c r="O15" s="15">
        <v>0</v>
      </c>
      <c r="Q15" s="15">
        <v>0</v>
      </c>
      <c r="S15" s="16">
        <v>0</v>
      </c>
      <c r="T15" s="16">
        <v>0</v>
      </c>
    </row>
    <row r="16" spans="2:20">
      <c r="B16" s="13" t="s">
        <v>150</v>
      </c>
      <c r="C16" s="14"/>
      <c r="D16" s="13"/>
      <c r="E16" s="13"/>
      <c r="F16" s="13"/>
      <c r="G16" s="13"/>
      <c r="H16" s="13"/>
      <c r="I16" s="13"/>
      <c r="J16" s="13"/>
      <c r="L16" s="13"/>
      <c r="O16" s="15">
        <v>0</v>
      </c>
      <c r="Q16" s="15">
        <v>0</v>
      </c>
      <c r="S16" s="16">
        <v>0</v>
      </c>
      <c r="T16" s="16">
        <v>0</v>
      </c>
    </row>
    <row r="17" spans="2:20">
      <c r="B17" s="3" t="s">
        <v>151</v>
      </c>
      <c r="C17" s="12"/>
      <c r="D17" s="3"/>
      <c r="E17" s="3"/>
      <c r="F17" s="3"/>
      <c r="G17" s="3"/>
      <c r="H17" s="3"/>
      <c r="I17" s="3"/>
      <c r="J17" s="3"/>
      <c r="L17" s="3"/>
      <c r="O17" s="9">
        <v>0</v>
      </c>
      <c r="Q17" s="9">
        <v>0</v>
      </c>
      <c r="S17" s="10">
        <v>0</v>
      </c>
      <c r="T17" s="10">
        <v>0</v>
      </c>
    </row>
    <row r="18" spans="2:20">
      <c r="B18" s="13" t="s">
        <v>152</v>
      </c>
      <c r="C18" s="14"/>
      <c r="D18" s="13"/>
      <c r="E18" s="13"/>
      <c r="F18" s="13"/>
      <c r="G18" s="13"/>
      <c r="H18" s="13"/>
      <c r="I18" s="13"/>
      <c r="J18" s="13"/>
      <c r="L18" s="13"/>
      <c r="O18" s="15">
        <v>0</v>
      </c>
      <c r="Q18" s="15">
        <v>0</v>
      </c>
      <c r="S18" s="16">
        <v>0</v>
      </c>
      <c r="T18" s="16">
        <v>0</v>
      </c>
    </row>
    <row r="19" spans="2:20">
      <c r="B19" s="13" t="s">
        <v>153</v>
      </c>
      <c r="C19" s="14"/>
      <c r="D19" s="13"/>
      <c r="E19" s="13"/>
      <c r="F19" s="13"/>
      <c r="G19" s="13"/>
      <c r="H19" s="13"/>
      <c r="I19" s="13"/>
      <c r="J19" s="13"/>
      <c r="L19" s="13"/>
      <c r="O19" s="15">
        <v>0</v>
      </c>
      <c r="Q19" s="15">
        <v>0</v>
      </c>
      <c r="S19" s="16">
        <v>0</v>
      </c>
      <c r="T19" s="16">
        <v>0</v>
      </c>
    </row>
    <row r="22" spans="2:20">
      <c r="B22" s="6" t="s">
        <v>121</v>
      </c>
      <c r="C22" s="17"/>
      <c r="D22" s="6"/>
      <c r="E22" s="6"/>
      <c r="F22" s="6"/>
      <c r="G22" s="6"/>
      <c r="H22" s="6"/>
      <c r="I22" s="6"/>
      <c r="J22" s="6"/>
      <c r="L22" s="6"/>
    </row>
    <row r="26" spans="2:20">
      <c r="B26" s="5" t="s">
        <v>77</v>
      </c>
    </row>
  </sheetData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53"/>
  <sheetViews>
    <sheetView rightToLeft="1" workbookViewId="0"/>
  </sheetViews>
  <sheetFormatPr defaultColWidth="9.140625" defaultRowHeight="12.75"/>
  <cols>
    <col min="2" max="2" width="52.7109375" customWidth="1"/>
    <col min="3" max="4" width="12.7109375" customWidth="1"/>
    <col min="5" max="5" width="11.7109375" customWidth="1"/>
    <col min="6" max="6" width="13.7109375" customWidth="1"/>
    <col min="7" max="7" width="16.7109375" customWidth="1"/>
    <col min="8" max="8" width="8.7109375" customWidth="1"/>
    <col min="9" max="9" width="10.7109375" customWidth="1"/>
    <col min="10" max="10" width="14.7109375" customWidth="1"/>
    <col min="11" max="11" width="6.7109375" customWidth="1"/>
    <col min="12" max="12" width="11.7109375" customWidth="1"/>
    <col min="13" max="13" width="14.7109375" customWidth="1"/>
    <col min="14" max="15" width="16.7109375" customWidth="1"/>
    <col min="16" max="16" width="9.7109375" customWidth="1"/>
    <col min="17" max="17" width="12.7109375" customWidth="1"/>
    <col min="18" max="18" width="24.7109375" customWidth="1"/>
    <col min="19" max="19" width="27.7109375" customWidth="1"/>
    <col min="20" max="20" width="20.7109375" customWidth="1"/>
  </cols>
  <sheetData>
    <row r="1" spans="2:20" ht="15.75">
      <c r="B1" s="1" t="s">
        <v>0</v>
      </c>
    </row>
    <row r="2" spans="2:20" ht="15.75">
      <c r="B2" s="1" t="s">
        <v>447</v>
      </c>
    </row>
    <row r="3" spans="2:20" ht="15.75">
      <c r="B3" s="1" t="s">
        <v>1</v>
      </c>
    </row>
    <row r="4" spans="2:20" ht="15.75">
      <c r="B4" s="1" t="s">
        <v>2</v>
      </c>
    </row>
    <row r="6" spans="2:20" ht="15.75">
      <c r="B6" s="2" t="s">
        <v>122</v>
      </c>
    </row>
    <row r="7" spans="2:20" ht="15.75">
      <c r="B7" s="2" t="s">
        <v>154</v>
      </c>
    </row>
    <row r="8" spans="2:20">
      <c r="B8" s="3" t="s">
        <v>79</v>
      </c>
      <c r="C8" s="3" t="s">
        <v>80</v>
      </c>
      <c r="D8" s="3" t="s">
        <v>124</v>
      </c>
      <c r="E8" s="3" t="s">
        <v>143</v>
      </c>
      <c r="F8" s="3" t="s">
        <v>81</v>
      </c>
      <c r="G8" s="3" t="s">
        <v>144</v>
      </c>
      <c r="H8" s="3" t="s">
        <v>82</v>
      </c>
      <c r="I8" s="3" t="s">
        <v>83</v>
      </c>
      <c r="J8" s="3" t="s">
        <v>125</v>
      </c>
      <c r="K8" s="3" t="s">
        <v>126</v>
      </c>
      <c r="L8" s="3" t="s">
        <v>84</v>
      </c>
      <c r="M8" s="3" t="s">
        <v>85</v>
      </c>
      <c r="N8" s="3" t="s">
        <v>86</v>
      </c>
      <c r="O8" s="3" t="s">
        <v>127</v>
      </c>
      <c r="P8" s="3" t="s">
        <v>41</v>
      </c>
      <c r="Q8" s="3" t="s">
        <v>87</v>
      </c>
      <c r="R8" s="3" t="s">
        <v>128</v>
      </c>
      <c r="S8" s="3" t="s">
        <v>129</v>
      </c>
      <c r="T8" s="3" t="s">
        <v>89</v>
      </c>
    </row>
    <row r="9" spans="2:20">
      <c r="B9" s="4"/>
      <c r="C9" s="4"/>
      <c r="D9" s="4"/>
      <c r="E9" s="4"/>
      <c r="F9" s="4"/>
      <c r="G9" s="4"/>
      <c r="H9" s="4"/>
      <c r="I9" s="4"/>
      <c r="J9" s="4" t="s">
        <v>130</v>
      </c>
      <c r="K9" s="4" t="s">
        <v>131</v>
      </c>
      <c r="L9" s="4"/>
      <c r="M9" s="4" t="s">
        <v>90</v>
      </c>
      <c r="N9" s="4" t="s">
        <v>90</v>
      </c>
      <c r="O9" s="4" t="s">
        <v>132</v>
      </c>
      <c r="P9" s="4" t="s">
        <v>133</v>
      </c>
      <c r="Q9" s="4" t="s">
        <v>91</v>
      </c>
      <c r="R9" s="4" t="s">
        <v>90</v>
      </c>
      <c r="S9" s="4" t="s">
        <v>90</v>
      </c>
      <c r="T9" s="4" t="s">
        <v>90</v>
      </c>
    </row>
    <row r="11" spans="2:20">
      <c r="B11" s="3" t="s">
        <v>155</v>
      </c>
      <c r="C11" s="12"/>
      <c r="D11" s="3"/>
      <c r="E11" s="3"/>
      <c r="F11" s="3"/>
      <c r="G11" s="3"/>
      <c r="H11" s="3"/>
      <c r="I11" s="3"/>
      <c r="J11" s="3"/>
      <c r="K11" s="12">
        <v>4.03</v>
      </c>
      <c r="L11" s="3"/>
      <c r="N11" s="10">
        <v>2.9899999999999999E-2</v>
      </c>
      <c r="O11" s="9">
        <v>14910032.970000001</v>
      </c>
      <c r="Q11" s="9">
        <v>16370.23</v>
      </c>
      <c r="S11" s="10">
        <v>1</v>
      </c>
      <c r="T11" s="10">
        <v>1.9900000000000001E-2</v>
      </c>
    </row>
    <row r="12" spans="2:20">
      <c r="B12" s="3" t="s">
        <v>156</v>
      </c>
      <c r="C12" s="12"/>
      <c r="D12" s="3"/>
      <c r="E12" s="3"/>
      <c r="F12" s="3"/>
      <c r="G12" s="3"/>
      <c r="H12" s="3"/>
      <c r="I12" s="3"/>
      <c r="J12" s="3"/>
      <c r="K12" s="12">
        <v>4.03</v>
      </c>
      <c r="L12" s="3"/>
      <c r="N12" s="10">
        <v>2.9899999999999999E-2</v>
      </c>
      <c r="O12" s="9">
        <v>14910032.970000001</v>
      </c>
      <c r="Q12" s="9">
        <v>16370.23</v>
      </c>
      <c r="S12" s="10">
        <v>1</v>
      </c>
      <c r="T12" s="10">
        <v>1.9900000000000001E-2</v>
      </c>
    </row>
    <row r="13" spans="2:20">
      <c r="B13" s="13" t="s">
        <v>157</v>
      </c>
      <c r="C13" s="14"/>
      <c r="D13" s="13"/>
      <c r="E13" s="13"/>
      <c r="F13" s="13"/>
      <c r="G13" s="13"/>
      <c r="H13" s="13"/>
      <c r="I13" s="13"/>
      <c r="J13" s="13"/>
      <c r="K13" s="14">
        <v>3.73</v>
      </c>
      <c r="L13" s="13"/>
      <c r="N13" s="16">
        <v>2.12E-2</v>
      </c>
      <c r="O13" s="15">
        <v>7830909.9699999997</v>
      </c>
      <c r="Q13" s="15">
        <v>9149.41</v>
      </c>
      <c r="S13" s="16">
        <v>0.55889999999999995</v>
      </c>
      <c r="T13" s="16">
        <v>1.11E-2</v>
      </c>
    </row>
    <row r="14" spans="2:20">
      <c r="B14" s="6" t="s">
        <v>158</v>
      </c>
      <c r="C14" s="17">
        <v>2310118</v>
      </c>
      <c r="D14" s="6" t="s">
        <v>159</v>
      </c>
      <c r="E14" s="6"/>
      <c r="F14" s="6">
        <v>231</v>
      </c>
      <c r="G14" s="6" t="s">
        <v>160</v>
      </c>
      <c r="H14" s="6" t="s">
        <v>97</v>
      </c>
      <c r="I14" s="6" t="s">
        <v>98</v>
      </c>
      <c r="J14" s="6"/>
      <c r="K14" s="17">
        <v>2.91</v>
      </c>
      <c r="L14" s="6" t="s">
        <v>99</v>
      </c>
      <c r="M14" s="18">
        <v>2.58E-2</v>
      </c>
      <c r="N14" s="8">
        <v>1.04E-2</v>
      </c>
      <c r="O14" s="7">
        <v>849793</v>
      </c>
      <c r="P14" s="7">
        <v>109.56</v>
      </c>
      <c r="Q14" s="7">
        <v>931.03</v>
      </c>
      <c r="R14" s="8">
        <v>2.9999999999999997E-4</v>
      </c>
      <c r="S14" s="8">
        <v>5.6899999999999999E-2</v>
      </c>
      <c r="T14" s="8">
        <v>1.1000000000000001E-3</v>
      </c>
    </row>
    <row r="15" spans="2:20">
      <c r="B15" s="6" t="s">
        <v>161</v>
      </c>
      <c r="C15" s="17">
        <v>1940543</v>
      </c>
      <c r="D15" s="6" t="s">
        <v>159</v>
      </c>
      <c r="E15" s="6"/>
      <c r="F15" s="6">
        <v>194</v>
      </c>
      <c r="G15" s="6" t="s">
        <v>160</v>
      </c>
      <c r="H15" s="6" t="s">
        <v>162</v>
      </c>
      <c r="I15" s="6" t="s">
        <v>98</v>
      </c>
      <c r="J15" s="6"/>
      <c r="K15" s="17">
        <v>5.7</v>
      </c>
      <c r="L15" s="6" t="s">
        <v>99</v>
      </c>
      <c r="M15" s="18">
        <v>4.2000000000000003E-2</v>
      </c>
      <c r="N15" s="8">
        <v>1.09E-2</v>
      </c>
      <c r="O15" s="7">
        <v>554791</v>
      </c>
      <c r="P15" s="7">
        <v>122.95</v>
      </c>
      <c r="Q15" s="7">
        <v>682.12</v>
      </c>
      <c r="R15" s="8">
        <v>5.9999999999999995E-4</v>
      </c>
      <c r="S15" s="8">
        <v>4.1700000000000001E-2</v>
      </c>
      <c r="T15" s="8">
        <v>8.0000000000000004E-4</v>
      </c>
    </row>
    <row r="16" spans="2:20">
      <c r="B16" s="6" t="s">
        <v>163</v>
      </c>
      <c r="C16" s="17">
        <v>1940402</v>
      </c>
      <c r="D16" s="6" t="s">
        <v>159</v>
      </c>
      <c r="E16" s="6"/>
      <c r="F16" s="6">
        <v>194</v>
      </c>
      <c r="G16" s="6" t="s">
        <v>160</v>
      </c>
      <c r="H16" s="6" t="s">
        <v>162</v>
      </c>
      <c r="I16" s="6" t="s">
        <v>98</v>
      </c>
      <c r="J16" s="6"/>
      <c r="K16" s="17">
        <v>3.03</v>
      </c>
      <c r="L16" s="6" t="s">
        <v>99</v>
      </c>
      <c r="M16" s="18">
        <v>4.1000000000000002E-2</v>
      </c>
      <c r="N16" s="8">
        <v>1.0999999999999999E-2</v>
      </c>
      <c r="O16" s="7">
        <v>2215</v>
      </c>
      <c r="P16" s="7">
        <v>135.38</v>
      </c>
      <c r="Q16" s="7">
        <v>3</v>
      </c>
      <c r="R16" s="8">
        <v>0</v>
      </c>
      <c r="S16" s="8">
        <v>2.0000000000000001E-4</v>
      </c>
      <c r="T16" s="8">
        <v>0</v>
      </c>
    </row>
    <row r="17" spans="2:20">
      <c r="B17" s="6" t="s">
        <v>164</v>
      </c>
      <c r="C17" s="17">
        <v>1126630</v>
      </c>
      <c r="D17" s="6" t="s">
        <v>159</v>
      </c>
      <c r="E17" s="6"/>
      <c r="F17" s="6">
        <v>1328</v>
      </c>
      <c r="G17" s="6" t="s">
        <v>165</v>
      </c>
      <c r="H17" s="6" t="s">
        <v>166</v>
      </c>
      <c r="I17" s="6" t="s">
        <v>98</v>
      </c>
      <c r="J17" s="6"/>
      <c r="K17" s="17">
        <v>4.75</v>
      </c>
      <c r="L17" s="6" t="s">
        <v>99</v>
      </c>
      <c r="M17" s="18">
        <v>4.8000000000000001E-2</v>
      </c>
      <c r="N17" s="8">
        <v>1.72E-2</v>
      </c>
      <c r="O17" s="7">
        <v>53046</v>
      </c>
      <c r="P17" s="7">
        <v>119.13</v>
      </c>
      <c r="Q17" s="7">
        <v>63.19</v>
      </c>
      <c r="R17" s="8">
        <v>1E-4</v>
      </c>
      <c r="S17" s="8">
        <v>3.8999999999999998E-3</v>
      </c>
      <c r="T17" s="8">
        <v>1E-4</v>
      </c>
    </row>
    <row r="18" spans="2:20">
      <c r="B18" s="6" t="s">
        <v>167</v>
      </c>
      <c r="C18" s="17">
        <v>1260546</v>
      </c>
      <c r="D18" s="6" t="s">
        <v>159</v>
      </c>
      <c r="E18" s="6"/>
      <c r="F18" s="6">
        <v>126</v>
      </c>
      <c r="G18" s="6" t="s">
        <v>165</v>
      </c>
      <c r="H18" s="6" t="s">
        <v>166</v>
      </c>
      <c r="I18" s="6" t="s">
        <v>98</v>
      </c>
      <c r="J18" s="6"/>
      <c r="K18" s="17">
        <v>5.79</v>
      </c>
      <c r="L18" s="6" t="s">
        <v>99</v>
      </c>
      <c r="M18" s="18">
        <v>5.3499999999999999E-2</v>
      </c>
      <c r="N18" s="8">
        <v>2.9700000000000001E-2</v>
      </c>
      <c r="O18" s="7">
        <v>1485889</v>
      </c>
      <c r="P18" s="7">
        <v>119.02</v>
      </c>
      <c r="Q18" s="7">
        <v>1768.51</v>
      </c>
      <c r="R18" s="8">
        <v>5.9999999999999995E-4</v>
      </c>
      <c r="S18" s="8">
        <v>0.108</v>
      </c>
      <c r="T18" s="8">
        <v>2.0999999999999999E-3</v>
      </c>
    </row>
    <row r="19" spans="2:20">
      <c r="B19" s="6" t="s">
        <v>168</v>
      </c>
      <c r="C19" s="17">
        <v>1260397</v>
      </c>
      <c r="D19" s="6" t="s">
        <v>159</v>
      </c>
      <c r="E19" s="6"/>
      <c r="F19" s="6">
        <v>126</v>
      </c>
      <c r="G19" s="6" t="s">
        <v>165</v>
      </c>
      <c r="H19" s="6" t="s">
        <v>166</v>
      </c>
      <c r="I19" s="6" t="s">
        <v>98</v>
      </c>
      <c r="J19" s="6"/>
      <c r="K19" s="17">
        <v>3.9</v>
      </c>
      <c r="L19" s="6" t="s">
        <v>99</v>
      </c>
      <c r="M19" s="18">
        <v>5.0999999999999997E-2</v>
      </c>
      <c r="N19" s="8">
        <v>2.1899999999999999E-2</v>
      </c>
      <c r="O19" s="7">
        <v>280350</v>
      </c>
      <c r="P19" s="7">
        <v>136.22999999999999</v>
      </c>
      <c r="Q19" s="7">
        <v>381.92</v>
      </c>
      <c r="R19" s="8">
        <v>1E-4</v>
      </c>
      <c r="S19" s="8">
        <v>2.3300000000000001E-2</v>
      </c>
      <c r="T19" s="8">
        <v>5.0000000000000001E-4</v>
      </c>
    </row>
    <row r="20" spans="2:20">
      <c r="B20" s="6" t="s">
        <v>169</v>
      </c>
      <c r="C20" s="17">
        <v>3230125</v>
      </c>
      <c r="D20" s="6" t="s">
        <v>159</v>
      </c>
      <c r="E20" s="6"/>
      <c r="F20" s="6">
        <v>323</v>
      </c>
      <c r="G20" s="6" t="s">
        <v>165</v>
      </c>
      <c r="H20" s="6" t="s">
        <v>166</v>
      </c>
      <c r="I20" s="6" t="s">
        <v>98</v>
      </c>
      <c r="J20" s="6"/>
      <c r="K20" s="17">
        <v>4.07</v>
      </c>
      <c r="L20" s="6" t="s">
        <v>99</v>
      </c>
      <c r="M20" s="18">
        <v>4.9000000000000002E-2</v>
      </c>
      <c r="N20" s="8">
        <v>1.7899999999999999E-2</v>
      </c>
      <c r="O20" s="7">
        <v>162162.47</v>
      </c>
      <c r="P20" s="7">
        <v>116.77</v>
      </c>
      <c r="Q20" s="7">
        <v>189.36</v>
      </c>
      <c r="R20" s="8">
        <v>2.0000000000000001E-4</v>
      </c>
      <c r="S20" s="8">
        <v>1.1599999999999999E-2</v>
      </c>
      <c r="T20" s="8">
        <v>2.0000000000000001E-4</v>
      </c>
    </row>
    <row r="21" spans="2:20">
      <c r="B21" s="6" t="s">
        <v>170</v>
      </c>
      <c r="C21" s="17">
        <v>1122860</v>
      </c>
      <c r="D21" s="6" t="s">
        <v>159</v>
      </c>
      <c r="E21" s="6"/>
      <c r="F21" s="6">
        <v>1560</v>
      </c>
      <c r="G21" s="6" t="s">
        <v>165</v>
      </c>
      <c r="H21" s="6" t="s">
        <v>171</v>
      </c>
      <c r="I21" s="6" t="s">
        <v>98</v>
      </c>
      <c r="J21" s="6"/>
      <c r="K21" s="17">
        <v>2.4500000000000002</v>
      </c>
      <c r="L21" s="6" t="s">
        <v>99</v>
      </c>
      <c r="M21" s="18">
        <v>4.8000000000000001E-2</v>
      </c>
      <c r="N21" s="8">
        <v>8.8999999999999999E-3</v>
      </c>
      <c r="O21" s="7">
        <v>619544.81999999995</v>
      </c>
      <c r="P21" s="7">
        <v>114.37</v>
      </c>
      <c r="Q21" s="7">
        <v>708.57</v>
      </c>
      <c r="R21" s="8">
        <v>2.2000000000000001E-3</v>
      </c>
      <c r="S21" s="8">
        <v>4.3299999999999998E-2</v>
      </c>
      <c r="T21" s="8">
        <v>8.9999999999999998E-4</v>
      </c>
    </row>
    <row r="22" spans="2:20">
      <c r="B22" s="6" t="s">
        <v>172</v>
      </c>
      <c r="C22" s="17">
        <v>7230303</v>
      </c>
      <c r="D22" s="6" t="s">
        <v>159</v>
      </c>
      <c r="E22" s="6"/>
      <c r="F22" s="6">
        <v>723</v>
      </c>
      <c r="G22" s="6" t="s">
        <v>165</v>
      </c>
      <c r="H22" s="6" t="s">
        <v>171</v>
      </c>
      <c r="I22" s="6" t="s">
        <v>98</v>
      </c>
      <c r="J22" s="6"/>
      <c r="K22" s="17">
        <v>3.15</v>
      </c>
      <c r="L22" s="6" t="s">
        <v>99</v>
      </c>
      <c r="M22" s="18">
        <v>4.7E-2</v>
      </c>
      <c r="N22" s="8">
        <v>2.3599999999999999E-2</v>
      </c>
      <c r="O22" s="7">
        <v>944771.1</v>
      </c>
      <c r="P22" s="7">
        <v>116.55</v>
      </c>
      <c r="Q22" s="7">
        <v>1101.1300000000001</v>
      </c>
      <c r="R22" s="8">
        <v>2.5000000000000001E-3</v>
      </c>
      <c r="S22" s="8">
        <v>6.7299999999999999E-2</v>
      </c>
      <c r="T22" s="8">
        <v>1.2999999999999999E-3</v>
      </c>
    </row>
    <row r="23" spans="2:20">
      <c r="B23" s="6" t="s">
        <v>173</v>
      </c>
      <c r="C23" s="17">
        <v>1096510</v>
      </c>
      <c r="D23" s="6" t="s">
        <v>159</v>
      </c>
      <c r="E23" s="6"/>
      <c r="F23" s="6">
        <v>1248</v>
      </c>
      <c r="G23" s="6" t="s">
        <v>160</v>
      </c>
      <c r="H23" s="6" t="s">
        <v>171</v>
      </c>
      <c r="I23" s="6" t="s">
        <v>98</v>
      </c>
      <c r="J23" s="6"/>
      <c r="K23" s="17">
        <v>0.64</v>
      </c>
      <c r="L23" s="6" t="s">
        <v>99</v>
      </c>
      <c r="M23" s="18">
        <v>4.8000000000000001E-2</v>
      </c>
      <c r="N23" s="8">
        <v>2.5700000000000001E-2</v>
      </c>
      <c r="O23" s="7">
        <v>120483.25</v>
      </c>
      <c r="P23" s="7">
        <v>126.52</v>
      </c>
      <c r="Q23" s="7">
        <v>152.44</v>
      </c>
      <c r="R23" s="8">
        <v>1.2999999999999999E-3</v>
      </c>
      <c r="S23" s="8">
        <v>9.2999999999999992E-3</v>
      </c>
      <c r="T23" s="8">
        <v>2.0000000000000001E-4</v>
      </c>
    </row>
    <row r="24" spans="2:20">
      <c r="B24" s="6" t="s">
        <v>174</v>
      </c>
      <c r="C24" s="17">
        <v>7230279</v>
      </c>
      <c r="D24" s="6" t="s">
        <v>159</v>
      </c>
      <c r="E24" s="6"/>
      <c r="F24" s="6">
        <v>723</v>
      </c>
      <c r="G24" s="6" t="s">
        <v>165</v>
      </c>
      <c r="H24" s="6" t="s">
        <v>171</v>
      </c>
      <c r="I24" s="6" t="s">
        <v>98</v>
      </c>
      <c r="J24" s="6"/>
      <c r="K24" s="17">
        <v>0.49</v>
      </c>
      <c r="L24" s="6" t="s">
        <v>99</v>
      </c>
      <c r="M24" s="18">
        <v>4.9500000000000002E-2</v>
      </c>
      <c r="N24" s="8">
        <v>1.0800000000000001E-2</v>
      </c>
      <c r="O24" s="7">
        <v>202314.31</v>
      </c>
      <c r="P24" s="7">
        <v>124.72</v>
      </c>
      <c r="Q24" s="7">
        <v>252.33</v>
      </c>
      <c r="R24" s="8">
        <v>1.9E-3</v>
      </c>
      <c r="S24" s="8">
        <v>1.54E-2</v>
      </c>
      <c r="T24" s="8">
        <v>2.9999999999999997E-4</v>
      </c>
    </row>
    <row r="25" spans="2:20">
      <c r="B25" s="6" t="s">
        <v>175</v>
      </c>
      <c r="C25" s="17">
        <v>7230345</v>
      </c>
      <c r="D25" s="6" t="s">
        <v>159</v>
      </c>
      <c r="E25" s="6"/>
      <c r="F25" s="6">
        <v>723</v>
      </c>
      <c r="G25" s="6" t="s">
        <v>165</v>
      </c>
      <c r="H25" s="6" t="s">
        <v>171</v>
      </c>
      <c r="I25" s="6" t="s">
        <v>98</v>
      </c>
      <c r="J25" s="6"/>
      <c r="K25" s="17">
        <v>4.71</v>
      </c>
      <c r="L25" s="6" t="s">
        <v>99</v>
      </c>
      <c r="M25" s="18">
        <v>4.4200000000000003E-2</v>
      </c>
      <c r="N25" s="8">
        <v>3.5700000000000003E-2</v>
      </c>
      <c r="O25" s="7">
        <v>252268</v>
      </c>
      <c r="P25" s="7">
        <v>106.26</v>
      </c>
      <c r="Q25" s="7">
        <v>268.06</v>
      </c>
      <c r="R25" s="8">
        <v>4.0000000000000002E-4</v>
      </c>
      <c r="S25" s="8">
        <v>1.6400000000000001E-2</v>
      </c>
      <c r="T25" s="8">
        <v>2.9999999999999997E-4</v>
      </c>
    </row>
    <row r="26" spans="2:20">
      <c r="B26" s="6" t="s">
        <v>176</v>
      </c>
      <c r="C26" s="17">
        <v>1125210</v>
      </c>
      <c r="D26" s="6" t="s">
        <v>159</v>
      </c>
      <c r="E26" s="6"/>
      <c r="F26" s="6">
        <v>1068</v>
      </c>
      <c r="G26" s="6" t="s">
        <v>165</v>
      </c>
      <c r="H26" s="6" t="s">
        <v>171</v>
      </c>
      <c r="I26" s="6" t="s">
        <v>98</v>
      </c>
      <c r="J26" s="6"/>
      <c r="K26" s="17">
        <v>3.67</v>
      </c>
      <c r="L26" s="6" t="s">
        <v>99</v>
      </c>
      <c r="M26" s="18">
        <v>5.5E-2</v>
      </c>
      <c r="N26" s="8">
        <v>2.2499999999999999E-2</v>
      </c>
      <c r="O26" s="7">
        <v>3543</v>
      </c>
      <c r="P26" s="7">
        <v>115</v>
      </c>
      <c r="Q26" s="7">
        <v>4.07</v>
      </c>
      <c r="R26" s="8">
        <v>0</v>
      </c>
      <c r="S26" s="8">
        <v>2.0000000000000001E-4</v>
      </c>
      <c r="T26" s="8">
        <v>0</v>
      </c>
    </row>
    <row r="27" spans="2:20">
      <c r="B27" s="6" t="s">
        <v>177</v>
      </c>
      <c r="C27" s="17">
        <v>1115278</v>
      </c>
      <c r="D27" s="6" t="s">
        <v>159</v>
      </c>
      <c r="E27" s="6"/>
      <c r="F27" s="6">
        <v>1239</v>
      </c>
      <c r="G27" s="6" t="s">
        <v>160</v>
      </c>
      <c r="H27" s="6" t="s">
        <v>178</v>
      </c>
      <c r="I27" s="6" t="s">
        <v>179</v>
      </c>
      <c r="J27" s="6"/>
      <c r="K27" s="17">
        <v>4.22</v>
      </c>
      <c r="L27" s="6" t="s">
        <v>99</v>
      </c>
      <c r="M27" s="18">
        <v>5.2999999999999999E-2</v>
      </c>
      <c r="N27" s="8">
        <v>1.5900000000000001E-2</v>
      </c>
      <c r="O27" s="7">
        <v>28932</v>
      </c>
      <c r="P27" s="7">
        <v>126.56</v>
      </c>
      <c r="Q27" s="7">
        <v>36.619999999999997</v>
      </c>
      <c r="R27" s="8">
        <v>1E-4</v>
      </c>
      <c r="S27" s="8">
        <v>2.2000000000000001E-3</v>
      </c>
      <c r="T27" s="8">
        <v>0</v>
      </c>
    </row>
    <row r="28" spans="2:20">
      <c r="B28" s="6" t="s">
        <v>180</v>
      </c>
      <c r="C28" s="17">
        <v>2510139</v>
      </c>
      <c r="D28" s="6" t="s">
        <v>159</v>
      </c>
      <c r="E28" s="6"/>
      <c r="F28" s="6">
        <v>251</v>
      </c>
      <c r="G28" s="6" t="s">
        <v>165</v>
      </c>
      <c r="H28" s="6" t="s">
        <v>178</v>
      </c>
      <c r="I28" s="6" t="s">
        <v>98</v>
      </c>
      <c r="J28" s="6"/>
      <c r="K28" s="17">
        <v>2.86</v>
      </c>
      <c r="L28" s="6" t="s">
        <v>99</v>
      </c>
      <c r="M28" s="18">
        <v>4.2500000000000003E-2</v>
      </c>
      <c r="N28" s="8">
        <v>1.7299999999999999E-2</v>
      </c>
      <c r="O28" s="7">
        <v>260957.65</v>
      </c>
      <c r="P28" s="7">
        <v>114.45</v>
      </c>
      <c r="Q28" s="7">
        <v>298.67</v>
      </c>
      <c r="R28" s="8">
        <v>8.9999999999999998E-4</v>
      </c>
      <c r="S28" s="8">
        <v>1.8200000000000001E-2</v>
      </c>
      <c r="T28" s="8">
        <v>4.0000000000000002E-4</v>
      </c>
    </row>
    <row r="29" spans="2:20">
      <c r="B29" s="6" t="s">
        <v>181</v>
      </c>
      <c r="C29" s="17">
        <v>1132323</v>
      </c>
      <c r="D29" s="6" t="s">
        <v>159</v>
      </c>
      <c r="E29" s="6"/>
      <c r="F29" s="6">
        <v>1618</v>
      </c>
      <c r="G29" s="6" t="s">
        <v>165</v>
      </c>
      <c r="H29" s="6" t="s">
        <v>178</v>
      </c>
      <c r="I29" s="6" t="s">
        <v>98</v>
      </c>
      <c r="J29" s="6"/>
      <c r="K29" s="17">
        <v>5.13</v>
      </c>
      <c r="L29" s="6" t="s">
        <v>99</v>
      </c>
      <c r="M29" s="18">
        <v>2.4E-2</v>
      </c>
      <c r="N29" s="8">
        <v>3.2899999999999999E-2</v>
      </c>
      <c r="O29" s="7">
        <v>600000</v>
      </c>
      <c r="P29" s="7">
        <v>96.05</v>
      </c>
      <c r="Q29" s="7">
        <v>576.29999999999995</v>
      </c>
      <c r="R29" s="8">
        <v>1.4E-3</v>
      </c>
      <c r="S29" s="8">
        <v>3.5200000000000002E-2</v>
      </c>
      <c r="T29" s="8">
        <v>6.9999999999999999E-4</v>
      </c>
    </row>
    <row r="30" spans="2:20">
      <c r="B30" s="6" t="s">
        <v>182</v>
      </c>
      <c r="C30" s="17">
        <v>1410224</v>
      </c>
      <c r="D30" s="6" t="s">
        <v>159</v>
      </c>
      <c r="E30" s="6"/>
      <c r="F30" s="6">
        <v>141</v>
      </c>
      <c r="G30" s="6" t="s">
        <v>183</v>
      </c>
      <c r="H30" s="6" t="s">
        <v>178</v>
      </c>
      <c r="I30" s="6" t="s">
        <v>98</v>
      </c>
      <c r="J30" s="6"/>
      <c r="K30" s="17">
        <v>1.1100000000000001</v>
      </c>
      <c r="L30" s="6" t="s">
        <v>99</v>
      </c>
      <c r="M30" s="18">
        <v>2.3E-2</v>
      </c>
      <c r="N30" s="8">
        <v>1.5699999999999999E-2</v>
      </c>
      <c r="O30" s="7">
        <v>78690.740000000005</v>
      </c>
      <c r="P30" s="7">
        <v>105.45</v>
      </c>
      <c r="Q30" s="7">
        <v>82.98</v>
      </c>
      <c r="R30" s="8">
        <v>2.9999999999999997E-4</v>
      </c>
      <c r="S30" s="8">
        <v>5.1000000000000004E-3</v>
      </c>
      <c r="T30" s="8">
        <v>1E-4</v>
      </c>
    </row>
    <row r="31" spans="2:20">
      <c r="B31" s="6" t="s">
        <v>184</v>
      </c>
      <c r="C31" s="17">
        <v>1123884</v>
      </c>
      <c r="D31" s="6" t="s">
        <v>159</v>
      </c>
      <c r="E31" s="6"/>
      <c r="F31" s="6">
        <v>1448</v>
      </c>
      <c r="G31" s="6" t="s">
        <v>165</v>
      </c>
      <c r="H31" s="6" t="s">
        <v>185</v>
      </c>
      <c r="I31" s="6" t="s">
        <v>179</v>
      </c>
      <c r="J31" s="6"/>
      <c r="K31" s="17">
        <v>2.82</v>
      </c>
      <c r="L31" s="6" t="s">
        <v>99</v>
      </c>
      <c r="M31" s="18">
        <v>5.5E-2</v>
      </c>
      <c r="N31" s="8">
        <v>2.5899999999999999E-2</v>
      </c>
      <c r="O31" s="7">
        <v>350242.75</v>
      </c>
      <c r="P31" s="7">
        <v>111.86</v>
      </c>
      <c r="Q31" s="7">
        <v>391.78</v>
      </c>
      <c r="R31" s="8">
        <v>6.3E-3</v>
      </c>
      <c r="S31" s="8">
        <v>2.3900000000000001E-2</v>
      </c>
      <c r="T31" s="8">
        <v>5.0000000000000001E-4</v>
      </c>
    </row>
    <row r="32" spans="2:20">
      <c r="B32" s="6" t="s">
        <v>186</v>
      </c>
      <c r="C32" s="17">
        <v>1104330</v>
      </c>
      <c r="D32" s="6" t="s">
        <v>159</v>
      </c>
      <c r="E32" s="6"/>
      <c r="F32" s="6">
        <v>1448</v>
      </c>
      <c r="G32" s="6" t="s">
        <v>165</v>
      </c>
      <c r="H32" s="6" t="s">
        <v>185</v>
      </c>
      <c r="I32" s="6" t="s">
        <v>179</v>
      </c>
      <c r="J32" s="6"/>
      <c r="K32" s="17">
        <v>2.2999999999999998</v>
      </c>
      <c r="L32" s="6" t="s">
        <v>99</v>
      </c>
      <c r="M32" s="18">
        <v>4.8500000000000001E-2</v>
      </c>
      <c r="N32" s="8">
        <v>2.12E-2</v>
      </c>
      <c r="O32" s="7">
        <v>980915.88</v>
      </c>
      <c r="P32" s="7">
        <v>128.18</v>
      </c>
      <c r="Q32" s="7">
        <v>1257.3399999999999</v>
      </c>
      <c r="R32" s="8">
        <v>2.8999999999999998E-3</v>
      </c>
      <c r="S32" s="8">
        <v>7.6799999999999993E-2</v>
      </c>
      <c r="T32" s="8">
        <v>1.5E-3</v>
      </c>
    </row>
    <row r="33" spans="2:20">
      <c r="B33" s="13" t="s">
        <v>187</v>
      </c>
      <c r="C33" s="14"/>
      <c r="D33" s="13"/>
      <c r="E33" s="13"/>
      <c r="F33" s="13"/>
      <c r="G33" s="13"/>
      <c r="H33" s="13"/>
      <c r="I33" s="13"/>
      <c r="J33" s="13"/>
      <c r="K33" s="14">
        <v>4.41</v>
      </c>
      <c r="L33" s="13"/>
      <c r="N33" s="16">
        <v>4.0500000000000001E-2</v>
      </c>
      <c r="O33" s="15">
        <v>6969123</v>
      </c>
      <c r="Q33" s="15">
        <v>7116.27</v>
      </c>
      <c r="S33" s="16">
        <v>0.43469999999999998</v>
      </c>
      <c r="T33" s="16">
        <v>8.6E-3</v>
      </c>
    </row>
    <row r="34" spans="2:20">
      <c r="B34" s="6" t="s">
        <v>188</v>
      </c>
      <c r="C34" s="17">
        <v>1135656</v>
      </c>
      <c r="D34" s="6" t="s">
        <v>159</v>
      </c>
      <c r="E34" s="6"/>
      <c r="F34" s="6">
        <v>1643</v>
      </c>
      <c r="G34" s="6" t="s">
        <v>165</v>
      </c>
      <c r="H34" s="6" t="s">
        <v>166</v>
      </c>
      <c r="I34" s="6" t="s">
        <v>179</v>
      </c>
      <c r="J34" s="6"/>
      <c r="K34" s="17">
        <v>4.46</v>
      </c>
      <c r="L34" s="6" t="s">
        <v>99</v>
      </c>
      <c r="M34" s="18">
        <v>4.2000000000000003E-2</v>
      </c>
      <c r="N34" s="8">
        <v>3.5700000000000003E-2</v>
      </c>
      <c r="O34" s="7">
        <v>1546313</v>
      </c>
      <c r="P34" s="7">
        <v>102.97</v>
      </c>
      <c r="Q34" s="7">
        <v>1592.24</v>
      </c>
      <c r="R34" s="8">
        <v>1.1000000000000001E-3</v>
      </c>
      <c r="S34" s="8">
        <v>9.7299999999999998E-2</v>
      </c>
      <c r="T34" s="8">
        <v>1.9E-3</v>
      </c>
    </row>
    <row r="35" spans="2:20">
      <c r="B35" s="6" t="s">
        <v>189</v>
      </c>
      <c r="C35" s="17">
        <v>1114073</v>
      </c>
      <c r="D35" s="6" t="s">
        <v>159</v>
      </c>
      <c r="E35" s="6"/>
      <c r="F35" s="6">
        <v>1363</v>
      </c>
      <c r="G35" s="6" t="s">
        <v>190</v>
      </c>
      <c r="H35" s="6" t="s">
        <v>166</v>
      </c>
      <c r="I35" s="6" t="s">
        <v>98</v>
      </c>
      <c r="J35" s="6"/>
      <c r="K35" s="17">
        <v>3.27</v>
      </c>
      <c r="L35" s="6" t="s">
        <v>99</v>
      </c>
      <c r="M35" s="18">
        <v>2.3066E-2</v>
      </c>
      <c r="N35" s="8">
        <v>1.3299999999999999E-2</v>
      </c>
      <c r="O35" s="7">
        <v>990497</v>
      </c>
      <c r="P35" s="7">
        <v>103.27</v>
      </c>
      <c r="Q35" s="7">
        <v>1022.89</v>
      </c>
      <c r="R35" s="8">
        <v>2.9999999999999997E-4</v>
      </c>
      <c r="S35" s="8">
        <v>6.25E-2</v>
      </c>
      <c r="T35" s="8">
        <v>1.1999999999999999E-3</v>
      </c>
    </row>
    <row r="36" spans="2:20">
      <c r="B36" s="6" t="s">
        <v>191</v>
      </c>
      <c r="C36" s="17">
        <v>1133891</v>
      </c>
      <c r="D36" s="6" t="s">
        <v>159</v>
      </c>
      <c r="E36" s="6"/>
      <c r="F36" s="6">
        <v>1630</v>
      </c>
      <c r="G36" s="6" t="s">
        <v>165</v>
      </c>
      <c r="H36" s="6" t="s">
        <v>171</v>
      </c>
      <c r="I36" s="6" t="s">
        <v>98</v>
      </c>
      <c r="J36" s="6"/>
      <c r="K36" s="17">
        <v>4.66</v>
      </c>
      <c r="L36" s="6" t="s">
        <v>99</v>
      </c>
      <c r="M36" s="18">
        <v>6.0499999999999998E-2</v>
      </c>
      <c r="N36" s="8">
        <v>4.4499999999999998E-2</v>
      </c>
      <c r="O36" s="7">
        <v>525777</v>
      </c>
      <c r="P36" s="7">
        <v>108.27</v>
      </c>
      <c r="Q36" s="7">
        <v>569.26</v>
      </c>
      <c r="R36" s="8">
        <v>8.9999999999999998E-4</v>
      </c>
      <c r="S36" s="8">
        <v>3.4799999999999998E-2</v>
      </c>
      <c r="T36" s="8">
        <v>6.9999999999999999E-4</v>
      </c>
    </row>
    <row r="37" spans="2:20">
      <c r="B37" s="6" t="s">
        <v>192</v>
      </c>
      <c r="C37" s="17">
        <v>1134923</v>
      </c>
      <c r="D37" s="6" t="s">
        <v>159</v>
      </c>
      <c r="E37" s="6"/>
      <c r="F37" s="6">
        <v>1638</v>
      </c>
      <c r="G37" s="6" t="s">
        <v>165</v>
      </c>
      <c r="H37" s="6" t="s">
        <v>171</v>
      </c>
      <c r="I37" s="6" t="s">
        <v>98</v>
      </c>
      <c r="J37" s="6"/>
      <c r="K37" s="17">
        <v>4.03</v>
      </c>
      <c r="L37" s="6" t="s">
        <v>99</v>
      </c>
      <c r="M37" s="18">
        <v>5.0999999999999997E-2</v>
      </c>
      <c r="N37" s="8">
        <v>4.2299999999999997E-2</v>
      </c>
      <c r="O37" s="7">
        <v>900000</v>
      </c>
      <c r="P37" s="7">
        <v>104.99</v>
      </c>
      <c r="Q37" s="7">
        <v>944.91</v>
      </c>
      <c r="R37" s="8">
        <v>1.1000000000000001E-3</v>
      </c>
      <c r="S37" s="8">
        <v>5.7700000000000001E-2</v>
      </c>
      <c r="T37" s="8">
        <v>1.1000000000000001E-3</v>
      </c>
    </row>
    <row r="38" spans="2:20">
      <c r="B38" s="6" t="s">
        <v>193</v>
      </c>
      <c r="C38" s="17">
        <v>1132299</v>
      </c>
      <c r="D38" s="6" t="s">
        <v>159</v>
      </c>
      <c r="E38" s="6"/>
      <c r="F38" s="6">
        <v>1622</v>
      </c>
      <c r="G38" s="6" t="s">
        <v>165</v>
      </c>
      <c r="H38" s="6" t="s">
        <v>178</v>
      </c>
      <c r="I38" s="6" t="s">
        <v>179</v>
      </c>
      <c r="J38" s="6"/>
      <c r="K38" s="17">
        <v>3.26</v>
      </c>
      <c r="L38" s="6" t="s">
        <v>99</v>
      </c>
      <c r="M38" s="18">
        <v>4.65E-2</v>
      </c>
      <c r="N38" s="8">
        <v>5.2999999999999999E-2</v>
      </c>
      <c r="O38" s="7">
        <v>1575219</v>
      </c>
      <c r="P38" s="7">
        <v>98.2</v>
      </c>
      <c r="Q38" s="7">
        <v>1546.87</v>
      </c>
      <c r="R38" s="8">
        <v>1.5E-3</v>
      </c>
      <c r="S38" s="8">
        <v>9.4500000000000001E-2</v>
      </c>
      <c r="T38" s="8">
        <v>1.9E-3</v>
      </c>
    </row>
    <row r="39" spans="2:20">
      <c r="B39" s="6" t="s">
        <v>194</v>
      </c>
      <c r="C39" s="17">
        <v>2510170</v>
      </c>
      <c r="D39" s="6" t="s">
        <v>159</v>
      </c>
      <c r="E39" s="6"/>
      <c r="F39" s="6">
        <v>251</v>
      </c>
      <c r="G39" s="6" t="s">
        <v>165</v>
      </c>
      <c r="H39" s="6" t="s">
        <v>178</v>
      </c>
      <c r="I39" s="6" t="s">
        <v>98</v>
      </c>
      <c r="J39" s="6"/>
      <c r="K39" s="17">
        <v>6.94</v>
      </c>
      <c r="L39" s="6" t="s">
        <v>99</v>
      </c>
      <c r="M39" s="18">
        <v>4.9000000000000002E-2</v>
      </c>
      <c r="N39" s="8">
        <v>5.0999999999999997E-2</v>
      </c>
      <c r="O39" s="7">
        <v>1236317</v>
      </c>
      <c r="P39" s="7">
        <v>100.27</v>
      </c>
      <c r="Q39" s="7">
        <v>1239.6600000000001</v>
      </c>
      <c r="R39" s="8">
        <v>3.8999999999999998E-3</v>
      </c>
      <c r="S39" s="8">
        <v>7.5700000000000003E-2</v>
      </c>
      <c r="T39" s="8">
        <v>1.5E-3</v>
      </c>
    </row>
    <row r="40" spans="2:20">
      <c r="B40" s="6" t="s">
        <v>195</v>
      </c>
      <c r="C40" s="17">
        <v>1132331</v>
      </c>
      <c r="D40" s="6" t="s">
        <v>159</v>
      </c>
      <c r="E40" s="6"/>
      <c r="F40" s="6">
        <v>1618</v>
      </c>
      <c r="G40" s="6" t="s">
        <v>165</v>
      </c>
      <c r="H40" s="6" t="s">
        <v>178</v>
      </c>
      <c r="I40" s="6" t="s">
        <v>98</v>
      </c>
      <c r="J40" s="6"/>
      <c r="K40" s="17">
        <v>4.3099999999999996</v>
      </c>
      <c r="L40" s="6" t="s">
        <v>99</v>
      </c>
      <c r="M40" s="18">
        <v>4.2000000000000003E-2</v>
      </c>
      <c r="N40" s="8">
        <v>3.7199999999999997E-2</v>
      </c>
      <c r="O40" s="7">
        <v>195000</v>
      </c>
      <c r="P40" s="7">
        <v>102.8</v>
      </c>
      <c r="Q40" s="7">
        <v>200.46</v>
      </c>
      <c r="R40" s="8">
        <v>2.0000000000000001E-4</v>
      </c>
      <c r="S40" s="8">
        <v>1.2200000000000001E-2</v>
      </c>
      <c r="T40" s="8">
        <v>2.0000000000000001E-4</v>
      </c>
    </row>
    <row r="41" spans="2:20">
      <c r="B41" s="13" t="s">
        <v>196</v>
      </c>
      <c r="C41" s="14"/>
      <c r="D41" s="13"/>
      <c r="E41" s="13"/>
      <c r="F41" s="13"/>
      <c r="G41" s="13"/>
      <c r="H41" s="13"/>
      <c r="I41" s="13"/>
      <c r="J41" s="13"/>
      <c r="K41" s="14">
        <v>4.17</v>
      </c>
      <c r="L41" s="13"/>
      <c r="N41" s="16">
        <v>7.3599999999999999E-2</v>
      </c>
      <c r="O41" s="15">
        <v>110000</v>
      </c>
      <c r="Q41" s="15">
        <v>104.56</v>
      </c>
      <c r="S41" s="16">
        <v>6.4000000000000003E-3</v>
      </c>
      <c r="T41" s="16">
        <v>1E-4</v>
      </c>
    </row>
    <row r="42" spans="2:20">
      <c r="B42" s="6" t="s">
        <v>197</v>
      </c>
      <c r="C42" s="17">
        <v>1133958</v>
      </c>
      <c r="D42" s="6" t="s">
        <v>159</v>
      </c>
      <c r="E42" s="6"/>
      <c r="F42" s="6">
        <v>1631</v>
      </c>
      <c r="G42" s="6" t="s">
        <v>165</v>
      </c>
      <c r="H42" s="6" t="s">
        <v>178</v>
      </c>
      <c r="I42" s="6" t="s">
        <v>179</v>
      </c>
      <c r="J42" s="6"/>
      <c r="K42" s="17">
        <v>4.17</v>
      </c>
      <c r="L42" s="6" t="s">
        <v>99</v>
      </c>
      <c r="M42" s="18">
        <v>5.8500000000000003E-2</v>
      </c>
      <c r="N42" s="8">
        <v>7.3599999999999999E-2</v>
      </c>
      <c r="O42" s="7">
        <v>110000</v>
      </c>
      <c r="P42" s="7">
        <v>95.05</v>
      </c>
      <c r="Q42" s="7">
        <v>104.56</v>
      </c>
      <c r="R42" s="8">
        <v>2.9999999999999997E-4</v>
      </c>
      <c r="S42" s="8">
        <v>6.4000000000000003E-3</v>
      </c>
      <c r="T42" s="8">
        <v>1E-4</v>
      </c>
    </row>
    <row r="43" spans="2:20">
      <c r="B43" s="13" t="s">
        <v>198</v>
      </c>
      <c r="C43" s="14"/>
      <c r="D43" s="13"/>
      <c r="E43" s="13"/>
      <c r="F43" s="13"/>
      <c r="G43" s="13"/>
      <c r="H43" s="13"/>
      <c r="I43" s="13"/>
      <c r="J43" s="13"/>
      <c r="L43" s="13"/>
      <c r="O43" s="15">
        <v>0</v>
      </c>
      <c r="Q43" s="15">
        <v>0</v>
      </c>
      <c r="S43" s="16">
        <v>0</v>
      </c>
      <c r="T43" s="16">
        <v>0</v>
      </c>
    </row>
    <row r="44" spans="2:20">
      <c r="B44" s="3" t="s">
        <v>199</v>
      </c>
      <c r="C44" s="12"/>
      <c r="D44" s="3"/>
      <c r="E44" s="3"/>
      <c r="F44" s="3"/>
      <c r="G44" s="3"/>
      <c r="H44" s="3"/>
      <c r="I44" s="3"/>
      <c r="J44" s="3"/>
      <c r="L44" s="3"/>
      <c r="O44" s="9">
        <v>0</v>
      </c>
      <c r="Q44" s="9">
        <v>0</v>
      </c>
      <c r="S44" s="10">
        <v>0</v>
      </c>
      <c r="T44" s="10">
        <v>0</v>
      </c>
    </row>
    <row r="45" spans="2:20">
      <c r="B45" s="13" t="s">
        <v>200</v>
      </c>
      <c r="C45" s="14"/>
      <c r="D45" s="13"/>
      <c r="E45" s="13"/>
      <c r="F45" s="13"/>
      <c r="G45" s="13"/>
      <c r="H45" s="13"/>
      <c r="I45" s="13"/>
      <c r="J45" s="13"/>
      <c r="L45" s="13"/>
      <c r="O45" s="15">
        <v>0</v>
      </c>
      <c r="Q45" s="15">
        <v>0</v>
      </c>
      <c r="S45" s="16">
        <v>0</v>
      </c>
      <c r="T45" s="16">
        <v>0</v>
      </c>
    </row>
    <row r="46" spans="2:20">
      <c r="B46" s="13" t="s">
        <v>201</v>
      </c>
      <c r="C46" s="14"/>
      <c r="D46" s="13"/>
      <c r="E46" s="13"/>
      <c r="F46" s="13"/>
      <c r="G46" s="13"/>
      <c r="H46" s="13"/>
      <c r="I46" s="13"/>
      <c r="J46" s="13"/>
      <c r="L46" s="13"/>
      <c r="O46" s="15">
        <v>0</v>
      </c>
      <c r="Q46" s="15">
        <v>0</v>
      </c>
      <c r="S46" s="16">
        <v>0</v>
      </c>
      <c r="T46" s="16">
        <v>0</v>
      </c>
    </row>
    <row r="49" spans="2:12">
      <c r="B49" s="6" t="s">
        <v>121</v>
      </c>
      <c r="C49" s="17"/>
      <c r="D49" s="6"/>
      <c r="E49" s="6"/>
      <c r="F49" s="6"/>
      <c r="G49" s="6"/>
      <c r="H49" s="6"/>
      <c r="I49" s="6"/>
      <c r="J49" s="6"/>
      <c r="L49" s="6"/>
    </row>
    <row r="53" spans="2:12">
      <c r="B53" s="5" t="s">
        <v>77</v>
      </c>
    </row>
  </sheetData>
  <pageMargins left="0.75" right="0.75" top="1" bottom="1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29"/>
  <sheetViews>
    <sheetView rightToLeft="1" workbookViewId="0"/>
  </sheetViews>
  <sheetFormatPr defaultColWidth="9.140625" defaultRowHeight="12.75"/>
  <cols>
    <col min="2" max="2" width="36.7109375" customWidth="1"/>
    <col min="3" max="4" width="12.7109375" customWidth="1"/>
    <col min="5" max="5" width="11.7109375" customWidth="1"/>
    <col min="6" max="6" width="13.7109375" customWidth="1"/>
    <col min="7" max="7" width="15.7109375" customWidth="1"/>
    <col min="8" max="8" width="11.7109375" customWidth="1"/>
    <col min="9" max="9" width="15.7109375" customWidth="1"/>
    <col min="10" max="10" width="10.7109375" customWidth="1"/>
    <col min="11" max="11" width="11.7109375" customWidth="1"/>
    <col min="12" max="12" width="24.7109375" customWidth="1"/>
    <col min="13" max="13" width="27.7109375" customWidth="1"/>
    <col min="14" max="14" width="20.7109375" customWidth="1"/>
  </cols>
  <sheetData>
    <row r="1" spans="2:14" ht="15.75">
      <c r="B1" s="1" t="s">
        <v>0</v>
      </c>
    </row>
    <row r="2" spans="2:14" ht="15.75">
      <c r="B2" s="1" t="s">
        <v>447</v>
      </c>
    </row>
    <row r="3" spans="2:14" ht="15.75">
      <c r="B3" s="1" t="s">
        <v>1</v>
      </c>
    </row>
    <row r="4" spans="2:14" ht="15.75">
      <c r="B4" s="1" t="s">
        <v>2</v>
      </c>
    </row>
    <row r="6" spans="2:14" ht="15.75">
      <c r="B6" s="2" t="s">
        <v>122</v>
      </c>
    </row>
    <row r="7" spans="2:14" ht="15.75">
      <c r="B7" s="2" t="s">
        <v>202</v>
      </c>
    </row>
    <row r="8" spans="2:14">
      <c r="B8" s="3" t="s">
        <v>79</v>
      </c>
      <c r="C8" s="3" t="s">
        <v>80</v>
      </c>
      <c r="D8" s="3" t="s">
        <v>124</v>
      </c>
      <c r="E8" s="3" t="s">
        <v>143</v>
      </c>
      <c r="F8" s="3" t="s">
        <v>81</v>
      </c>
      <c r="G8" s="3" t="s">
        <v>144</v>
      </c>
      <c r="H8" s="3" t="s">
        <v>84</v>
      </c>
      <c r="I8" s="3" t="s">
        <v>127</v>
      </c>
      <c r="J8" s="3" t="s">
        <v>41</v>
      </c>
      <c r="K8" s="3" t="s">
        <v>87</v>
      </c>
      <c r="L8" s="3" t="s">
        <v>128</v>
      </c>
      <c r="M8" s="3" t="s">
        <v>129</v>
      </c>
      <c r="N8" s="3" t="s">
        <v>89</v>
      </c>
    </row>
    <row r="9" spans="2:14">
      <c r="B9" s="4"/>
      <c r="C9" s="4"/>
      <c r="D9" s="4"/>
      <c r="E9" s="4"/>
      <c r="F9" s="4"/>
      <c r="G9" s="4"/>
      <c r="H9" s="4"/>
      <c r="I9" s="4" t="s">
        <v>132</v>
      </c>
      <c r="J9" s="4" t="s">
        <v>133</v>
      </c>
      <c r="K9" s="4" t="s">
        <v>91</v>
      </c>
      <c r="L9" s="4" t="s">
        <v>90</v>
      </c>
      <c r="M9" s="4" t="s">
        <v>90</v>
      </c>
      <c r="N9" s="4" t="s">
        <v>90</v>
      </c>
    </row>
    <row r="11" spans="2:14">
      <c r="B11" s="3" t="s">
        <v>203</v>
      </c>
      <c r="C11" s="12"/>
      <c r="D11" s="3"/>
      <c r="E11" s="3"/>
      <c r="F11" s="3"/>
      <c r="G11" s="3"/>
      <c r="H11" s="3"/>
      <c r="I11" s="9">
        <v>1108000</v>
      </c>
      <c r="K11" s="9">
        <v>8398.7999999999993</v>
      </c>
      <c r="M11" s="10">
        <v>1</v>
      </c>
      <c r="N11" s="10">
        <v>1.0200000000000001E-2</v>
      </c>
    </row>
    <row r="12" spans="2:14">
      <c r="B12" s="3" t="s">
        <v>204</v>
      </c>
      <c r="C12" s="12"/>
      <c r="D12" s="3"/>
      <c r="E12" s="3"/>
      <c r="F12" s="3"/>
      <c r="G12" s="3"/>
      <c r="H12" s="3"/>
      <c r="I12" s="9">
        <v>1108000</v>
      </c>
      <c r="K12" s="9">
        <v>8398.7999999999993</v>
      </c>
      <c r="M12" s="10">
        <v>1</v>
      </c>
      <c r="N12" s="10">
        <v>1.0200000000000001E-2</v>
      </c>
    </row>
    <row r="13" spans="2:14">
      <c r="B13" s="13" t="s">
        <v>205</v>
      </c>
      <c r="C13" s="14"/>
      <c r="D13" s="13"/>
      <c r="E13" s="13"/>
      <c r="F13" s="13"/>
      <c r="G13" s="13"/>
      <c r="H13" s="13"/>
      <c r="I13" s="15">
        <v>0</v>
      </c>
      <c r="K13" s="15">
        <v>0</v>
      </c>
      <c r="M13" s="16">
        <v>0</v>
      </c>
      <c r="N13" s="16">
        <v>0</v>
      </c>
    </row>
    <row r="14" spans="2:14">
      <c r="B14" s="13" t="s">
        <v>206</v>
      </c>
      <c r="C14" s="14"/>
      <c r="D14" s="13"/>
      <c r="E14" s="13"/>
      <c r="F14" s="13"/>
      <c r="G14" s="13"/>
      <c r="H14" s="13"/>
      <c r="I14" s="15">
        <v>467400</v>
      </c>
      <c r="K14" s="15">
        <v>4856.29</v>
      </c>
      <c r="M14" s="16">
        <v>0.57820000000000005</v>
      </c>
      <c r="N14" s="16">
        <v>5.8999999999999999E-3</v>
      </c>
    </row>
    <row r="15" spans="2:14">
      <c r="B15" s="6" t="s">
        <v>207</v>
      </c>
      <c r="C15" s="17">
        <v>1098920</v>
      </c>
      <c r="D15" s="6" t="s">
        <v>159</v>
      </c>
      <c r="E15" s="6"/>
      <c r="F15" s="6">
        <v>1357</v>
      </c>
      <c r="G15" s="6" t="s">
        <v>165</v>
      </c>
      <c r="H15" s="6" t="s">
        <v>99</v>
      </c>
      <c r="I15" s="7">
        <v>467400</v>
      </c>
      <c r="J15" s="7">
        <v>1039</v>
      </c>
      <c r="K15" s="7">
        <v>4856.29</v>
      </c>
      <c r="L15" s="8">
        <v>2.8999999999999998E-3</v>
      </c>
      <c r="M15" s="8">
        <v>0.57820000000000005</v>
      </c>
      <c r="N15" s="8">
        <v>5.8999999999999999E-3</v>
      </c>
    </row>
    <row r="16" spans="2:14">
      <c r="B16" s="13" t="s">
        <v>208</v>
      </c>
      <c r="C16" s="14"/>
      <c r="D16" s="13"/>
      <c r="E16" s="13"/>
      <c r="F16" s="13"/>
      <c r="G16" s="13"/>
      <c r="H16" s="13"/>
      <c r="I16" s="15">
        <v>640600</v>
      </c>
      <c r="K16" s="15">
        <v>3542.52</v>
      </c>
      <c r="M16" s="16">
        <v>0.42180000000000001</v>
      </c>
      <c r="N16" s="16">
        <v>4.3E-3</v>
      </c>
    </row>
    <row r="17" spans="2:14">
      <c r="B17" s="6" t="s">
        <v>209</v>
      </c>
      <c r="C17" s="17">
        <v>1109644</v>
      </c>
      <c r="D17" s="6" t="s">
        <v>159</v>
      </c>
      <c r="E17" s="6"/>
      <c r="F17" s="6">
        <v>1514</v>
      </c>
      <c r="G17" s="6" t="s">
        <v>165</v>
      </c>
      <c r="H17" s="6" t="s">
        <v>99</v>
      </c>
      <c r="I17" s="7">
        <v>640600</v>
      </c>
      <c r="J17" s="7">
        <v>553</v>
      </c>
      <c r="K17" s="7">
        <v>3542.52</v>
      </c>
      <c r="L17" s="8">
        <v>4.5999999999999999E-3</v>
      </c>
      <c r="M17" s="8">
        <v>0.42180000000000001</v>
      </c>
      <c r="N17" s="8">
        <v>4.3E-3</v>
      </c>
    </row>
    <row r="18" spans="2:14">
      <c r="B18" s="13" t="s">
        <v>210</v>
      </c>
      <c r="C18" s="14"/>
      <c r="D18" s="13"/>
      <c r="E18" s="13"/>
      <c r="F18" s="13"/>
      <c r="G18" s="13"/>
      <c r="H18" s="13"/>
      <c r="I18" s="15">
        <v>0</v>
      </c>
      <c r="K18" s="15">
        <v>0</v>
      </c>
      <c r="M18" s="16">
        <v>0</v>
      </c>
      <c r="N18" s="16">
        <v>0</v>
      </c>
    </row>
    <row r="19" spans="2:14">
      <c r="B19" s="13" t="s">
        <v>211</v>
      </c>
      <c r="C19" s="14"/>
      <c r="D19" s="13"/>
      <c r="E19" s="13"/>
      <c r="F19" s="13"/>
      <c r="G19" s="13"/>
      <c r="H19" s="13"/>
      <c r="I19" s="15">
        <v>0</v>
      </c>
      <c r="K19" s="15">
        <v>0</v>
      </c>
      <c r="M19" s="16">
        <v>0</v>
      </c>
      <c r="N19" s="16">
        <v>0</v>
      </c>
    </row>
    <row r="20" spans="2:14">
      <c r="B20" s="3" t="s">
        <v>212</v>
      </c>
      <c r="C20" s="12"/>
      <c r="D20" s="3"/>
      <c r="E20" s="3"/>
      <c r="F20" s="3"/>
      <c r="G20" s="3"/>
      <c r="H20" s="3"/>
      <c r="I20" s="9">
        <v>0</v>
      </c>
      <c r="K20" s="9">
        <v>0</v>
      </c>
      <c r="M20" s="10">
        <v>0</v>
      </c>
      <c r="N20" s="10">
        <v>0</v>
      </c>
    </row>
    <row r="21" spans="2:14">
      <c r="B21" s="13" t="s">
        <v>213</v>
      </c>
      <c r="C21" s="14"/>
      <c r="D21" s="13"/>
      <c r="E21" s="13"/>
      <c r="F21" s="13"/>
      <c r="G21" s="13"/>
      <c r="H21" s="13"/>
      <c r="I21" s="15">
        <v>0</v>
      </c>
      <c r="K21" s="15">
        <v>0</v>
      </c>
      <c r="M21" s="16">
        <v>0</v>
      </c>
      <c r="N21" s="16">
        <v>0</v>
      </c>
    </row>
    <row r="22" spans="2:14">
      <c r="B22" s="13" t="s">
        <v>214</v>
      </c>
      <c r="C22" s="14"/>
      <c r="D22" s="13"/>
      <c r="E22" s="13"/>
      <c r="F22" s="13"/>
      <c r="G22" s="13"/>
      <c r="H22" s="13"/>
      <c r="I22" s="15">
        <v>0</v>
      </c>
      <c r="K22" s="15">
        <v>0</v>
      </c>
      <c r="M22" s="16">
        <v>0</v>
      </c>
      <c r="N22" s="16">
        <v>0</v>
      </c>
    </row>
    <row r="25" spans="2:14">
      <c r="B25" s="6" t="s">
        <v>121</v>
      </c>
      <c r="C25" s="17"/>
      <c r="D25" s="6"/>
      <c r="E25" s="6"/>
      <c r="F25" s="6"/>
      <c r="G25" s="6"/>
      <c r="H25" s="6"/>
    </row>
    <row r="29" spans="2:14">
      <c r="B29" s="5" t="s">
        <v>77</v>
      </c>
    </row>
  </sheetData>
  <pageMargins left="0.75" right="0.75" top="1" bottom="1" header="0.5" footer="0.5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31"/>
  <sheetViews>
    <sheetView rightToLeft="1" workbookViewId="0"/>
  </sheetViews>
  <sheetFormatPr defaultColWidth="9.140625" defaultRowHeight="12.75"/>
  <cols>
    <col min="2" max="2" width="46.7109375" customWidth="1"/>
    <col min="3" max="4" width="12.7109375" customWidth="1"/>
    <col min="5" max="5" width="13.7109375" customWidth="1"/>
    <col min="6" max="6" width="18.7109375" customWidth="1"/>
    <col min="7" max="7" width="11.7109375" customWidth="1"/>
    <col min="8" max="8" width="13.7109375" customWidth="1"/>
    <col min="9" max="9" width="10.7109375" customWidth="1"/>
    <col min="10" max="10" width="11.7109375" customWidth="1"/>
    <col min="11" max="11" width="24.7109375" customWidth="1"/>
    <col min="12" max="12" width="27.7109375" customWidth="1"/>
    <col min="13" max="13" width="20.7109375" customWidth="1"/>
  </cols>
  <sheetData>
    <row r="1" spans="2:13" ht="15.75">
      <c r="B1" s="1" t="s">
        <v>0</v>
      </c>
    </row>
    <row r="2" spans="2:13" ht="15.75">
      <c r="B2" s="1" t="s">
        <v>447</v>
      </c>
    </row>
    <row r="3" spans="2:13" ht="15.75">
      <c r="B3" s="1" t="s">
        <v>1</v>
      </c>
    </row>
    <row r="4" spans="2:13" ht="15.75">
      <c r="B4" s="1" t="s">
        <v>2</v>
      </c>
    </row>
    <row r="6" spans="2:13" ht="15.75">
      <c r="B6" s="2" t="s">
        <v>122</v>
      </c>
    </row>
    <row r="7" spans="2:13" ht="15.75">
      <c r="B7" s="2" t="s">
        <v>215</v>
      </c>
    </row>
    <row r="8" spans="2:13">
      <c r="B8" s="3" t="s">
        <v>79</v>
      </c>
      <c r="C8" s="3" t="s">
        <v>80</v>
      </c>
      <c r="D8" s="3" t="s">
        <v>124</v>
      </c>
      <c r="E8" s="3" t="s">
        <v>81</v>
      </c>
      <c r="F8" s="3" t="s">
        <v>144</v>
      </c>
      <c r="G8" s="3" t="s">
        <v>84</v>
      </c>
      <c r="H8" s="3" t="s">
        <v>127</v>
      </c>
      <c r="I8" s="3" t="s">
        <v>41</v>
      </c>
      <c r="J8" s="3" t="s">
        <v>87</v>
      </c>
      <c r="K8" s="3" t="s">
        <v>128</v>
      </c>
      <c r="L8" s="3" t="s">
        <v>129</v>
      </c>
      <c r="M8" s="3" t="s">
        <v>89</v>
      </c>
    </row>
    <row r="9" spans="2:13">
      <c r="B9" s="4"/>
      <c r="C9" s="4"/>
      <c r="D9" s="4"/>
      <c r="E9" s="4"/>
      <c r="F9" s="4"/>
      <c r="G9" s="4"/>
      <c r="H9" s="4" t="s">
        <v>132</v>
      </c>
      <c r="I9" s="4" t="s">
        <v>133</v>
      </c>
      <c r="J9" s="4" t="s">
        <v>91</v>
      </c>
      <c r="K9" s="4" t="s">
        <v>90</v>
      </c>
      <c r="L9" s="4" t="s">
        <v>90</v>
      </c>
      <c r="M9" s="4" t="s">
        <v>90</v>
      </c>
    </row>
    <row r="11" spans="2:13">
      <c r="B11" s="3" t="s">
        <v>216</v>
      </c>
      <c r="C11" s="12"/>
      <c r="D11" s="3"/>
      <c r="E11" s="3"/>
      <c r="F11" s="3"/>
      <c r="G11" s="3"/>
      <c r="H11" s="9">
        <v>443150</v>
      </c>
      <c r="J11" s="9">
        <v>5229.17</v>
      </c>
      <c r="L11" s="10">
        <v>1</v>
      </c>
      <c r="M11" s="10">
        <v>6.3E-3</v>
      </c>
    </row>
    <row r="12" spans="2:13">
      <c r="B12" s="3" t="s">
        <v>217</v>
      </c>
      <c r="C12" s="12"/>
      <c r="D12" s="3"/>
      <c r="E12" s="3"/>
      <c r="F12" s="3"/>
      <c r="G12" s="3"/>
      <c r="H12" s="9">
        <v>443150</v>
      </c>
      <c r="J12" s="9">
        <v>5229.17</v>
      </c>
      <c r="L12" s="10">
        <v>1</v>
      </c>
      <c r="M12" s="10">
        <v>6.3E-3</v>
      </c>
    </row>
    <row r="13" spans="2:13">
      <c r="B13" s="13" t="s">
        <v>218</v>
      </c>
      <c r="C13" s="14"/>
      <c r="D13" s="13"/>
      <c r="E13" s="13"/>
      <c r="F13" s="13"/>
      <c r="G13" s="13"/>
      <c r="H13" s="15">
        <v>443150</v>
      </c>
      <c r="J13" s="15">
        <v>5229.17</v>
      </c>
      <c r="L13" s="16">
        <v>1</v>
      </c>
      <c r="M13" s="16">
        <v>6.3E-3</v>
      </c>
    </row>
    <row r="14" spans="2:13">
      <c r="B14" s="6" t="s">
        <v>219</v>
      </c>
      <c r="C14" s="17">
        <v>1116391</v>
      </c>
      <c r="D14" s="6" t="s">
        <v>159</v>
      </c>
      <c r="E14" s="6">
        <v>1523</v>
      </c>
      <c r="F14" s="6" t="s">
        <v>220</v>
      </c>
      <c r="G14" s="6" t="s">
        <v>99</v>
      </c>
      <c r="H14" s="7">
        <v>443150</v>
      </c>
      <c r="I14" s="7">
        <v>1180</v>
      </c>
      <c r="J14" s="7">
        <v>5229.17</v>
      </c>
      <c r="K14" s="8">
        <v>1.8599999999999998E-2</v>
      </c>
      <c r="L14" s="8">
        <v>1</v>
      </c>
      <c r="M14" s="8">
        <v>6.3E-3</v>
      </c>
    </row>
    <row r="15" spans="2:13">
      <c r="B15" s="13" t="s">
        <v>221</v>
      </c>
      <c r="C15" s="14"/>
      <c r="D15" s="13"/>
      <c r="E15" s="13"/>
      <c r="F15" s="13"/>
      <c r="G15" s="13"/>
      <c r="H15" s="15">
        <v>0</v>
      </c>
      <c r="J15" s="15">
        <v>0</v>
      </c>
      <c r="L15" s="16">
        <v>0</v>
      </c>
      <c r="M15" s="16">
        <v>0</v>
      </c>
    </row>
    <row r="16" spans="2:13">
      <c r="B16" s="13" t="s">
        <v>222</v>
      </c>
      <c r="C16" s="14"/>
      <c r="D16" s="13"/>
      <c r="E16" s="13"/>
      <c r="F16" s="13"/>
      <c r="G16" s="13"/>
      <c r="H16" s="15">
        <v>0</v>
      </c>
      <c r="J16" s="15">
        <v>0</v>
      </c>
      <c r="L16" s="16">
        <v>0</v>
      </c>
      <c r="M16" s="16">
        <v>0</v>
      </c>
    </row>
    <row r="17" spans="2:13">
      <c r="B17" s="13" t="s">
        <v>223</v>
      </c>
      <c r="C17" s="14"/>
      <c r="D17" s="13"/>
      <c r="E17" s="13"/>
      <c r="F17" s="13"/>
      <c r="G17" s="13"/>
      <c r="H17" s="15">
        <v>0</v>
      </c>
      <c r="J17" s="15">
        <v>0</v>
      </c>
      <c r="L17" s="16">
        <v>0</v>
      </c>
      <c r="M17" s="16">
        <v>0</v>
      </c>
    </row>
    <row r="18" spans="2:13">
      <c r="B18" s="13" t="s">
        <v>224</v>
      </c>
      <c r="C18" s="14"/>
      <c r="D18" s="13"/>
      <c r="E18" s="13"/>
      <c r="F18" s="13"/>
      <c r="G18" s="13"/>
      <c r="H18" s="15">
        <v>0</v>
      </c>
      <c r="J18" s="15">
        <v>0</v>
      </c>
      <c r="L18" s="16">
        <v>0</v>
      </c>
      <c r="M18" s="16">
        <v>0</v>
      </c>
    </row>
    <row r="19" spans="2:13">
      <c r="B19" s="13" t="s">
        <v>225</v>
      </c>
      <c r="C19" s="14"/>
      <c r="D19" s="13"/>
      <c r="E19" s="13"/>
      <c r="F19" s="13"/>
      <c r="G19" s="13"/>
      <c r="H19" s="15">
        <v>0</v>
      </c>
      <c r="J19" s="15">
        <v>0</v>
      </c>
      <c r="L19" s="16">
        <v>0</v>
      </c>
      <c r="M19" s="16">
        <v>0</v>
      </c>
    </row>
    <row r="20" spans="2:13">
      <c r="B20" s="3" t="s">
        <v>226</v>
      </c>
      <c r="C20" s="12"/>
      <c r="D20" s="3"/>
      <c r="E20" s="3"/>
      <c r="F20" s="3"/>
      <c r="G20" s="3"/>
      <c r="H20" s="9">
        <v>0</v>
      </c>
      <c r="J20" s="9">
        <v>0</v>
      </c>
      <c r="L20" s="10">
        <v>0</v>
      </c>
      <c r="M20" s="10">
        <v>0</v>
      </c>
    </row>
    <row r="21" spans="2:13">
      <c r="B21" s="13" t="s">
        <v>227</v>
      </c>
      <c r="C21" s="14"/>
      <c r="D21" s="13"/>
      <c r="E21" s="13"/>
      <c r="F21" s="13"/>
      <c r="G21" s="13"/>
      <c r="H21" s="15">
        <v>0</v>
      </c>
      <c r="J21" s="15">
        <v>0</v>
      </c>
      <c r="L21" s="16">
        <v>0</v>
      </c>
      <c r="M21" s="16">
        <v>0</v>
      </c>
    </row>
    <row r="22" spans="2:13">
      <c r="B22" s="13" t="s">
        <v>228</v>
      </c>
      <c r="C22" s="14"/>
      <c r="D22" s="13"/>
      <c r="E22" s="13"/>
      <c r="F22" s="13"/>
      <c r="G22" s="13"/>
      <c r="H22" s="15">
        <v>0</v>
      </c>
      <c r="J22" s="15">
        <v>0</v>
      </c>
      <c r="L22" s="16">
        <v>0</v>
      </c>
      <c r="M22" s="16">
        <v>0</v>
      </c>
    </row>
    <row r="23" spans="2:13">
      <c r="B23" s="13" t="s">
        <v>224</v>
      </c>
      <c r="C23" s="14"/>
      <c r="D23" s="13"/>
      <c r="E23" s="13"/>
      <c r="F23" s="13"/>
      <c r="G23" s="13"/>
      <c r="H23" s="15">
        <v>0</v>
      </c>
      <c r="J23" s="15">
        <v>0</v>
      </c>
      <c r="L23" s="16">
        <v>0</v>
      </c>
      <c r="M23" s="16">
        <v>0</v>
      </c>
    </row>
    <row r="24" spans="2:13">
      <c r="B24" s="13" t="s">
        <v>225</v>
      </c>
      <c r="C24" s="14"/>
      <c r="D24" s="13"/>
      <c r="E24" s="13"/>
      <c r="F24" s="13"/>
      <c r="G24" s="13"/>
      <c r="H24" s="15">
        <v>0</v>
      </c>
      <c r="J24" s="15">
        <v>0</v>
      </c>
      <c r="L24" s="16">
        <v>0</v>
      </c>
      <c r="M24" s="16">
        <v>0</v>
      </c>
    </row>
    <row r="27" spans="2:13">
      <c r="B27" s="6" t="s">
        <v>121</v>
      </c>
      <c r="C27" s="17"/>
      <c r="D27" s="6"/>
      <c r="E27" s="6"/>
      <c r="F27" s="6"/>
      <c r="G27" s="6"/>
    </row>
    <row r="31" spans="2:13">
      <c r="B31" s="5" t="s">
        <v>77</v>
      </c>
    </row>
  </sheetData>
  <pageMargins left="0.75" right="0.75" top="1" bottom="1" header="0.5" footer="0.5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2"/>
  <sheetViews>
    <sheetView rightToLeft="1" workbookViewId="0"/>
  </sheetViews>
  <sheetFormatPr defaultColWidth="9.140625" defaultRowHeight="12.75"/>
  <cols>
    <col min="2" max="2" width="46.7109375" customWidth="1"/>
    <col min="3" max="4" width="12.7109375" customWidth="1"/>
    <col min="5" max="5" width="13.7109375" customWidth="1"/>
    <col min="6" max="6" width="11.7109375" customWidth="1"/>
    <col min="7" max="7" width="8.7109375" customWidth="1"/>
    <col min="8" max="8" width="10.7109375" customWidth="1"/>
    <col min="9" max="10" width="11.7109375" customWidth="1"/>
    <col min="11" max="11" width="9.7109375" customWidth="1"/>
    <col min="12" max="12" width="11.7109375" customWidth="1"/>
    <col min="13" max="13" width="24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447</v>
      </c>
    </row>
    <row r="3" spans="2:15" ht="15.75">
      <c r="B3" s="1" t="s">
        <v>1</v>
      </c>
    </row>
    <row r="4" spans="2:15" ht="15.75">
      <c r="B4" s="1" t="s">
        <v>2</v>
      </c>
    </row>
    <row r="6" spans="2:15" ht="15.75">
      <c r="B6" s="2" t="s">
        <v>122</v>
      </c>
    </row>
    <row r="7" spans="2:15" ht="15.75">
      <c r="B7" s="2" t="s">
        <v>229</v>
      </c>
    </row>
    <row r="8" spans="2:15">
      <c r="B8" s="3" t="s">
        <v>79</v>
      </c>
      <c r="C8" s="3" t="s">
        <v>80</v>
      </c>
      <c r="D8" s="3" t="s">
        <v>124</v>
      </c>
      <c r="E8" s="3" t="s">
        <v>81</v>
      </c>
      <c r="F8" s="3" t="s">
        <v>144</v>
      </c>
      <c r="G8" s="3" t="s">
        <v>82</v>
      </c>
      <c r="H8" s="3" t="s">
        <v>83</v>
      </c>
      <c r="I8" s="3" t="s">
        <v>84</v>
      </c>
      <c r="J8" s="3" t="s">
        <v>127</v>
      </c>
      <c r="K8" s="3" t="s">
        <v>41</v>
      </c>
      <c r="L8" s="3" t="s">
        <v>87</v>
      </c>
      <c r="M8" s="3" t="s">
        <v>128</v>
      </c>
      <c r="N8" s="3" t="s">
        <v>129</v>
      </c>
      <c r="O8" s="3" t="s">
        <v>89</v>
      </c>
    </row>
    <row r="9" spans="2:15">
      <c r="B9" s="4"/>
      <c r="C9" s="4"/>
      <c r="D9" s="4"/>
      <c r="E9" s="4"/>
      <c r="F9" s="4"/>
      <c r="G9" s="4"/>
      <c r="H9" s="4"/>
      <c r="I9" s="4"/>
      <c r="J9" s="4" t="s">
        <v>132</v>
      </c>
      <c r="K9" s="4" t="s">
        <v>133</v>
      </c>
      <c r="L9" s="4" t="s">
        <v>91</v>
      </c>
      <c r="M9" s="4" t="s">
        <v>90</v>
      </c>
      <c r="N9" s="4" t="s">
        <v>90</v>
      </c>
      <c r="O9" s="4" t="s">
        <v>90</v>
      </c>
    </row>
    <row r="11" spans="2:15">
      <c r="B11" s="3" t="s">
        <v>230</v>
      </c>
      <c r="C11" s="12"/>
      <c r="D11" s="3"/>
      <c r="E11" s="3"/>
      <c r="F11" s="3"/>
      <c r="G11" s="3"/>
      <c r="H11" s="3"/>
      <c r="I11" s="3"/>
      <c r="J11" s="9">
        <v>0</v>
      </c>
      <c r="L11" s="9">
        <v>0</v>
      </c>
      <c r="N11" s="10">
        <v>0</v>
      </c>
      <c r="O11" s="10">
        <v>0</v>
      </c>
    </row>
    <row r="12" spans="2:15">
      <c r="B12" s="3" t="s">
        <v>231</v>
      </c>
      <c r="C12" s="12"/>
      <c r="D12" s="3"/>
      <c r="E12" s="3"/>
      <c r="F12" s="3"/>
      <c r="G12" s="3"/>
      <c r="H12" s="3"/>
      <c r="I12" s="3"/>
      <c r="J12" s="9">
        <v>0</v>
      </c>
      <c r="L12" s="9">
        <v>0</v>
      </c>
      <c r="N12" s="10">
        <v>0</v>
      </c>
      <c r="O12" s="10">
        <v>0</v>
      </c>
    </row>
    <row r="13" spans="2:15">
      <c r="B13" s="13" t="s">
        <v>232</v>
      </c>
      <c r="C13" s="14"/>
      <c r="D13" s="13"/>
      <c r="E13" s="13"/>
      <c r="F13" s="13"/>
      <c r="G13" s="13"/>
      <c r="H13" s="13"/>
      <c r="I13" s="13"/>
      <c r="J13" s="15">
        <v>0</v>
      </c>
      <c r="L13" s="15">
        <v>0</v>
      </c>
      <c r="N13" s="16">
        <v>0</v>
      </c>
      <c r="O13" s="16">
        <v>0</v>
      </c>
    </row>
    <row r="14" spans="2:15">
      <c r="B14" s="3" t="s">
        <v>233</v>
      </c>
      <c r="C14" s="12"/>
      <c r="D14" s="3"/>
      <c r="E14" s="3"/>
      <c r="F14" s="3"/>
      <c r="G14" s="3"/>
      <c r="H14" s="3"/>
      <c r="I14" s="3"/>
      <c r="J14" s="9">
        <v>0</v>
      </c>
      <c r="L14" s="9">
        <v>0</v>
      </c>
      <c r="N14" s="10">
        <v>0</v>
      </c>
      <c r="O14" s="10">
        <v>0</v>
      </c>
    </row>
    <row r="15" spans="2:15">
      <c r="B15" s="13" t="s">
        <v>234</v>
      </c>
      <c r="C15" s="14"/>
      <c r="D15" s="13"/>
      <c r="E15" s="13"/>
      <c r="F15" s="13"/>
      <c r="G15" s="13"/>
      <c r="H15" s="13"/>
      <c r="I15" s="13"/>
      <c r="J15" s="15">
        <v>0</v>
      </c>
      <c r="L15" s="15">
        <v>0</v>
      </c>
      <c r="N15" s="16">
        <v>0</v>
      </c>
      <c r="O15" s="16">
        <v>0</v>
      </c>
    </row>
    <row r="18" spans="2:9">
      <c r="B18" s="6" t="s">
        <v>121</v>
      </c>
      <c r="C18" s="17"/>
      <c r="D18" s="6"/>
      <c r="E18" s="6"/>
      <c r="F18" s="6"/>
      <c r="G18" s="6"/>
      <c r="H18" s="6"/>
      <c r="I18" s="6"/>
    </row>
    <row r="22" spans="2:9">
      <c r="B22" s="5" t="s">
        <v>77</v>
      </c>
    </row>
  </sheetData>
  <pageMargins left="0.75" right="0.75" top="1" bottom="1" header="0.5" footer="0.5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2"/>
  <sheetViews>
    <sheetView rightToLeft="1" workbookViewId="0"/>
  </sheetViews>
  <sheetFormatPr defaultColWidth="9.140625" defaultRowHeight="12.75"/>
  <cols>
    <col min="2" max="2" width="27.7109375" customWidth="1"/>
    <col min="3" max="4" width="12.7109375" customWidth="1"/>
    <col min="5" max="7" width="11.7109375" customWidth="1"/>
    <col min="8" max="8" width="9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447</v>
      </c>
    </row>
    <row r="3" spans="2:12" ht="15.75">
      <c r="B3" s="1" t="s">
        <v>1</v>
      </c>
    </row>
    <row r="4" spans="2:12" ht="15.75">
      <c r="B4" s="1" t="s">
        <v>2</v>
      </c>
    </row>
    <row r="6" spans="2:12" ht="15.75">
      <c r="B6" s="2" t="s">
        <v>122</v>
      </c>
    </row>
    <row r="7" spans="2:12" ht="15.75">
      <c r="B7" s="2" t="s">
        <v>235</v>
      </c>
    </row>
    <row r="8" spans="2:12">
      <c r="B8" s="3" t="s">
        <v>79</v>
      </c>
      <c r="C8" s="3" t="s">
        <v>80</v>
      </c>
      <c r="D8" s="3" t="s">
        <v>124</v>
      </c>
      <c r="E8" s="3" t="s">
        <v>144</v>
      </c>
      <c r="F8" s="3" t="s">
        <v>84</v>
      </c>
      <c r="G8" s="3" t="s">
        <v>127</v>
      </c>
      <c r="H8" s="3" t="s">
        <v>41</v>
      </c>
      <c r="I8" s="3" t="s">
        <v>87</v>
      </c>
      <c r="J8" s="3" t="s">
        <v>128</v>
      </c>
      <c r="K8" s="3" t="s">
        <v>129</v>
      </c>
      <c r="L8" s="3" t="s">
        <v>89</v>
      </c>
    </row>
    <row r="9" spans="2:12">
      <c r="B9" s="4"/>
      <c r="C9" s="4"/>
      <c r="D9" s="4"/>
      <c r="E9" s="4"/>
      <c r="F9" s="4"/>
      <c r="G9" s="4" t="s">
        <v>132</v>
      </c>
      <c r="H9" s="4" t="s">
        <v>133</v>
      </c>
      <c r="I9" s="4" t="s">
        <v>91</v>
      </c>
      <c r="J9" s="4" t="s">
        <v>90</v>
      </c>
      <c r="K9" s="4" t="s">
        <v>90</v>
      </c>
      <c r="L9" s="4" t="s">
        <v>90</v>
      </c>
    </row>
    <row r="11" spans="2:12">
      <c r="B11" s="3" t="s">
        <v>236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237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237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3" t="s">
        <v>238</v>
      </c>
      <c r="C14" s="12"/>
      <c r="D14" s="3"/>
      <c r="E14" s="3"/>
      <c r="F14" s="3"/>
      <c r="G14" s="9">
        <v>0</v>
      </c>
      <c r="I14" s="9">
        <v>0</v>
      </c>
      <c r="K14" s="10">
        <v>0</v>
      </c>
      <c r="L14" s="10">
        <v>0</v>
      </c>
    </row>
    <row r="15" spans="2:12">
      <c r="B15" s="13" t="s">
        <v>238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8" spans="2:6">
      <c r="B18" s="6" t="s">
        <v>121</v>
      </c>
      <c r="C18" s="17"/>
      <c r="D18" s="6"/>
      <c r="E18" s="6"/>
      <c r="F18" s="6"/>
    </row>
    <row r="22" spans="2:6">
      <c r="B22" s="5" t="s">
        <v>77</v>
      </c>
    </row>
  </sheetData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30</vt:i4>
      </vt:variant>
    </vt:vector>
  </HeadingPairs>
  <TitlesOfParts>
    <vt:vector size="30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פרידמן אמיר</dc:creator>
  <cp:lastModifiedBy>”˜‰ƒ €‰˜</cp:lastModifiedBy>
  <dcterms:created xsi:type="dcterms:W3CDTF">2016-03-23T10:20:34Z</dcterms:created>
  <dcterms:modified xsi:type="dcterms:W3CDTF">2016-03-28T06:51:56Z</dcterms:modified>
</cp:coreProperties>
</file>