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21" i="6" l="1"/>
  <c r="I11" i="11"/>
  <c r="D12" i="1"/>
</calcChain>
</file>

<file path=xl/sharedStrings.xml><?xml version="1.0" encoding="utf-8"?>
<sst xmlns="http://schemas.openxmlformats.org/spreadsheetml/2006/main" count="2316" uniqueCount="694">
  <si>
    <t>תאריך הדיווח: 29/09/2016</t>
  </si>
  <si>
    <t>החברה המדווחת: אקסלנס נשואה גמל בע"מ</t>
  </si>
  <si>
    <t>שם מסלול/קרן/קופה: אקסלנס מ.פיצויים 15% (93)</t>
  </si>
  <si>
    <t>מספר מסלול/קרן/קופה: 384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</si>
  <si>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</si>
  <si>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</si>
  <si>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</si>
  <si>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</si>
  <si>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</si>
  <si>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</si>
  <si>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</si>
  <si>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</si>
  <si>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</si>
  <si>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</si>
  <si>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</si>
  <si>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</si>
  <si>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</si>
  <si>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</si>
  <si>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</si>
  <si>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</si>
  <si>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</si>
  <si>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</si>
  <si>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</si>
  <si>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</si>
  <si>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</si>
  <si>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</si>
  <si>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</si>
  <si>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</si>
  <si>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</si>
  <si>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</si>
  <si>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</si>
  <si>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</si>
  <si>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</si>
  <si>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</si>
  <si>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</si>
  <si>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</si>
  <si>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</si>
  <si>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</si>
  <si>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</si>
  <si>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</si>
  <si>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</si>
  <si>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</si>
  <si>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</si>
  <si>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</si>
  <si>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</si>
  <si>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</si>
  <si>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</si>
  <si>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</si>
  <si>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</si>
  <si>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</si>
  <si>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</si>
  <si>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</si>
  <si>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</si>
  <si>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</si>
  <si>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</si>
  <si>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</si>
  <si>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</si>
  <si>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</si>
  <si>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</si>
  <si>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</si>
  <si>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</si>
  <si>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</si>
  <si>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</si>
  <si>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</si>
  <si>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</si>
  <si>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</si>
  <si>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</si>
  <si>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</si>
  <si>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</si>
  <si>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</si>
  <si>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</si>
  <si>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</si>
  <si>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</si>
  <si>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</si>
  <si>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</si>
  <si>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</si>
  <si>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</si>
  <si>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</si>
  <si>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</si>
  <si>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</si>
  <si>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</si>
  <si>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</si>
  <si>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</si>
  <si>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</si>
  <si>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</si>
  <si>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</si>
  <si>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</si>
  <si>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</si>
  <si>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</si>
  <si>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</si>
  <si>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</si>
  <si>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</si>
  <si>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</si>
  <si>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</si>
  <si>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</si>
  <si>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</si>
  <si>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</si>
  <si>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</si>
  <si>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</si>
  <si>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</si>
  <si>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</si>
  <si>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</si>
  <si>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</si>
  <si>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</si>
  <si>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</si>
  <si>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</si>
  <si>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</si>
  <si>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</si>
  <si>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</si>
  <si>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</si>
  <si>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</si>
  <si>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</si>
  <si>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</si>
  <si>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</si>
  <si>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</si>
  <si>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</si>
  <si>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</si>
  <si>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</si>
  <si>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138 (מזרחי)</t>
  </si>
  <si>
    <t>20-00011380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</si>
  <si>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</si>
  <si>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</si>
  <si>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</si>
  <si>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</si>
  <si>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</si>
  <si>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</si>
  <si>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</si>
  <si>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</si>
  <si>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</si>
  <si>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</si>
  <si>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</si>
  <si>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</si>
  <si>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</si>
  <si>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</si>
  <si>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</si>
  <si>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</si>
  <si>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</si>
  <si>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</si>
  <si>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</si>
  <si>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</si>
  <si>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</si>
  <si>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</si>
  <si>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</si>
  <si>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</si>
  <si>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</si>
  <si>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</si>
  <si>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</si>
  <si>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</si>
  <si>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</si>
  <si>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</si>
  <si>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</si>
  <si>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</si>
  <si>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</si>
  <si>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</si>
  <si>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</si>
  <si>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</si>
  <si>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</si>
  <si>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</si>
  <si>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</si>
  <si>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</si>
  <si>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</si>
  <si>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</si>
  <si>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</si>
  <si>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</si>
  <si>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</si>
  <si>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</si>
  <si>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</si>
  <si>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</si>
  <si>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227</t>
  </si>
  <si>
    <t>מק"מ 717</t>
  </si>
  <si>
    <t>מק"מ 817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</si>
  <si>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</si>
  <si>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</si>
  <si>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</si>
  <si>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</si>
  <si>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</si>
  <si>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</si>
  <si>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</si>
  <si>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</si>
  <si>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</si>
  <si>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</si>
  <si>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</si>
  <si>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</si>
  <si>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</si>
  <si>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</si>
  <si>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</si>
  <si>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</si>
  <si>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</si>
  <si>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</si>
  <si>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</si>
  <si>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</si>
  <si>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</si>
  <si>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</si>
  <si>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</si>
  <si>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</si>
  <si>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</si>
  <si>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</si>
  <si>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</si>
  <si>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</si>
  <si>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</si>
  <si>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</si>
  <si>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</si>
  <si>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</si>
  <si>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</si>
  <si>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</si>
  <si>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</si>
  <si>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</si>
  <si>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</si>
  <si>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</si>
  <si>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פועלים הנפ אג32</t>
  </si>
  <si>
    <t>לאומי התח נד  ח</t>
  </si>
  <si>
    <t>AA+</t>
  </si>
  <si>
    <t>לאומי התח נד יב</t>
  </si>
  <si>
    <t>מזרחי הנפקות הת30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</si>
  <si>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</si>
  <si>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</si>
  <si>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</si>
  <si>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</si>
  <si>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</si>
  <si>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נדל"ן ובינוי</t>
  </si>
  <si>
    <t>AA</t>
  </si>
  <si>
    <t>בינלאומי הנפקות הת21</t>
  </si>
  <si>
    <t>לאומי שה נד 300</t>
  </si>
  <si>
    <t>לאומי שהנד 200</t>
  </si>
  <si>
    <t>פועלים שה נד1 רובד2</t>
  </si>
  <si>
    <t>אגוד הנפקות אג"ח ו</t>
  </si>
  <si>
    <t>AA-</t>
  </si>
  <si>
    <t>מידרוג</t>
  </si>
  <si>
    <t>אלוני חץ אג6</t>
  </si>
  <si>
    <t>אמות אג1</t>
  </si>
  <si>
    <t>בראק אן וי א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</si>
  <si>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</si>
  <si>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</si>
  <si>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</si>
  <si>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</si>
  <si>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</si>
  <si>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</si>
  <si>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</si>
  <si>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</si>
  <si>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</si>
  <si>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</si>
  <si>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</si>
  <si>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</si>
  <si>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מליסרון ד 4.7%</t>
  </si>
  <si>
    <t>ריט 1     אגח ה (*) (*)</t>
  </si>
  <si>
    <t>אגוד הנפקות הת י"ט</t>
  </si>
  <si>
    <t>A+</t>
  </si>
  <si>
    <t>חברה לישראל 7</t>
  </si>
  <si>
    <t>השקעה ואחזקות</t>
  </si>
  <si>
    <t>ישרס אג"ח י"ב</t>
  </si>
  <si>
    <t>ישרס אגח ו'</t>
  </si>
  <si>
    <t>סלקום אג2</t>
  </si>
  <si>
    <t>תקשורת ומדיה</t>
  </si>
  <si>
    <t>סלקום ד</t>
  </si>
  <si>
    <t>פועלים שה נד אג1</t>
  </si>
  <si>
    <t>אזורים 9</t>
  </si>
  <si>
    <t>A</t>
  </si>
  <si>
    <t>אלרוב נדלן אגח ב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</si>
  <si>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</si>
  <si>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</si>
  <si>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</si>
  <si>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</si>
  <si>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</si>
  <si>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</si>
  <si>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</si>
  <si>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</si>
  <si>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</si>
  <si>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</si>
  <si>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שלמה החזקות אג11</t>
  </si>
  <si>
    <t>אינטרנט זהב אגח ג</t>
  </si>
  <si>
    <t>A-</t>
  </si>
  <si>
    <t>אלבר אג"ח י"ג</t>
  </si>
  <si>
    <t>אשדר אג3</t>
  </si>
  <si>
    <t>אשדר.ק1</t>
  </si>
  <si>
    <t>ירושלים הנפקות נד 10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</si>
  <si>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</si>
  <si>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</si>
  <si>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</si>
  <si>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</si>
  <si>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</si>
  <si>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לאומי שה נד 301</t>
  </si>
  <si>
    <t>אדמה אג4</t>
  </si>
  <si>
    <t>כימיה גומי ופלסטיק</t>
  </si>
  <si>
    <t>אלוני חץ אגח י</t>
  </si>
  <si>
    <t>גב ים אג"ח ז</t>
  </si>
  <si>
    <t>דיסקונט מנפיקים הת9</t>
  </si>
  <si>
    <t>כללביט אגח ו</t>
  </si>
  <si>
    <t>כללביט אגח י</t>
  </si>
  <si>
    <t>פז נפט אג3</t>
  </si>
  <si>
    <t>פז נפט אג4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</si>
  <si>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</si>
  <si>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</si>
  <si>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</si>
  <si>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</si>
  <si>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</si>
  <si>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</si>
  <si>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</si>
  <si>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</si>
  <si>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אזורים 10</t>
  </si>
  <si>
    <t>דמרי אג"ח ד'</t>
  </si>
  <si>
    <t>דמרי אגח ה</t>
  </si>
  <si>
    <t>שלמה החזקות אג12</t>
  </si>
  <si>
    <t>אשדר אג4</t>
  </si>
  <si>
    <t>נאוי      אגח ב</t>
  </si>
  <si>
    <t>שירותים פיננסיים</t>
  </si>
  <si>
    <t>אלדן תחבורה אג"ח א</t>
  </si>
  <si>
    <t>BBB+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</si>
  <si>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</si>
  <si>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</si>
  <si>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</si>
  <si>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</si>
  <si>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</si>
  <si>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</si>
  <si>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</si>
  <si>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</si>
  <si>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</si>
  <si>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</si>
  <si>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</si>
  <si>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</si>
  <si>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TD 3 5/8 15/09/</t>
  </si>
  <si>
    <t>US891160MJ94</t>
  </si>
  <si>
    <t>אחר</t>
  </si>
  <si>
    <t>Banks</t>
  </si>
  <si>
    <t>AGSBB 6.7 03/49</t>
  </si>
  <si>
    <t>BE6251340780</t>
  </si>
  <si>
    <t>FWB</t>
  </si>
  <si>
    <t>BAC 10.71 03/08/17</t>
  </si>
  <si>
    <t>US59022CAP86</t>
  </si>
  <si>
    <t>NYSE</t>
  </si>
  <si>
    <t>Moody's</t>
  </si>
  <si>
    <t>MS 10.09 05/03/17</t>
  </si>
  <si>
    <t>US61747YBA29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</si>
  <si>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</si>
  <si>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</si>
  <si>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</si>
  <si>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</si>
  <si>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</si>
  <si>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</si>
  <si>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</si>
  <si>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COP 4.95 3/26</t>
  </si>
  <si>
    <t>US20826FAQ90</t>
  </si>
  <si>
    <t>Energy</t>
  </si>
  <si>
    <t>BBB</t>
  </si>
  <si>
    <t>DG 3.25 15/4/23</t>
  </si>
  <si>
    <t>US256677AC97</t>
  </si>
  <si>
    <t>Retailing</t>
  </si>
  <si>
    <t>HPQ 4.9 10/25</t>
  </si>
  <si>
    <t>USU42832AH59</t>
  </si>
  <si>
    <t>Technology Hardware &amp; Equipment</t>
  </si>
  <si>
    <t>WLK 4 7/8 15/05</t>
  </si>
  <si>
    <t>US960413AN25</t>
  </si>
  <si>
    <t>Materials</t>
  </si>
  <si>
    <t>DLPH 5 2/23</t>
  </si>
  <si>
    <t>US247126AH80</t>
  </si>
  <si>
    <t>BBB-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</si>
  <si>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</si>
  <si>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</si>
  <si>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</si>
  <si>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</si>
  <si>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</si>
  <si>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</si>
  <si>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</si>
  <si>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</si>
  <si>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</si>
  <si>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</si>
  <si>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TWC 8.375 3/23</t>
  </si>
  <si>
    <t>US88731EAF79</t>
  </si>
  <si>
    <t>BB+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</si>
  <si>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</si>
  <si>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</si>
  <si>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</si>
  <si>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</si>
  <si>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</si>
  <si>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מבני תעשיה</t>
  </si>
  <si>
    <t>בזן</t>
  </si>
  <si>
    <t>יואל</t>
  </si>
  <si>
    <t>סה"כ מניות מניות היתר</t>
  </si>
  <si>
    <t>אוצר השלטון</t>
  </si>
  <si>
    <t>אשטרום קבוצה מניה</t>
  </si>
  <si>
    <t>מגוריט</t>
  </si>
  <si>
    <t>הכשרה הישוב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</si>
  <si>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</si>
  <si>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</si>
  <si>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</si>
  <si>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</si>
  <si>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</si>
  <si>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</si>
  <si>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</si>
  <si>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</si>
  <si>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</si>
  <si>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</si>
  <si>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</si>
  <si>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</si>
  <si>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</si>
  <si>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</si>
  <si>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</si>
  <si>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</si>
  <si>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AMAZON COM</t>
  </si>
  <si>
    <t>US0231351067</t>
  </si>
  <si>
    <t>ALPHABET INC -</t>
  </si>
  <si>
    <t>US02079K1079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</si>
  <si>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</si>
  <si>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</si>
  <si>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</si>
  <si>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</si>
  <si>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</si>
  <si>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</si>
  <si>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</si>
  <si>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</si>
  <si>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</si>
  <si>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</si>
  <si>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</si>
  <si>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</si>
  <si>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</si>
  <si>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</si>
  <si>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</si>
  <si>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יתר מאגר סד 2</t>
  </si>
  <si>
    <t>פסגות סל תא 100 סד2</t>
  </si>
  <si>
    <t>קסם בנקים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</si>
  <si>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</si>
  <si>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</si>
  <si>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</si>
  <si>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</si>
  <si>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ארהב Technology (*) (*)</t>
  </si>
  <si>
    <t>סה"כ תעודות סל שמחקות מדדים אחרים בישראל</t>
  </si>
  <si>
    <t>מבט תל בונד 20</t>
  </si>
  <si>
    <t>מדדים אחרים בארץ</t>
  </si>
  <si>
    <t>מבטמדד מח בנד40</t>
  </si>
  <si>
    <t>פסג מדד קעח בנק</t>
  </si>
  <si>
    <t>קסם שחר 2-5 (*) (*)</t>
  </si>
  <si>
    <t>קסםסמ סג בונד40 (*) (*)</t>
  </si>
  <si>
    <t>תאלימדד יב בד40</t>
  </si>
  <si>
    <t>תכלמר צז בנדבנק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</si>
  <si>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</si>
  <si>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</si>
  <si>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</si>
  <si>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</si>
  <si>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</si>
  <si>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</si>
  <si>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</si>
  <si>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</si>
  <si>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</si>
  <si>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</si>
  <si>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</si>
  <si>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</si>
  <si>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</si>
  <si>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</si>
  <si>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</si>
  <si>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</si>
  <si>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</si>
  <si>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</si>
  <si>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GL-E</t>
  </si>
  <si>
    <t>IE00B11YFN53</t>
  </si>
  <si>
    <t>אג"ח ממשלתי</t>
  </si>
  <si>
    <t>COMGEST GW</t>
  </si>
  <si>
    <t>IE00BHWQNN83</t>
  </si>
  <si>
    <t>מניות</t>
  </si>
  <si>
    <t>NORDEA 1</t>
  </si>
  <si>
    <t>LU0141799097</t>
  </si>
  <si>
    <t>אג"ח קונצרני</t>
  </si>
  <si>
    <t>PICTET -EUR HIG</t>
  </si>
  <si>
    <t>LU0133806785</t>
  </si>
  <si>
    <t>PICTET-EMERG LO</t>
  </si>
  <si>
    <t>LU0255798018</t>
  </si>
  <si>
    <t>PIONEER FUNDS-E</t>
  </si>
  <si>
    <t>LU0229386908</t>
  </si>
  <si>
    <t>PRESTIGE ALT FI</t>
  </si>
  <si>
    <t>KYG722711028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</si>
  <si>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</si>
  <si>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</si>
  <si>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</si>
  <si>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</si>
  <si>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</si>
  <si>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</si>
  <si>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</si>
  <si>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</si>
  <si>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</si>
  <si>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</si>
  <si>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</si>
  <si>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</si>
  <si>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</si>
  <si>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</si>
  <si>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</si>
  <si>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</si>
  <si>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</si>
  <si>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</si>
  <si>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</si>
  <si>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</si>
  <si>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</si>
  <si>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</si>
  <si>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</si>
  <si>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</si>
  <si>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</si>
  <si>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</si>
  <si>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</si>
  <si>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</si>
  <si>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</si>
  <si>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</si>
  <si>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</si>
  <si>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</si>
  <si>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</si>
  <si>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</si>
  <si>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</si>
  <si>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</si>
  <si>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</si>
  <si>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</si>
  <si>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</si>
  <si>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</si>
  <si>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</si>
  <si>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</si>
  <si>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</si>
  <si>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</si>
  <si>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</si>
  <si>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</si>
  <si>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</si>
  <si>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</si>
  <si>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</si>
  <si>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</si>
  <si>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</si>
  <si>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</si>
  <si>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</si>
  <si>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</si>
  <si>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</si>
  <si>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</si>
  <si>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</si>
  <si>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</si>
  <si>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</si>
  <si>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</si>
  <si>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</si>
  <si>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</si>
  <si>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</si>
  <si>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</si>
  <si>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</si>
  <si>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</si>
  <si>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</si>
  <si>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</si>
  <si>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</si>
  <si>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אלקטרה נדלן ב' 5.6%</t>
  </si>
  <si>
    <t>18/09/2006</t>
  </si>
  <si>
    <t>אלון דלק א אקסלנס</t>
  </si>
  <si>
    <t>גלובל8ד חש11/09</t>
  </si>
  <si>
    <t>אג"ח מובנה</t>
  </si>
  <si>
    <t>חבס אג4 -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</si>
  <si>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</si>
  <si>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</si>
  <si>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</si>
  <si>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</si>
  <si>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</si>
  <si>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</si>
  <si>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</si>
  <si>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</si>
  <si>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</si>
  <si>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</si>
  <si>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</si>
  <si>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</si>
  <si>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</si>
  <si>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</si>
  <si>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01/16</t>
  </si>
  <si>
    <t>סה"כ קרנות נדל"ן</t>
  </si>
  <si>
    <t>סה"כ קרנות השקעה אחרות</t>
  </si>
  <si>
    <t>סה"כ קרנות השקעה ל"ס בחו"ל</t>
  </si>
  <si>
    <t>SPHERA GLBL HLT</t>
  </si>
  <si>
    <t>KYG8347N1640</t>
  </si>
  <si>
    <t>GoldenTree</t>
  </si>
  <si>
    <t>2/05/2013</t>
  </si>
  <si>
    <t>MILESTONE קרן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</si>
  <si>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</si>
  <si>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</si>
  <si>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</si>
  <si>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</si>
  <si>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</si>
  <si>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</si>
  <si>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</si>
  <si>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</si>
  <si>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</si>
  <si>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</si>
  <si>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</si>
  <si>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</si>
  <si>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</si>
  <si>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</si>
  <si>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</si>
  <si>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</si>
  <si>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</si>
  <si>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</si>
  <si>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</si>
  <si>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</si>
  <si>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</si>
  <si>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</si>
  <si>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NDUEACWF לאומי</t>
  </si>
  <si>
    <t>ES SPTR5FBT 1234.67 לאומי</t>
  </si>
  <si>
    <t>ES040216 USD/USD0.00</t>
  </si>
  <si>
    <t>ES140416 EUR/EUR0.00</t>
  </si>
  <si>
    <t>ES140416 USD/USD0.00</t>
  </si>
  <si>
    <t>ES200916 EUR/EUR0.00</t>
  </si>
  <si>
    <t>ES210316 USD/USD0.00</t>
  </si>
  <si>
    <t>ES210416 USD/USD0.00</t>
  </si>
  <si>
    <t>ES250516 EUR/EUR0.00</t>
  </si>
  <si>
    <t>ES301215 USD/USD0.00</t>
  </si>
  <si>
    <t>סה"כ חוזים ₪ / מט"ח</t>
  </si>
  <si>
    <t>FW לאומי USD/ILS 13/12/16 3.765</t>
  </si>
  <si>
    <t>FW לאומי USD/ILS 15/11 3.777</t>
  </si>
  <si>
    <t>FW131216 USD/NIS3.74</t>
  </si>
  <si>
    <t>28/09/2016</t>
  </si>
  <si>
    <t>FW131216 USD/NIS3.77</t>
  </si>
  <si>
    <t>13/09/2016</t>
  </si>
  <si>
    <t>FW151116 USD/NIS3.78</t>
  </si>
  <si>
    <t>16/08/2016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</si>
  <si>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</si>
  <si>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</si>
  <si>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</si>
  <si>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</si>
  <si>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</si>
  <si>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</si>
  <si>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</si>
  <si>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USD/CAD1.29</t>
  </si>
  <si>
    <t>סה"כ חוזים ריבית</t>
  </si>
  <si>
    <t>ES US T1.292 12/07/26 לאומי</t>
  </si>
  <si>
    <t>ES US T1.378 14/07/26 לאומי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</si>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</sst>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3"/>
    <xf numFmtId="0" fontId="9" fillId="0" borderId="0" xfId="73" applyFont="1" applyAlignment="1">
      <alignment horizontal="right" readingOrder="2"/>
    </xf>
    <xf numFmtId="0" fontId="9" fillId="0" borderId="11" xfId="73" applyFont="1" applyBorder="1" applyAlignment="1">
      <alignment horizontal="right" readingOrder="2"/>
    </xf>
    <xf numFmtId="0" fontId="9" fillId="0" borderId="0" xfId="73" applyFont="1" applyAlignment="1">
      <alignment horizontal="right"/>
    </xf>
    <xf numFmtId="0" fontId="10" fillId="0" borderId="0" xfId="73" applyFont="1" applyAlignment="1">
      <alignment horizontal="right" readingOrder="2"/>
    </xf>
    <xf numFmtId="0" fontId="10" fillId="0" borderId="0" xfId="73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3" applyNumberFormat="1"/>
    <xf numFmtId="167" fontId="9" fillId="0" borderId="0" xfId="73" applyNumberFormat="1" applyFont="1" applyAlignment="1">
      <alignment horizontal="right" readingOrder="2"/>
    </xf>
    <xf numFmtId="167" fontId="9" fillId="0" borderId="11" xfId="73" applyNumberFormat="1" applyFont="1" applyBorder="1" applyAlignment="1">
      <alignment horizontal="right" readingOrder="2"/>
    </xf>
    <xf numFmtId="167" fontId="10" fillId="0" borderId="0" xfId="73" applyNumberFormat="1" applyFont="1" applyAlignment="1">
      <alignment horizontal="right" readingOrder="2"/>
    </xf>
    <xf numFmtId="14" fontId="10" fillId="0" borderId="0" xfId="73" applyNumberFormat="1" applyFont="1" applyAlignment="1">
      <alignment horizontal="right" readingOrder="2"/>
    </xf>
    <xf numFmtId="3" fontId="9" fillId="0" borderId="0" xfId="73" applyNumberFormat="1" applyFont="1" applyAlignment="1">
      <alignment horizontal="right" readingOrder="2"/>
    </xf>
    <xf numFmtId="3" fontId="10" fillId="0" borderId="0" xfId="73" applyNumberFormat="1" applyFont="1" applyAlignment="1">
      <alignment horizontal="right" readingOrder="2"/>
    </xf>
    <xf numFmtId="3" fontId="10" fillId="0" borderId="0" xfId="53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102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גיליון6" xfId="73"/>
    <cellStyle name="Normal_חוזים עתידיים" xfId="6"/>
    <cellStyle name="Note" xfId="74"/>
    <cellStyle name="Output" xfId="75"/>
    <cellStyle name="Percent" xfId="1"/>
    <cellStyle name="Title" xfId="76"/>
    <cellStyle name="Total" xfId="77"/>
    <cellStyle name="Warning Text" xfId="78"/>
    <cellStyle name="הדגשה1 2" xfId="79"/>
    <cellStyle name="הדגשה2 2" xfId="80"/>
    <cellStyle name="הדגשה3 2" xfId="81"/>
    <cellStyle name="הדגשה4 2" xfId="82"/>
    <cellStyle name="הדגשה5 2" xfId="83"/>
    <cellStyle name="הדגשה6 2" xfId="84"/>
    <cellStyle name="הערה 2" xfId="85"/>
    <cellStyle name="חישוב 2" xfId="86"/>
    <cellStyle name="טוב 2" xfId="87"/>
    <cellStyle name="טקסט אזהרה 2" xfId="88"/>
    <cellStyle name="טקסט הסברי 2" xfId="89"/>
    <cellStyle name="כותרת 1 2" xfId="91"/>
    <cellStyle name="כותרת 2 2" xfId="92"/>
    <cellStyle name="כותרת 3 2" xfId="93"/>
    <cellStyle name="כותרת 4 2" xfId="94"/>
    <cellStyle name="כותרת 5" xfId="90"/>
    <cellStyle name="ניטראלי 2" xfId="95"/>
    <cellStyle name="סה&quot;כ 2" xfId="96"/>
    <cellStyle name="פלט 2" xfId="97"/>
    <cellStyle name="קלט 2" xfId="98"/>
    <cellStyle name="רע 2" xfId="99"/>
    <cellStyle name="תא מסומן 2" xfId="100"/>
    <cellStyle name="תא מקושר 2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13" workbookViewId="0">
      <selection activeCell="C37" activeCellId="7" sqref="C11:C12 C23 C33 C34 C35 C36 C36 C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19056.64559</v>
      </c>
      <c r="D11" s="8">
        <v>0.10946968103799599</v>
      </c>
    </row>
    <row r="12" spans="2:4">
      <c r="B12" s="6" t="s">
        <v>10</v>
      </c>
      <c r="C12" s="7">
        <v>149718.78</v>
      </c>
      <c r="D12" s="8">
        <f>C12/C42</f>
        <v>0.85942806352839318</v>
      </c>
    </row>
    <row r="13" spans="2:4">
      <c r="B13" s="6" t="s">
        <v>11</v>
      </c>
      <c r="C13" s="7">
        <v>101387.48956279999</v>
      </c>
      <c r="D13" s="8">
        <v>0.573576977277513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24251.83843</v>
      </c>
      <c r="D15" s="8">
        <v>0.13719933534290599</v>
      </c>
    </row>
    <row r="16" spans="2:4">
      <c r="B16" s="6" t="s">
        <v>14</v>
      </c>
      <c r="C16" s="7">
        <v>2131.38</v>
      </c>
      <c r="D16" s="8">
        <v>1.2082735704174501E-2</v>
      </c>
    </row>
    <row r="17" spans="2:4">
      <c r="B17" s="6" t="s">
        <v>15</v>
      </c>
      <c r="C17" s="7">
        <v>18171.187999999998</v>
      </c>
      <c r="D17" s="8">
        <v>0.102799419647585</v>
      </c>
    </row>
    <row r="18" spans="2:4">
      <c r="B18" s="6" t="s">
        <v>16</v>
      </c>
      <c r="C18" s="7">
        <v>3845.5955199999999</v>
      </c>
      <c r="D18" s="8">
        <v>2.17555939466012E-2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-30.648</v>
      </c>
      <c r="D20" s="8">
        <v>2.6123036103346001E-4</v>
      </c>
    </row>
    <row r="21" spans="2:4">
      <c r="B21" s="6" t="s">
        <v>19</v>
      </c>
      <c r="C21" s="7">
        <v>-38.06</v>
      </c>
      <c r="D21" s="8">
        <v>1.8791687712002499E-4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3957.7290400000002</v>
      </c>
      <c r="D23" s="8">
        <v>3.4326572454138102E-2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771.10467000000006</v>
      </c>
      <c r="D26" s="8">
        <v>4.3623516835301296E-3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4066.0278899999998</v>
      </c>
      <c r="D28" s="8">
        <v>2.3002640628829198E-2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-879.40351999999996</v>
      </c>
      <c r="D31" s="8">
        <v>6.9615801417787096E-3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1133.5813499999999</v>
      </c>
      <c r="D33" s="8">
        <v>6.4129821838465302E-3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340.72145</v>
      </c>
      <c r="D37" s="8">
        <v>1.92755516708559E-3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174207.46</v>
      </c>
      <c r="D42" s="10">
        <v>1</v>
      </c>
      <c r="E42" s="20"/>
    </row>
    <row r="43" spans="2:5">
      <c r="B43" s="6" t="s">
        <v>40</v>
      </c>
      <c r="C43" s="33">
        <v>148334.46405583332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141</v>
      </c>
    </row>
    <row r="7" spans="2:12" ht="15.75">
      <c r="B7" s="2" t="s">
        <v>476</v>
      </c>
    </row>
    <row r="8" spans="2:12">
      <c r="B8" s="3" t="s">
        <v>80</v>
      </c>
      <c r="C8" s="3" t="s">
        <v>81</v>
      </c>
      <c r="D8" s="3" t="s">
        <v>143</v>
      </c>
      <c r="E8" s="3" t="s">
        <v>191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477</v>
      </c>
      <c r="C11" s="12"/>
      <c r="D11" s="3"/>
      <c r="E11" s="3"/>
      <c r="F11" s="3"/>
      <c r="G11" s="9">
        <v>0</v>
      </c>
      <c r="I11" s="9">
        <v>-30.65</v>
      </c>
      <c r="K11" s="10">
        <v>1</v>
      </c>
      <c r="L11" s="10">
        <v>2.9999999999999997E-4</v>
      </c>
    </row>
    <row r="12" spans="2:12">
      <c r="B12" s="3" t="s">
        <v>478</v>
      </c>
      <c r="C12" s="12"/>
      <c r="D12" s="3"/>
      <c r="E12" s="3"/>
      <c r="F12" s="3"/>
      <c r="G12" s="9">
        <v>0</v>
      </c>
      <c r="I12" s="9">
        <v>-30.65</v>
      </c>
      <c r="K12" s="10">
        <v>1</v>
      </c>
      <c r="L12" s="10">
        <v>2.9999999999999997E-4</v>
      </c>
    </row>
    <row r="13" spans="2:12">
      <c r="B13" s="13" t="s">
        <v>479</v>
      </c>
      <c r="C13" s="14"/>
      <c r="D13" s="13"/>
      <c r="E13" s="13"/>
      <c r="F13" s="13"/>
      <c r="G13" s="15">
        <v>0</v>
      </c>
      <c r="I13" s="15">
        <v>-30.65</v>
      </c>
      <c r="K13" s="16">
        <v>1</v>
      </c>
      <c r="L13" s="16">
        <v>2.9999999999999997E-4</v>
      </c>
    </row>
    <row r="14" spans="2:12">
      <c r="B14" s="6" t="s">
        <v>480</v>
      </c>
      <c r="C14" s="17">
        <v>81729030</v>
      </c>
      <c r="D14" s="6" t="s">
        <v>157</v>
      </c>
      <c r="E14" s="6" t="s">
        <v>481</v>
      </c>
      <c r="F14" s="6" t="s">
        <v>100</v>
      </c>
      <c r="G14" s="7">
        <v>12</v>
      </c>
      <c r="H14" s="7">
        <v>64700</v>
      </c>
      <c r="I14" s="7">
        <v>7.76</v>
      </c>
      <c r="K14" s="8">
        <v>0.1681</v>
      </c>
      <c r="L14" s="8">
        <v>0</v>
      </c>
    </row>
    <row r="15" spans="2:12">
      <c r="B15" s="6" t="s">
        <v>482</v>
      </c>
      <c r="C15" s="17">
        <v>81729626</v>
      </c>
      <c r="D15" s="6" t="s">
        <v>157</v>
      </c>
      <c r="E15" s="6" t="s">
        <v>481</v>
      </c>
      <c r="F15" s="6" t="s">
        <v>100</v>
      </c>
      <c r="G15" s="7">
        <v>-12</v>
      </c>
      <c r="H15" s="7">
        <v>320100</v>
      </c>
      <c r="I15" s="7">
        <v>-38.409999999999997</v>
      </c>
      <c r="K15" s="8">
        <v>0.83189999999999997</v>
      </c>
      <c r="L15" s="8">
        <v>2.0000000000000001E-4</v>
      </c>
    </row>
    <row r="16" spans="2:12">
      <c r="B16" s="13" t="s">
        <v>483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484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485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486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479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488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485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140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7" workbookViewId="0">
      <selection activeCell="J16" sqref="J1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141</v>
      </c>
    </row>
    <row r="7" spans="2:11" ht="15.75">
      <c r="B7" s="2" t="s">
        <v>489</v>
      </c>
    </row>
    <row r="8" spans="2:11">
      <c r="B8" s="3" t="s">
        <v>80</v>
      </c>
      <c r="C8" s="3" t="s">
        <v>81</v>
      </c>
      <c r="D8" s="3" t="s">
        <v>143</v>
      </c>
      <c r="E8" s="3" t="s">
        <v>191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</row>
    <row r="11" spans="2:11">
      <c r="B11" s="3" t="s">
        <v>490</v>
      </c>
      <c r="C11" s="12"/>
      <c r="D11" s="3"/>
      <c r="E11" s="3"/>
      <c r="F11" s="3"/>
      <c r="G11" s="9">
        <v>17</v>
      </c>
      <c r="I11" s="9">
        <f>I12+I14</f>
        <v>-38.06</v>
      </c>
      <c r="J11" s="10">
        <v>1</v>
      </c>
      <c r="K11" s="10">
        <v>2.0000000000000001E-4</v>
      </c>
    </row>
    <row r="12" spans="2:11">
      <c r="B12" s="3" t="s">
        <v>491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492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493</v>
      </c>
      <c r="C14" s="12"/>
      <c r="D14" s="3"/>
      <c r="E14" s="3"/>
      <c r="F14" s="3"/>
      <c r="G14" s="9">
        <v>17</v>
      </c>
      <c r="I14" s="9">
        <v>-38.06</v>
      </c>
      <c r="J14" s="10">
        <v>1</v>
      </c>
      <c r="K14" s="10">
        <v>2.0000000000000001E-4</v>
      </c>
    </row>
    <row r="15" spans="2:11">
      <c r="B15" s="13" t="s">
        <v>494</v>
      </c>
      <c r="C15" s="14"/>
      <c r="D15" s="13"/>
      <c r="E15" s="13"/>
      <c r="F15" s="13"/>
      <c r="G15" s="15">
        <v>17</v>
      </c>
      <c r="I15" s="15">
        <v>-38.06</v>
      </c>
      <c r="J15" s="16">
        <v>1</v>
      </c>
      <c r="K15" s="16">
        <v>2.0000000000000001E-4</v>
      </c>
    </row>
    <row r="16" spans="2:11">
      <c r="B16" s="6" t="s">
        <v>495</v>
      </c>
      <c r="C16" s="17" t="s">
        <v>496</v>
      </c>
      <c r="D16" s="6" t="s">
        <v>321</v>
      </c>
      <c r="E16" s="6" t="s">
        <v>481</v>
      </c>
      <c r="F16" s="6" t="s">
        <v>48</v>
      </c>
      <c r="G16" s="7">
        <v>4</v>
      </c>
      <c r="H16" s="7">
        <v>2147300</v>
      </c>
      <c r="I16" s="7">
        <v>-25.534380000000002</v>
      </c>
      <c r="J16" s="8">
        <v>0.47439999999999999</v>
      </c>
      <c r="K16" s="8">
        <v>0</v>
      </c>
    </row>
    <row r="17" spans="2:11">
      <c r="B17" s="6" t="s">
        <v>497</v>
      </c>
      <c r="C17" s="17" t="s">
        <v>498</v>
      </c>
      <c r="D17" s="6" t="s">
        <v>321</v>
      </c>
      <c r="E17" s="6" t="s">
        <v>481</v>
      </c>
      <c r="F17" s="6" t="s">
        <v>43</v>
      </c>
      <c r="G17" s="7">
        <v>10</v>
      </c>
      <c r="H17" s="7">
        <v>90690</v>
      </c>
      <c r="I17" s="7">
        <v>-17.73573</v>
      </c>
      <c r="J17" s="8">
        <v>0.21740000000000001</v>
      </c>
      <c r="K17" s="8">
        <v>0</v>
      </c>
    </row>
    <row r="18" spans="2:11">
      <c r="B18" s="6" t="s">
        <v>499</v>
      </c>
      <c r="C18" s="17" t="s">
        <v>500</v>
      </c>
      <c r="D18" s="6" t="s">
        <v>321</v>
      </c>
      <c r="E18" s="6" t="s">
        <v>481</v>
      </c>
      <c r="F18" s="6" t="s">
        <v>44</v>
      </c>
      <c r="G18" s="7">
        <v>1</v>
      </c>
      <c r="H18" s="7">
        <v>134600</v>
      </c>
      <c r="I18" s="7">
        <v>5.3654399999999995</v>
      </c>
      <c r="J18" s="8">
        <v>9.4700000000000006E-2</v>
      </c>
      <c r="K18" s="8">
        <v>0</v>
      </c>
    </row>
    <row r="19" spans="2:11">
      <c r="B19" s="6" t="s">
        <v>501</v>
      </c>
      <c r="C19" s="17" t="s">
        <v>502</v>
      </c>
      <c r="D19" s="6" t="s">
        <v>321</v>
      </c>
      <c r="E19" s="6" t="s">
        <v>481</v>
      </c>
      <c r="F19" s="6" t="s">
        <v>43</v>
      </c>
      <c r="G19" s="7">
        <v>-1</v>
      </c>
      <c r="H19" s="7">
        <v>49640</v>
      </c>
      <c r="I19" s="7">
        <v>1.5289600000000001</v>
      </c>
      <c r="J19" s="8">
        <v>8.7900000000000006E-2</v>
      </c>
      <c r="K19" s="8">
        <v>0</v>
      </c>
    </row>
    <row r="20" spans="2:11">
      <c r="B20" s="6" t="s">
        <v>503</v>
      </c>
      <c r="C20" s="17" t="s">
        <v>504</v>
      </c>
      <c r="D20" s="6" t="s">
        <v>321</v>
      </c>
      <c r="E20" s="6" t="s">
        <v>481</v>
      </c>
      <c r="F20" s="6" t="s">
        <v>43</v>
      </c>
      <c r="G20" s="7">
        <v>3</v>
      </c>
      <c r="H20" s="7">
        <v>484425</v>
      </c>
      <c r="I20" s="7">
        <v>-1.6832199999999999</v>
      </c>
      <c r="J20" s="8">
        <v>0.12570000000000001</v>
      </c>
      <c r="K20" s="8">
        <v>0</v>
      </c>
    </row>
    <row r="23" spans="2:11" ht="14.25">
      <c r="B23" s="6" t="s">
        <v>140</v>
      </c>
      <c r="C23" s="17"/>
      <c r="D23" s="6"/>
      <c r="E23" s="6"/>
      <c r="F23" s="6"/>
      <c r="I23" s="19"/>
    </row>
    <row r="24" spans="2:11" ht="14.25">
      <c r="I24" s="19"/>
    </row>
    <row r="25" spans="2:11" ht="14.25">
      <c r="I25" s="19"/>
    </row>
    <row r="26" spans="2:11" ht="14.25">
      <c r="I26" s="19"/>
    </row>
    <row r="27" spans="2:11" ht="14.25">
      <c r="B27" s="5" t="s">
        <v>78</v>
      </c>
      <c r="I27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141</v>
      </c>
    </row>
    <row r="7" spans="2:17" ht="15.75">
      <c r="B7" s="2" t="s">
        <v>505</v>
      </c>
    </row>
    <row r="8" spans="2:17">
      <c r="B8" s="3" t="s">
        <v>80</v>
      </c>
      <c r="C8" s="3" t="s">
        <v>81</v>
      </c>
      <c r="D8" s="3" t="s">
        <v>506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88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507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508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509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514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515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509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516</v>
      </c>
    </row>
    <row r="7" spans="2:16" ht="15.75">
      <c r="B7" s="2" t="s">
        <v>142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144</v>
      </c>
      <c r="G8" s="3" t="s">
        <v>145</v>
      </c>
      <c r="H8" s="3" t="s">
        <v>85</v>
      </c>
      <c r="I8" s="3" t="s">
        <v>86</v>
      </c>
      <c r="J8" s="3" t="s">
        <v>87</v>
      </c>
      <c r="K8" s="3" t="s">
        <v>146</v>
      </c>
      <c r="L8" s="3" t="s">
        <v>42</v>
      </c>
      <c r="M8" s="3" t="s">
        <v>517</v>
      </c>
      <c r="N8" s="3" t="s">
        <v>147</v>
      </c>
      <c r="O8" s="3" t="s">
        <v>148</v>
      </c>
      <c r="P8" s="3" t="s">
        <v>90</v>
      </c>
    </row>
    <row r="9" spans="2:16" ht="13.5" thickBot="1">
      <c r="B9" s="4"/>
      <c r="C9" s="4"/>
      <c r="D9" s="4"/>
      <c r="E9" s="4"/>
      <c r="F9" s="4" t="s">
        <v>149</v>
      </c>
      <c r="G9" s="4" t="s">
        <v>150</v>
      </c>
      <c r="H9" s="4"/>
      <c r="I9" s="4" t="s">
        <v>91</v>
      </c>
      <c r="J9" s="4" t="s">
        <v>91</v>
      </c>
      <c r="K9" s="4" t="s">
        <v>151</v>
      </c>
      <c r="L9" s="4" t="s">
        <v>152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153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518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519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522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523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524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525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140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516</v>
      </c>
    </row>
    <row r="7" spans="2:19" ht="15.75">
      <c r="B7" s="2" t="s">
        <v>189</v>
      </c>
    </row>
    <row r="8" spans="2:19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144</v>
      </c>
      <c r="J8" s="3" t="s">
        <v>145</v>
      </c>
      <c r="K8" s="3" t="s">
        <v>85</v>
      </c>
      <c r="L8" s="3" t="s">
        <v>86</v>
      </c>
      <c r="M8" s="3" t="s">
        <v>87</v>
      </c>
      <c r="N8" s="3" t="s">
        <v>146</v>
      </c>
      <c r="O8" s="3" t="s">
        <v>42</v>
      </c>
      <c r="P8" s="3" t="s">
        <v>517</v>
      </c>
      <c r="Q8" s="3" t="s">
        <v>147</v>
      </c>
      <c r="R8" s="3" t="s">
        <v>148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91</v>
      </c>
      <c r="M9" s="4" t="s">
        <v>91</v>
      </c>
      <c r="N9" s="4" t="s">
        <v>151</v>
      </c>
      <c r="O9" s="4" t="s">
        <v>152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526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527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528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529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530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531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532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533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516</v>
      </c>
    </row>
    <row r="7" spans="2:19" ht="15.75">
      <c r="B7" s="2" t="s">
        <v>201</v>
      </c>
    </row>
    <row r="8" spans="2:19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144</v>
      </c>
      <c r="J8" s="3" t="s">
        <v>145</v>
      </c>
      <c r="K8" s="3" t="s">
        <v>85</v>
      </c>
      <c r="L8" s="3" t="s">
        <v>86</v>
      </c>
      <c r="M8" s="3" t="s">
        <v>87</v>
      </c>
      <c r="N8" s="3" t="s">
        <v>146</v>
      </c>
      <c r="O8" s="3" t="s">
        <v>42</v>
      </c>
      <c r="P8" s="3" t="s">
        <v>517</v>
      </c>
      <c r="Q8" s="3" t="s">
        <v>147</v>
      </c>
      <c r="R8" s="3" t="s">
        <v>148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91</v>
      </c>
      <c r="M9" s="4" t="s">
        <v>91</v>
      </c>
      <c r="N9" s="4" t="s">
        <v>151</v>
      </c>
      <c r="O9" s="4" t="s">
        <v>152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534</v>
      </c>
      <c r="C11" s="12"/>
      <c r="D11" s="3"/>
      <c r="E11" s="3"/>
      <c r="F11" s="3"/>
      <c r="G11" s="3"/>
      <c r="H11" s="3"/>
      <c r="I11" s="3"/>
      <c r="J11" s="12">
        <v>1.21</v>
      </c>
      <c r="K11" s="3"/>
      <c r="M11" s="10">
        <v>1.52E-2</v>
      </c>
      <c r="N11" s="9">
        <v>838794.49</v>
      </c>
      <c r="P11" s="9">
        <v>771.1</v>
      </c>
      <c r="R11" s="10">
        <v>1</v>
      </c>
      <c r="S11" s="10">
        <v>4.4000000000000003E-3</v>
      </c>
    </row>
    <row r="12" spans="2:19">
      <c r="B12" s="3" t="s">
        <v>535</v>
      </c>
      <c r="C12" s="12"/>
      <c r="D12" s="3"/>
      <c r="E12" s="3"/>
      <c r="F12" s="3"/>
      <c r="G12" s="3"/>
      <c r="H12" s="3"/>
      <c r="I12" s="3"/>
      <c r="J12" s="12">
        <v>1.21</v>
      </c>
      <c r="K12" s="3"/>
      <c r="M12" s="10">
        <v>1.52E-2</v>
      </c>
      <c r="N12" s="9">
        <v>838794.49</v>
      </c>
      <c r="P12" s="9">
        <v>771.1</v>
      </c>
      <c r="R12" s="10">
        <v>1</v>
      </c>
      <c r="S12" s="10">
        <v>4.4000000000000003E-3</v>
      </c>
    </row>
    <row r="13" spans="2:19">
      <c r="B13" s="13" t="s">
        <v>536</v>
      </c>
      <c r="C13" s="14"/>
      <c r="D13" s="13"/>
      <c r="E13" s="13"/>
      <c r="F13" s="13"/>
      <c r="G13" s="13"/>
      <c r="H13" s="13"/>
      <c r="I13" s="13"/>
      <c r="J13" s="14">
        <v>1.21</v>
      </c>
      <c r="K13" s="13"/>
      <c r="M13" s="16">
        <v>1.52E-2</v>
      </c>
      <c r="N13" s="15">
        <v>838794.49</v>
      </c>
      <c r="P13" s="15">
        <v>771.1</v>
      </c>
      <c r="R13" s="16">
        <v>1</v>
      </c>
      <c r="S13" s="16">
        <v>4.4000000000000003E-3</v>
      </c>
    </row>
    <row r="14" spans="2:19">
      <c r="B14" s="6" t="s">
        <v>537</v>
      </c>
      <c r="C14" s="17">
        <v>1099126</v>
      </c>
      <c r="D14" s="6"/>
      <c r="E14" s="6">
        <v>1264</v>
      </c>
      <c r="F14" s="6" t="s">
        <v>219</v>
      </c>
      <c r="G14" s="6" t="s">
        <v>354</v>
      </c>
      <c r="H14" s="6" t="s">
        <v>99</v>
      </c>
      <c r="I14" s="6" t="s">
        <v>538</v>
      </c>
      <c r="J14" s="17">
        <v>1.21</v>
      </c>
      <c r="K14" s="6" t="s">
        <v>100</v>
      </c>
      <c r="L14" s="18">
        <v>5.6000000000000001E-2</v>
      </c>
      <c r="M14" s="8">
        <v>1.52E-2</v>
      </c>
      <c r="N14" s="7">
        <v>173684.23</v>
      </c>
      <c r="O14" s="7">
        <v>126.87</v>
      </c>
      <c r="P14" s="7">
        <v>220.35</v>
      </c>
      <c r="Q14" s="8">
        <v>9.2999999999999992E-3</v>
      </c>
      <c r="R14" s="8">
        <v>0.2858</v>
      </c>
      <c r="S14" s="8">
        <v>1.1999999999999999E-3</v>
      </c>
    </row>
    <row r="15" spans="2:19">
      <c r="B15" s="6" t="s">
        <v>539</v>
      </c>
      <c r="C15" s="17">
        <v>1101567</v>
      </c>
      <c r="D15" s="6"/>
      <c r="E15" s="6">
        <v>2202</v>
      </c>
      <c r="F15" s="6" t="s">
        <v>248</v>
      </c>
      <c r="G15" s="6"/>
      <c r="H15" s="6"/>
      <c r="I15" s="6"/>
      <c r="K15" s="6" t="s">
        <v>100</v>
      </c>
      <c r="N15" s="7">
        <v>526910.28</v>
      </c>
      <c r="O15" s="7">
        <v>94.9</v>
      </c>
      <c r="P15" s="7">
        <v>500.04</v>
      </c>
      <c r="Q15" s="8">
        <v>4.0000000000000002E-4</v>
      </c>
      <c r="R15" s="8">
        <v>0.64849999999999997</v>
      </c>
      <c r="S15" s="8">
        <v>2.8E-3</v>
      </c>
    </row>
    <row r="16" spans="2:19">
      <c r="B16" s="6" t="s">
        <v>540</v>
      </c>
      <c r="C16" s="17">
        <v>1116037</v>
      </c>
      <c r="D16" s="6"/>
      <c r="E16" s="6">
        <v>1421</v>
      </c>
      <c r="F16" s="6" t="s">
        <v>541</v>
      </c>
      <c r="G16" s="6"/>
      <c r="H16" s="6"/>
      <c r="I16" s="6"/>
      <c r="K16" s="6" t="s">
        <v>100</v>
      </c>
      <c r="N16" s="7">
        <v>16464.38</v>
      </c>
      <c r="O16" s="7">
        <v>109.13</v>
      </c>
      <c r="P16" s="7">
        <v>17.97</v>
      </c>
      <c r="R16" s="8">
        <v>2.3300000000000001E-2</v>
      </c>
      <c r="S16" s="8">
        <v>1E-4</v>
      </c>
    </row>
    <row r="17" spans="2:19">
      <c r="B17" s="6" t="s">
        <v>542</v>
      </c>
      <c r="C17" s="17">
        <v>4150124</v>
      </c>
      <c r="D17" s="6"/>
      <c r="E17" s="6">
        <v>415</v>
      </c>
      <c r="F17" s="6" t="s">
        <v>219</v>
      </c>
      <c r="G17" s="6"/>
      <c r="H17" s="6"/>
      <c r="I17" s="6"/>
      <c r="K17" s="6" t="s">
        <v>100</v>
      </c>
      <c r="N17" s="7">
        <v>121735.6</v>
      </c>
      <c r="O17" s="7">
        <v>26.9</v>
      </c>
      <c r="P17" s="7">
        <v>32.75</v>
      </c>
      <c r="Q17" s="8">
        <v>4.0000000000000002E-4</v>
      </c>
      <c r="R17" s="8">
        <v>4.2500000000000003E-2</v>
      </c>
      <c r="S17" s="8">
        <v>2.0000000000000001E-4</v>
      </c>
    </row>
    <row r="18" spans="2:19">
      <c r="B18" s="13" t="s">
        <v>543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545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546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547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548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140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516</v>
      </c>
    </row>
    <row r="7" spans="2:13" ht="15.75">
      <c r="B7" s="2" t="s">
        <v>368</v>
      </c>
    </row>
    <row r="8" spans="2:13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85</v>
      </c>
      <c r="H8" s="3" t="s">
        <v>146</v>
      </c>
      <c r="I8" s="3" t="s">
        <v>42</v>
      </c>
      <c r="J8" s="3" t="s">
        <v>517</v>
      </c>
      <c r="K8" s="3" t="s">
        <v>147</v>
      </c>
      <c r="L8" s="3" t="s">
        <v>148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549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550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551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384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388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140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516</v>
      </c>
    </row>
    <row r="7" spans="2:11" ht="15.75">
      <c r="B7" s="2" t="s">
        <v>552</v>
      </c>
    </row>
    <row r="8" spans="2:11">
      <c r="B8" s="3" t="s">
        <v>80</v>
      </c>
      <c r="C8" s="3" t="s">
        <v>81</v>
      </c>
      <c r="D8" s="3" t="s">
        <v>85</v>
      </c>
      <c r="E8" s="3" t="s">
        <v>144</v>
      </c>
      <c r="F8" s="3" t="s">
        <v>146</v>
      </c>
      <c r="G8" s="3" t="s">
        <v>42</v>
      </c>
      <c r="H8" s="3" t="s">
        <v>517</v>
      </c>
      <c r="I8" s="3" t="s">
        <v>147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 t="s">
        <v>149</v>
      </c>
      <c r="F9" s="4" t="s">
        <v>151</v>
      </c>
      <c r="G9" s="4" t="s">
        <v>152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553</v>
      </c>
      <c r="C11" s="12"/>
      <c r="D11" s="3"/>
      <c r="E11" s="3"/>
      <c r="F11" s="9">
        <v>1119686.33</v>
      </c>
      <c r="H11" s="9">
        <v>4066.03</v>
      </c>
      <c r="J11" s="10">
        <v>1</v>
      </c>
      <c r="K11" s="10">
        <v>2.3E-2</v>
      </c>
    </row>
    <row r="12" spans="2:11">
      <c r="B12" s="3" t="s">
        <v>554</v>
      </c>
      <c r="C12" s="12"/>
      <c r="D12" s="3"/>
      <c r="E12" s="3"/>
      <c r="F12" s="9">
        <v>1112547.6000000001</v>
      </c>
      <c r="H12" s="9">
        <v>2528.9</v>
      </c>
      <c r="J12" s="10">
        <v>0.622</v>
      </c>
      <c r="K12" s="10">
        <v>1.43E-2</v>
      </c>
    </row>
    <row r="13" spans="2:11">
      <c r="B13" s="13" t="s">
        <v>555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556</v>
      </c>
      <c r="C14" s="14"/>
      <c r="D14" s="13"/>
      <c r="E14" s="13"/>
      <c r="F14" s="15">
        <v>1112547.6000000001</v>
      </c>
      <c r="H14" s="15">
        <v>2528.9</v>
      </c>
      <c r="J14" s="16">
        <v>0.622</v>
      </c>
      <c r="K14" s="16">
        <v>1.43E-2</v>
      </c>
    </row>
    <row r="15" spans="2:11">
      <c r="B15" s="6" t="s">
        <v>557</v>
      </c>
      <c r="C15" s="17">
        <v>666103213</v>
      </c>
      <c r="D15" s="6" t="s">
        <v>100</v>
      </c>
      <c r="E15" s="6"/>
      <c r="F15" s="7">
        <v>1112547.6000000001</v>
      </c>
      <c r="G15" s="7">
        <v>227.31</v>
      </c>
      <c r="H15" s="7">
        <v>2528.9</v>
      </c>
      <c r="J15" s="8">
        <v>0.622</v>
      </c>
      <c r="K15" s="8">
        <v>1.43E-2</v>
      </c>
    </row>
    <row r="16" spans="2:11">
      <c r="B16" s="13" t="s">
        <v>558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559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560</v>
      </c>
      <c r="C18" s="12"/>
      <c r="D18" s="3"/>
      <c r="E18" s="3"/>
      <c r="F18" s="9">
        <v>7138.73</v>
      </c>
      <c r="H18" s="9">
        <v>1537.12</v>
      </c>
      <c r="J18" s="10">
        <v>0.378</v>
      </c>
      <c r="K18" s="10">
        <v>8.6999999999999994E-3</v>
      </c>
    </row>
    <row r="19" spans="2:11">
      <c r="B19" s="13" t="s">
        <v>555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556</v>
      </c>
      <c r="C20" s="14"/>
      <c r="D20" s="13"/>
      <c r="E20" s="13"/>
      <c r="F20" s="15">
        <v>310.73</v>
      </c>
      <c r="H20" s="15">
        <v>197.75</v>
      </c>
      <c r="J20" s="16">
        <v>4.8599999999999997E-2</v>
      </c>
      <c r="K20" s="16">
        <v>1.1000000000000001E-3</v>
      </c>
    </row>
    <row r="21" spans="2:11">
      <c r="B21" s="6" t="s">
        <v>561</v>
      </c>
      <c r="C21" s="17" t="s">
        <v>562</v>
      </c>
      <c r="D21" s="6" t="s">
        <v>43</v>
      </c>
      <c r="E21" s="6"/>
      <c r="F21" s="7">
        <v>310.73</v>
      </c>
      <c r="G21" s="7">
        <v>16948.27</v>
      </c>
      <c r="H21" s="7">
        <v>197.75</v>
      </c>
      <c r="J21" s="8">
        <v>4.8599999999999997E-2</v>
      </c>
      <c r="K21" s="8">
        <v>1.1000000000000001E-3</v>
      </c>
    </row>
    <row r="22" spans="2:11">
      <c r="B22" s="13" t="s">
        <v>558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559</v>
      </c>
      <c r="C23" s="14"/>
      <c r="D23" s="13"/>
      <c r="E23" s="13"/>
      <c r="F23" s="15">
        <v>6828</v>
      </c>
      <c r="H23" s="15">
        <v>1339.37</v>
      </c>
      <c r="J23" s="16">
        <v>0.32940000000000003</v>
      </c>
      <c r="K23" s="16">
        <v>7.6E-3</v>
      </c>
    </row>
    <row r="24" spans="2:11">
      <c r="B24" s="6" t="s">
        <v>563</v>
      </c>
      <c r="C24" s="17">
        <v>666101993</v>
      </c>
      <c r="D24" s="6" t="s">
        <v>43</v>
      </c>
      <c r="E24" s="6" t="s">
        <v>564</v>
      </c>
      <c r="F24" s="7">
        <v>330</v>
      </c>
      <c r="G24" s="7">
        <v>106118.96</v>
      </c>
      <c r="H24" s="7">
        <v>1314.97</v>
      </c>
      <c r="J24" s="8">
        <v>0.32340000000000002</v>
      </c>
      <c r="K24" s="8">
        <v>7.4000000000000003E-3</v>
      </c>
    </row>
    <row r="25" spans="2:11">
      <c r="B25" s="6" t="s">
        <v>565</v>
      </c>
      <c r="C25" s="17">
        <v>666103585</v>
      </c>
      <c r="D25" s="6" t="s">
        <v>43</v>
      </c>
      <c r="E25" s="6"/>
      <c r="F25" s="7">
        <v>6498</v>
      </c>
      <c r="G25" s="7">
        <v>100</v>
      </c>
      <c r="H25" s="7">
        <v>24.4</v>
      </c>
      <c r="J25" s="8">
        <v>6.0000000000000001E-3</v>
      </c>
      <c r="K25" s="8">
        <v>1E-4</v>
      </c>
    </row>
    <row r="28" spans="2:11">
      <c r="B28" s="6" t="s">
        <v>140</v>
      </c>
      <c r="C28" s="17"/>
      <c r="D28" s="6"/>
      <c r="E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516</v>
      </c>
    </row>
    <row r="7" spans="2:12" ht="15.75">
      <c r="B7" s="2" t="s">
        <v>566</v>
      </c>
    </row>
    <row r="8" spans="2:12">
      <c r="B8" s="3" t="s">
        <v>80</v>
      </c>
      <c r="C8" s="3" t="s">
        <v>81</v>
      </c>
      <c r="D8" s="3" t="s">
        <v>191</v>
      </c>
      <c r="E8" s="3" t="s">
        <v>85</v>
      </c>
      <c r="F8" s="3" t="s">
        <v>144</v>
      </c>
      <c r="G8" s="3" t="s">
        <v>146</v>
      </c>
      <c r="H8" s="3" t="s">
        <v>42</v>
      </c>
      <c r="I8" s="3" t="s">
        <v>517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 t="s">
        <v>149</v>
      </c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569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516</v>
      </c>
    </row>
    <row r="7" spans="2:12" ht="15.75">
      <c r="B7" s="2" t="s">
        <v>570</v>
      </c>
    </row>
    <row r="8" spans="2:12">
      <c r="B8" s="3" t="s">
        <v>80</v>
      </c>
      <c r="C8" s="3" t="s">
        <v>81</v>
      </c>
      <c r="D8" s="3" t="s">
        <v>191</v>
      </c>
      <c r="E8" s="3" t="s">
        <v>144</v>
      </c>
      <c r="F8" s="3" t="s">
        <v>85</v>
      </c>
      <c r="G8" s="3" t="s">
        <v>146</v>
      </c>
      <c r="H8" s="3" t="s">
        <v>42</v>
      </c>
      <c r="I8" s="3" t="s">
        <v>517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578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573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140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19056.650000000001</v>
      </c>
      <c r="K10" s="10">
        <v>1</v>
      </c>
      <c r="L10" s="10">
        <v>0.1095</v>
      </c>
    </row>
    <row r="11" spans="2:12">
      <c r="B11" s="3" t="s">
        <v>94</v>
      </c>
      <c r="C11" s="12"/>
      <c r="D11" s="3"/>
      <c r="E11" s="3"/>
      <c r="F11" s="3"/>
      <c r="G11" s="3"/>
      <c r="J11" s="9">
        <v>18354.009999999998</v>
      </c>
      <c r="K11" s="10">
        <v>0.94850000000000001</v>
      </c>
      <c r="L11" s="10">
        <v>0.1038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0.51</v>
      </c>
      <c r="K12" s="16">
        <v>0</v>
      </c>
      <c r="L12" s="16">
        <v>0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0.51</v>
      </c>
      <c r="K13" s="8">
        <v>0</v>
      </c>
      <c r="L13" s="8">
        <v>0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9248.15</v>
      </c>
      <c r="K14" s="16">
        <v>0.47789999999999999</v>
      </c>
      <c r="L14" s="16">
        <v>5.2299999999999999E-2</v>
      </c>
    </row>
    <row r="15" spans="2:12">
      <c r="B15" s="6" t="s">
        <v>102</v>
      </c>
      <c r="C15" s="17">
        <v>418183042</v>
      </c>
      <c r="D15" s="6">
        <v>585</v>
      </c>
      <c r="E15" s="6" t="s">
        <v>98</v>
      </c>
      <c r="F15" s="6" t="s">
        <v>99</v>
      </c>
      <c r="G15" s="6" t="s">
        <v>43</v>
      </c>
      <c r="J15" s="7">
        <v>739.16</v>
      </c>
      <c r="K15" s="8">
        <v>3.8199999999999998E-2</v>
      </c>
      <c r="L15" s="8">
        <v>4.1999999999999997E-3</v>
      </c>
    </row>
    <row r="16" spans="2:12">
      <c r="B16" s="6" t="s">
        <v>103</v>
      </c>
      <c r="C16" s="17">
        <v>418183133</v>
      </c>
      <c r="D16" s="6">
        <v>585</v>
      </c>
      <c r="E16" s="6" t="s">
        <v>98</v>
      </c>
      <c r="F16" s="6" t="s">
        <v>99</v>
      </c>
      <c r="G16" s="6" t="s">
        <v>48</v>
      </c>
      <c r="J16" s="7">
        <v>358.76</v>
      </c>
      <c r="K16" s="8">
        <v>1.8499999999999999E-2</v>
      </c>
      <c r="L16" s="8">
        <v>2E-3</v>
      </c>
    </row>
    <row r="17" spans="2:12">
      <c r="B17" s="6" t="s">
        <v>104</v>
      </c>
      <c r="C17" s="17">
        <v>418183158</v>
      </c>
      <c r="D17" s="6">
        <v>585</v>
      </c>
      <c r="E17" s="6" t="s">
        <v>98</v>
      </c>
      <c r="F17" s="6" t="s">
        <v>99</v>
      </c>
      <c r="G17" s="6" t="s">
        <v>44</v>
      </c>
      <c r="J17" s="7">
        <v>34.49</v>
      </c>
      <c r="K17" s="8">
        <v>1.8E-3</v>
      </c>
      <c r="L17" s="8">
        <v>2.0000000000000001E-4</v>
      </c>
    </row>
    <row r="18" spans="2:12">
      <c r="B18" s="6" t="s">
        <v>105</v>
      </c>
      <c r="C18" s="17" t="s">
        <v>106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5286.37</v>
      </c>
      <c r="K18" s="8">
        <v>0.2732</v>
      </c>
      <c r="L18" s="8">
        <v>2.9899999999999999E-2</v>
      </c>
    </row>
    <row r="19" spans="2:12">
      <c r="B19" s="6" t="s">
        <v>107</v>
      </c>
      <c r="C19" s="17" t="s">
        <v>108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1809.09</v>
      </c>
      <c r="K19" s="8">
        <v>9.35E-2</v>
      </c>
      <c r="L19" s="8">
        <v>1.0200000000000001E-2</v>
      </c>
    </row>
    <row r="20" spans="2:12">
      <c r="B20" s="6" t="s">
        <v>109</v>
      </c>
      <c r="C20" s="17" t="s">
        <v>110</v>
      </c>
      <c r="D20" s="6">
        <v>695</v>
      </c>
      <c r="E20" s="6" t="s">
        <v>98</v>
      </c>
      <c r="F20" s="6" t="s">
        <v>99</v>
      </c>
      <c r="G20" s="6" t="s">
        <v>70</v>
      </c>
      <c r="J20" s="7">
        <v>858.77</v>
      </c>
      <c r="K20" s="8">
        <v>4.4400000000000002E-2</v>
      </c>
      <c r="L20" s="8">
        <v>4.8999999999999998E-3</v>
      </c>
    </row>
    <row r="21" spans="2:12">
      <c r="B21" s="6" t="s">
        <v>111</v>
      </c>
      <c r="C21" s="17" t="s">
        <v>112</v>
      </c>
      <c r="D21" s="6">
        <v>695</v>
      </c>
      <c r="E21" s="6" t="s">
        <v>98</v>
      </c>
      <c r="F21" s="6" t="s">
        <v>99</v>
      </c>
      <c r="G21" s="6" t="s">
        <v>47</v>
      </c>
      <c r="J21" s="7">
        <v>9.77</v>
      </c>
      <c r="K21" s="8">
        <v>5.0000000000000001E-4</v>
      </c>
      <c r="L21" s="8">
        <v>1E-4</v>
      </c>
    </row>
    <row r="22" spans="2:12">
      <c r="B22" s="6" t="s">
        <v>113</v>
      </c>
      <c r="C22" s="17" t="s">
        <v>114</v>
      </c>
      <c r="D22" s="6">
        <v>695</v>
      </c>
      <c r="E22" s="6" t="s">
        <v>98</v>
      </c>
      <c r="F22" s="6" t="s">
        <v>99</v>
      </c>
      <c r="G22" s="6" t="s">
        <v>44</v>
      </c>
      <c r="J22" s="7">
        <v>59.44</v>
      </c>
      <c r="K22" s="8">
        <v>3.0999999999999999E-3</v>
      </c>
      <c r="L22" s="8">
        <v>2.9999999999999997E-4</v>
      </c>
    </row>
    <row r="23" spans="2:12">
      <c r="B23" s="6" t="s">
        <v>115</v>
      </c>
      <c r="C23" s="17" t="s">
        <v>116</v>
      </c>
      <c r="D23" s="6">
        <v>695</v>
      </c>
      <c r="E23" s="6" t="s">
        <v>98</v>
      </c>
      <c r="F23" s="6" t="s">
        <v>99</v>
      </c>
      <c r="G23" s="6" t="s">
        <v>45</v>
      </c>
      <c r="J23" s="7">
        <v>92.29</v>
      </c>
      <c r="K23" s="8">
        <v>4.7999999999999996E-3</v>
      </c>
      <c r="L23" s="8">
        <v>5.0000000000000001E-4</v>
      </c>
    </row>
    <row r="24" spans="2:12">
      <c r="B24" s="13" t="s">
        <v>117</v>
      </c>
      <c r="C24" s="14"/>
      <c r="D24" s="13"/>
      <c r="E24" s="13"/>
      <c r="F24" s="13"/>
      <c r="G24" s="13"/>
      <c r="J24" s="15">
        <v>7424.1</v>
      </c>
      <c r="K24" s="16">
        <v>0.38369999999999999</v>
      </c>
      <c r="L24" s="16">
        <v>4.2000000000000003E-2</v>
      </c>
    </row>
    <row r="25" spans="2:12">
      <c r="B25" s="6" t="s">
        <v>118</v>
      </c>
      <c r="C25" s="17" t="s">
        <v>119</v>
      </c>
      <c r="D25" s="6">
        <v>695</v>
      </c>
      <c r="E25" s="6" t="s">
        <v>98</v>
      </c>
      <c r="F25" s="6" t="s">
        <v>99</v>
      </c>
      <c r="G25" s="6" t="s">
        <v>100</v>
      </c>
      <c r="J25" s="7">
        <v>7424.1</v>
      </c>
      <c r="K25" s="8">
        <v>0.38369999999999999</v>
      </c>
      <c r="L25" s="8">
        <v>4.2000000000000003E-2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1681.25</v>
      </c>
      <c r="K26" s="16">
        <v>8.6900000000000005E-2</v>
      </c>
      <c r="L26" s="16">
        <v>9.4999999999999998E-3</v>
      </c>
    </row>
    <row r="27" spans="2:12">
      <c r="B27" s="6" t="s">
        <v>121</v>
      </c>
      <c r="C27" s="17" t="s">
        <v>122</v>
      </c>
      <c r="D27" s="6">
        <v>604</v>
      </c>
      <c r="E27" s="6" t="s">
        <v>98</v>
      </c>
      <c r="F27" s="6" t="s">
        <v>99</v>
      </c>
      <c r="G27" s="6" t="s">
        <v>100</v>
      </c>
      <c r="J27" s="7">
        <v>1681.25</v>
      </c>
      <c r="K27" s="8">
        <v>8.6900000000000005E-2</v>
      </c>
      <c r="L27" s="8">
        <v>9.4999999999999998E-3</v>
      </c>
    </row>
    <row r="28" spans="2:12">
      <c r="B28" s="13" t="s">
        <v>123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126</v>
      </c>
      <c r="C31" s="12"/>
      <c r="D31" s="3"/>
      <c r="E31" s="3"/>
      <c r="F31" s="3"/>
      <c r="G31" s="3"/>
      <c r="J31" s="9">
        <v>702.64</v>
      </c>
      <c r="K31" s="10">
        <v>5.1499999999999997E-2</v>
      </c>
      <c r="L31" s="10">
        <v>5.5999999999999999E-3</v>
      </c>
    </row>
    <row r="32" spans="2:12">
      <c r="B32" s="13" t="s">
        <v>101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125</v>
      </c>
      <c r="C33" s="14"/>
      <c r="D33" s="13"/>
      <c r="E33" s="13"/>
      <c r="F33" s="13"/>
      <c r="G33" s="13"/>
      <c r="J33" s="15">
        <v>702.64</v>
      </c>
      <c r="K33" s="16">
        <v>5.1499999999999997E-2</v>
      </c>
      <c r="L33" s="16">
        <v>5.5999999999999999E-3</v>
      </c>
    </row>
    <row r="34" spans="2:12">
      <c r="B34" s="6" t="s">
        <v>127</v>
      </c>
      <c r="C34" s="17" t="s">
        <v>128</v>
      </c>
      <c r="D34" s="6"/>
      <c r="E34" s="6"/>
      <c r="F34" s="6"/>
      <c r="G34" s="6" t="s">
        <v>48</v>
      </c>
      <c r="J34" s="7">
        <v>0</v>
      </c>
      <c r="K34" s="8">
        <v>0</v>
      </c>
      <c r="L34" s="8">
        <v>0</v>
      </c>
    </row>
    <row r="35" spans="2:12">
      <c r="B35" s="6" t="s">
        <v>129</v>
      </c>
      <c r="C35" s="17" t="s">
        <v>130</v>
      </c>
      <c r="D35" s="6"/>
      <c r="E35" s="6"/>
      <c r="F35" s="6"/>
      <c r="G35" s="6" t="s">
        <v>44</v>
      </c>
      <c r="J35" s="7">
        <v>0</v>
      </c>
      <c r="K35" s="8">
        <v>0</v>
      </c>
      <c r="L35" s="8">
        <v>0</v>
      </c>
    </row>
    <row r="36" spans="2:12">
      <c r="B36" s="6" t="s">
        <v>131</v>
      </c>
      <c r="C36" s="17" t="s">
        <v>132</v>
      </c>
      <c r="D36" s="6"/>
      <c r="E36" s="6"/>
      <c r="F36" s="6"/>
      <c r="G36" s="6" t="s">
        <v>43</v>
      </c>
      <c r="J36" s="7">
        <v>0</v>
      </c>
      <c r="K36" s="8">
        <v>0</v>
      </c>
      <c r="L36" s="8">
        <v>0</v>
      </c>
    </row>
    <row r="37" spans="2:12">
      <c r="B37" s="6" t="s">
        <v>133</v>
      </c>
      <c r="C37" s="17" t="s">
        <v>133</v>
      </c>
      <c r="D37" s="6"/>
      <c r="E37" s="6"/>
      <c r="F37" s="6"/>
      <c r="G37" s="6" t="s">
        <v>43</v>
      </c>
      <c r="J37" s="7">
        <v>663.69</v>
      </c>
      <c r="K37" s="8">
        <v>3.4299999999999997E-2</v>
      </c>
      <c r="L37" s="8">
        <v>3.8E-3</v>
      </c>
    </row>
    <row r="38" spans="2:12">
      <c r="B38" s="6" t="s">
        <v>134</v>
      </c>
      <c r="C38" s="17" t="s">
        <v>135</v>
      </c>
      <c r="D38" s="6"/>
      <c r="E38" s="6"/>
      <c r="F38" s="6"/>
      <c r="G38" s="6" t="s">
        <v>48</v>
      </c>
      <c r="J38" s="7">
        <v>185.75</v>
      </c>
      <c r="K38" s="8">
        <v>9.5999999999999992E-3</v>
      </c>
      <c r="L38" s="8">
        <v>1.1000000000000001E-3</v>
      </c>
    </row>
    <row r="39" spans="2:12">
      <c r="B39" s="6" t="s">
        <v>136</v>
      </c>
      <c r="C39" s="17" t="s">
        <v>137</v>
      </c>
      <c r="D39" s="6"/>
      <c r="E39" s="6"/>
      <c r="F39" s="6"/>
      <c r="G39" s="6" t="s">
        <v>45</v>
      </c>
      <c r="J39" s="7">
        <v>-5.5</v>
      </c>
      <c r="K39" s="8">
        <v>2.9999999999999997E-4</v>
      </c>
      <c r="L39" s="8">
        <v>0</v>
      </c>
    </row>
    <row r="40" spans="2:12">
      <c r="B40" s="6" t="s">
        <v>138</v>
      </c>
      <c r="C40" s="17" t="s">
        <v>139</v>
      </c>
      <c r="D40" s="6"/>
      <c r="E40" s="6"/>
      <c r="F40" s="6"/>
      <c r="G40" s="6" t="s">
        <v>44</v>
      </c>
      <c r="J40" s="7">
        <v>-141.30000000000001</v>
      </c>
      <c r="K40" s="8">
        <v>7.3000000000000001E-3</v>
      </c>
      <c r="L40" s="8">
        <v>8.0000000000000004E-4</v>
      </c>
    </row>
    <row r="43" spans="2:12">
      <c r="B43" s="6" t="s">
        <v>140</v>
      </c>
      <c r="C43" s="17"/>
      <c r="D43" s="6"/>
      <c r="E43" s="6"/>
      <c r="F43" s="6"/>
      <c r="G43" s="6"/>
    </row>
    <row r="47" spans="2:12">
      <c r="B47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rightToLeft="1" topLeftCell="A22" workbookViewId="0">
      <selection activeCell="E15" sqref="E15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516</v>
      </c>
    </row>
    <row r="7" spans="2:11" ht="15.75">
      <c r="B7" s="2" t="s">
        <v>581</v>
      </c>
    </row>
    <row r="8" spans="2:11">
      <c r="B8" s="3" t="s">
        <v>80</v>
      </c>
      <c r="C8" s="3" t="s">
        <v>81</v>
      </c>
      <c r="D8" s="3" t="s">
        <v>191</v>
      </c>
      <c r="E8" s="3" t="s">
        <v>144</v>
      </c>
      <c r="F8" s="3" t="s">
        <v>85</v>
      </c>
      <c r="G8" s="3" t="s">
        <v>146</v>
      </c>
      <c r="H8" s="3" t="s">
        <v>42</v>
      </c>
      <c r="I8" s="3" t="s">
        <v>517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</row>
    <row r="11" spans="2:11">
      <c r="B11" s="3" t="s">
        <v>582</v>
      </c>
      <c r="C11" s="12"/>
      <c r="D11" s="3"/>
      <c r="E11" s="3"/>
      <c r="F11" s="3"/>
      <c r="G11" s="9">
        <v>2735547.63</v>
      </c>
      <c r="I11" s="9">
        <v>-879.4</v>
      </c>
      <c r="J11" s="10">
        <v>1</v>
      </c>
      <c r="K11" s="10">
        <v>7.0000000000000001E-3</v>
      </c>
    </row>
    <row r="12" spans="2:11">
      <c r="B12" s="3" t="s">
        <v>583</v>
      </c>
      <c r="C12" s="12"/>
      <c r="D12" s="3"/>
      <c r="E12" s="3"/>
      <c r="F12" s="3"/>
      <c r="G12" s="9">
        <v>2735547.63</v>
      </c>
      <c r="I12" s="9">
        <v>-879.4</v>
      </c>
      <c r="J12" s="10">
        <v>1</v>
      </c>
      <c r="K12" s="10">
        <v>7.0000000000000001E-3</v>
      </c>
    </row>
    <row r="13" spans="2:11">
      <c r="B13" s="13" t="s">
        <v>584</v>
      </c>
      <c r="C13" s="14"/>
      <c r="D13" s="13"/>
      <c r="E13" s="13"/>
      <c r="F13" s="13"/>
      <c r="G13" s="15">
        <v>1869129.19</v>
      </c>
      <c r="I13" s="15">
        <v>51.13</v>
      </c>
      <c r="J13" s="16">
        <v>0.1139</v>
      </c>
      <c r="K13" s="16">
        <v>8.0000000000000004E-4</v>
      </c>
    </row>
    <row r="14" spans="2:11">
      <c r="B14" s="6" t="s">
        <v>585</v>
      </c>
      <c r="C14" s="17">
        <v>777102633</v>
      </c>
      <c r="D14" s="6" t="s">
        <v>481</v>
      </c>
      <c r="E14" s="6"/>
      <c r="F14" s="6" t="s">
        <v>43</v>
      </c>
      <c r="G14" s="7">
        <v>63270</v>
      </c>
      <c r="H14" s="7">
        <v>-2.64</v>
      </c>
      <c r="I14" s="7">
        <v>-6.28</v>
      </c>
      <c r="J14" s="8">
        <v>5.1000000000000004E-3</v>
      </c>
      <c r="K14" s="8">
        <v>0</v>
      </c>
    </row>
    <row r="15" spans="2:11">
      <c r="B15" s="6" t="s">
        <v>586</v>
      </c>
      <c r="C15" s="17">
        <v>777102567</v>
      </c>
      <c r="D15" s="6" t="s">
        <v>481</v>
      </c>
      <c r="E15" s="6"/>
      <c r="F15" s="6" t="s">
        <v>43</v>
      </c>
      <c r="G15" s="7">
        <v>74423.399999999994</v>
      </c>
      <c r="H15" s="7">
        <v>5.33</v>
      </c>
      <c r="I15" s="7">
        <v>14.89</v>
      </c>
      <c r="J15" s="8">
        <v>1.21E-2</v>
      </c>
      <c r="K15" s="8">
        <v>1E-4</v>
      </c>
    </row>
    <row r="16" spans="2:11">
      <c r="B16" s="6" t="s">
        <v>587</v>
      </c>
      <c r="C16" s="17">
        <v>777102583</v>
      </c>
      <c r="D16" s="6" t="s">
        <v>481</v>
      </c>
      <c r="E16" s="6"/>
      <c r="F16" s="6" t="s">
        <v>43</v>
      </c>
      <c r="G16" s="7">
        <v>462447.4</v>
      </c>
      <c r="H16" s="7">
        <v>-1.8</v>
      </c>
      <c r="I16" s="7">
        <v>-31.2</v>
      </c>
      <c r="J16" s="8">
        <v>2.5399999999999999E-2</v>
      </c>
      <c r="K16" s="8">
        <v>2.0000000000000001E-4</v>
      </c>
    </row>
    <row r="17" spans="2:11">
      <c r="B17" s="6" t="s">
        <v>588</v>
      </c>
      <c r="C17" s="17">
        <v>777102443</v>
      </c>
      <c r="D17" s="6" t="s">
        <v>481</v>
      </c>
      <c r="E17" s="6"/>
      <c r="F17" s="6" t="s">
        <v>43</v>
      </c>
      <c r="G17" s="7">
        <v>220991.84</v>
      </c>
      <c r="H17" s="7">
        <v>0.02</v>
      </c>
      <c r="I17" s="7">
        <v>0.14000000000000001</v>
      </c>
      <c r="J17" s="8">
        <v>1E-4</v>
      </c>
      <c r="K17" s="8">
        <v>0</v>
      </c>
    </row>
    <row r="18" spans="2:11">
      <c r="B18" s="6" t="s">
        <v>589</v>
      </c>
      <c r="C18" s="17">
        <v>777102468</v>
      </c>
      <c r="D18" s="6" t="s">
        <v>481</v>
      </c>
      <c r="E18" s="6"/>
      <c r="F18" s="6" t="s">
        <v>43</v>
      </c>
      <c r="G18" s="7">
        <v>51054.8</v>
      </c>
      <c r="H18" s="7">
        <v>-3.49</v>
      </c>
      <c r="I18" s="7">
        <v>-6.69</v>
      </c>
      <c r="J18" s="8">
        <v>5.4000000000000003E-3</v>
      </c>
      <c r="K18" s="8">
        <v>0</v>
      </c>
    </row>
    <row r="19" spans="2:11">
      <c r="B19" s="6" t="s">
        <v>590</v>
      </c>
      <c r="C19" s="17">
        <v>401735238</v>
      </c>
      <c r="D19" s="6" t="s">
        <v>481</v>
      </c>
      <c r="E19" s="40">
        <v>42404</v>
      </c>
      <c r="F19" s="6" t="s">
        <v>43</v>
      </c>
      <c r="G19" s="7">
        <v>75218</v>
      </c>
      <c r="H19" s="7">
        <v>3.83</v>
      </c>
      <c r="I19" s="7">
        <v>10.83</v>
      </c>
      <c r="J19" s="8">
        <v>8.8000000000000005E-3</v>
      </c>
      <c r="K19" s="8">
        <v>1E-4</v>
      </c>
    </row>
    <row r="20" spans="2:11">
      <c r="B20" s="6" t="s">
        <v>591</v>
      </c>
      <c r="C20" s="17">
        <v>401790738</v>
      </c>
      <c r="D20" s="6" t="s">
        <v>481</v>
      </c>
      <c r="E20" s="40">
        <v>42474</v>
      </c>
      <c r="F20" s="6" t="s">
        <v>48</v>
      </c>
      <c r="G20" s="7">
        <v>61265.25</v>
      </c>
      <c r="H20" s="7">
        <v>3.86</v>
      </c>
      <c r="I20" s="7">
        <v>9.9600000000000009</v>
      </c>
      <c r="J20" s="8">
        <v>8.0999999999999996E-3</v>
      </c>
      <c r="K20" s="8">
        <v>1E-4</v>
      </c>
    </row>
    <row r="21" spans="2:11">
      <c r="B21" s="6" t="s">
        <v>592</v>
      </c>
      <c r="C21" s="17">
        <v>401790621</v>
      </c>
      <c r="D21" s="6" t="s">
        <v>481</v>
      </c>
      <c r="E21" s="40">
        <v>42474</v>
      </c>
      <c r="F21" s="6" t="s">
        <v>43</v>
      </c>
      <c r="G21" s="7">
        <v>75952.5</v>
      </c>
      <c r="H21" s="7">
        <v>-0.12</v>
      </c>
      <c r="I21" s="7">
        <v>-0.35</v>
      </c>
      <c r="J21" s="8">
        <v>2.9999999999999997E-4</v>
      </c>
      <c r="K21" s="8">
        <v>0</v>
      </c>
    </row>
    <row r="22" spans="2:11">
      <c r="B22" s="6" t="s">
        <v>593</v>
      </c>
      <c r="C22" s="17">
        <v>401893748</v>
      </c>
      <c r="D22" s="6" t="s">
        <v>481</v>
      </c>
      <c r="E22" s="40">
        <v>42633</v>
      </c>
      <c r="F22" s="6" t="s">
        <v>48</v>
      </c>
      <c r="G22" s="7">
        <v>421999.3</v>
      </c>
      <c r="H22" s="7">
        <v>0.28999999999999998</v>
      </c>
      <c r="I22" s="7">
        <v>5.08</v>
      </c>
      <c r="J22" s="8">
        <v>4.1000000000000003E-3</v>
      </c>
      <c r="K22" s="8">
        <v>0</v>
      </c>
    </row>
    <row r="23" spans="2:11">
      <c r="B23" s="6" t="s">
        <v>594</v>
      </c>
      <c r="C23" s="17">
        <v>401772686</v>
      </c>
      <c r="D23" s="6" t="s">
        <v>481</v>
      </c>
      <c r="E23" s="40">
        <v>42450</v>
      </c>
      <c r="F23" s="6" t="s">
        <v>43</v>
      </c>
      <c r="G23" s="7">
        <v>119249.97</v>
      </c>
      <c r="H23" s="7">
        <v>0.01</v>
      </c>
      <c r="I23" s="7">
        <v>0.05</v>
      </c>
      <c r="J23" s="8">
        <v>0</v>
      </c>
      <c r="K23" s="8">
        <v>0</v>
      </c>
    </row>
    <row r="24" spans="2:11">
      <c r="B24" s="6" t="s">
        <v>595</v>
      </c>
      <c r="C24" s="17">
        <v>401794490</v>
      </c>
      <c r="D24" s="6" t="s">
        <v>481</v>
      </c>
      <c r="E24" s="40">
        <v>42481</v>
      </c>
      <c r="F24" s="6" t="s">
        <v>43</v>
      </c>
      <c r="G24" s="7">
        <v>99152.9</v>
      </c>
      <c r="H24" s="7">
        <v>6.22</v>
      </c>
      <c r="I24" s="7">
        <v>23.15</v>
      </c>
      <c r="J24" s="8">
        <v>1.8800000000000001E-2</v>
      </c>
      <c r="K24" s="8">
        <v>1E-4</v>
      </c>
    </row>
    <row r="25" spans="2:11">
      <c r="B25" s="6" t="s">
        <v>596</v>
      </c>
      <c r="C25" s="17">
        <v>401816780</v>
      </c>
      <c r="D25" s="6" t="s">
        <v>481</v>
      </c>
      <c r="E25" s="40">
        <v>42515</v>
      </c>
      <c r="F25" s="6" t="s">
        <v>48</v>
      </c>
      <c r="G25" s="7">
        <v>63446.25</v>
      </c>
      <c r="H25" s="7">
        <v>0.24</v>
      </c>
      <c r="I25" s="7">
        <v>0.63</v>
      </c>
      <c r="J25" s="8">
        <v>5.0000000000000001E-4</v>
      </c>
      <c r="K25" s="8">
        <v>0</v>
      </c>
    </row>
    <row r="26" spans="2:11">
      <c r="B26" s="6" t="s">
        <v>597</v>
      </c>
      <c r="C26" s="17">
        <v>401708870</v>
      </c>
      <c r="D26" s="6" t="s">
        <v>481</v>
      </c>
      <c r="E26" s="40">
        <v>42368</v>
      </c>
      <c r="F26" s="6" t="s">
        <v>43</v>
      </c>
      <c r="G26" s="7">
        <v>80657.58</v>
      </c>
      <c r="H26" s="7">
        <v>10.199999999999999</v>
      </c>
      <c r="I26" s="7">
        <v>30.9</v>
      </c>
      <c r="J26" s="8">
        <v>2.5100000000000001E-2</v>
      </c>
      <c r="K26" s="8">
        <v>2.0000000000000001E-4</v>
      </c>
    </row>
    <row r="27" spans="2:11">
      <c r="B27" s="13" t="s">
        <v>598</v>
      </c>
      <c r="C27" s="14"/>
      <c r="D27" s="13"/>
      <c r="E27" s="13"/>
      <c r="F27" s="13"/>
      <c r="G27" s="15">
        <v>-353000</v>
      </c>
      <c r="I27" s="15">
        <v>15.92</v>
      </c>
      <c r="J27" s="16">
        <v>4.0800000000000003E-2</v>
      </c>
      <c r="K27" s="16">
        <v>2.9999999999999997E-4</v>
      </c>
    </row>
    <row r="28" spans="2:11">
      <c r="B28" s="6" t="s">
        <v>599</v>
      </c>
      <c r="C28" s="17">
        <v>777102674</v>
      </c>
      <c r="D28" s="6" t="s">
        <v>481</v>
      </c>
      <c r="E28" s="6"/>
      <c r="F28" s="6" t="s">
        <v>100</v>
      </c>
      <c r="G28" s="7">
        <v>-469000</v>
      </c>
      <c r="H28" s="7">
        <v>-1.63</v>
      </c>
      <c r="I28" s="7">
        <v>7.66</v>
      </c>
      <c r="J28" s="8">
        <v>6.1999999999999998E-3</v>
      </c>
      <c r="K28" s="8">
        <v>0</v>
      </c>
    </row>
    <row r="29" spans="2:11">
      <c r="B29" s="6" t="s">
        <v>600</v>
      </c>
      <c r="C29" s="17">
        <v>777102609</v>
      </c>
      <c r="D29" s="6" t="s">
        <v>481</v>
      </c>
      <c r="E29" s="6"/>
      <c r="F29" s="6" t="s">
        <v>100</v>
      </c>
      <c r="G29" s="7">
        <v>675000</v>
      </c>
      <c r="H29" s="7">
        <v>-2.54</v>
      </c>
      <c r="I29" s="7">
        <v>-17.16</v>
      </c>
      <c r="J29" s="8">
        <v>1.3899999999999999E-2</v>
      </c>
      <c r="K29" s="8">
        <v>1E-4</v>
      </c>
    </row>
    <row r="30" spans="2:11">
      <c r="B30" s="6" t="s">
        <v>601</v>
      </c>
      <c r="C30" s="17">
        <v>418258760</v>
      </c>
      <c r="D30" s="6" t="s">
        <v>481</v>
      </c>
      <c r="E30" s="6" t="s">
        <v>602</v>
      </c>
      <c r="F30" s="6" t="s">
        <v>100</v>
      </c>
      <c r="G30" s="7">
        <v>745000</v>
      </c>
      <c r="H30" s="7">
        <v>0.38</v>
      </c>
      <c r="I30" s="7">
        <v>2.86</v>
      </c>
      <c r="J30" s="8">
        <v>2.3E-3</v>
      </c>
      <c r="K30" s="8">
        <v>0</v>
      </c>
    </row>
    <row r="31" spans="2:11">
      <c r="B31" s="6" t="s">
        <v>603</v>
      </c>
      <c r="C31" s="17">
        <v>417989902</v>
      </c>
      <c r="D31" s="6" t="s">
        <v>481</v>
      </c>
      <c r="E31" s="6" t="s">
        <v>604</v>
      </c>
      <c r="F31" s="6" t="s">
        <v>100</v>
      </c>
      <c r="G31" s="7">
        <v>-1171000</v>
      </c>
      <c r="H31" s="7">
        <v>-1.65</v>
      </c>
      <c r="I31" s="7">
        <v>19.28</v>
      </c>
      <c r="J31" s="8">
        <v>1.5699999999999999E-2</v>
      </c>
      <c r="K31" s="8">
        <v>1E-4</v>
      </c>
    </row>
    <row r="32" spans="2:11">
      <c r="B32" s="6" t="s">
        <v>605</v>
      </c>
      <c r="C32" s="17">
        <v>417485844</v>
      </c>
      <c r="D32" s="6" t="s">
        <v>481</v>
      </c>
      <c r="E32" s="6" t="s">
        <v>606</v>
      </c>
      <c r="F32" s="6" t="s">
        <v>100</v>
      </c>
      <c r="G32" s="7">
        <v>-133000</v>
      </c>
      <c r="H32" s="7">
        <v>-2.4700000000000002</v>
      </c>
      <c r="I32" s="7">
        <v>3.28</v>
      </c>
      <c r="J32" s="8">
        <v>2.7000000000000001E-3</v>
      </c>
      <c r="K32" s="8">
        <v>0</v>
      </c>
    </row>
    <row r="33" spans="2:11">
      <c r="B33" s="13" t="s">
        <v>607</v>
      </c>
      <c r="C33" s="14"/>
      <c r="D33" s="13"/>
      <c r="E33" s="13"/>
      <c r="F33" s="13"/>
      <c r="G33" s="15">
        <v>-382500</v>
      </c>
      <c r="I33" s="15">
        <v>-19.2</v>
      </c>
      <c r="J33" s="16">
        <v>1.7600000000000001E-2</v>
      </c>
      <c r="K33" s="16">
        <v>1E-4</v>
      </c>
    </row>
    <row r="34" spans="2:11">
      <c r="B34" s="6" t="s">
        <v>608</v>
      </c>
      <c r="C34" s="17">
        <v>777102658</v>
      </c>
      <c r="D34" s="6" t="s">
        <v>481</v>
      </c>
      <c r="E34" s="6"/>
      <c r="F34" s="6" t="s">
        <v>43</v>
      </c>
      <c r="G34" s="7">
        <v>-338000</v>
      </c>
      <c r="H34" s="7">
        <v>-0.09</v>
      </c>
      <c r="I34" s="7">
        <v>1.2</v>
      </c>
      <c r="J34" s="8">
        <v>1E-3</v>
      </c>
      <c r="K34" s="8">
        <v>0</v>
      </c>
    </row>
    <row r="35" spans="2:11">
      <c r="B35" s="6" t="s">
        <v>609</v>
      </c>
      <c r="C35" s="17">
        <v>777102690</v>
      </c>
      <c r="D35" s="6" t="s">
        <v>481</v>
      </c>
      <c r="E35" s="6"/>
      <c r="F35" s="6" t="s">
        <v>44</v>
      </c>
      <c r="G35" s="7">
        <v>276000</v>
      </c>
      <c r="H35" s="7">
        <v>-23.23</v>
      </c>
      <c r="I35" s="7">
        <v>-2.37</v>
      </c>
      <c r="J35" s="8">
        <v>1.9E-3</v>
      </c>
      <c r="K35" s="8">
        <v>0</v>
      </c>
    </row>
    <row r="36" spans="2:11">
      <c r="B36" s="6" t="s">
        <v>610</v>
      </c>
      <c r="C36" s="17">
        <v>777102666</v>
      </c>
      <c r="D36" s="6" t="s">
        <v>481</v>
      </c>
      <c r="E36" s="6"/>
      <c r="F36" s="6" t="s">
        <v>44</v>
      </c>
      <c r="G36" s="7">
        <v>139000</v>
      </c>
      <c r="H36" s="7">
        <v>-35.35</v>
      </c>
      <c r="I36" s="7">
        <v>-1.82</v>
      </c>
      <c r="J36" s="8">
        <v>1.5E-3</v>
      </c>
      <c r="K36" s="8">
        <v>0</v>
      </c>
    </row>
    <row r="37" spans="2:11">
      <c r="B37" s="6" t="s">
        <v>611</v>
      </c>
      <c r="C37" s="17">
        <v>417991296</v>
      </c>
      <c r="D37" s="6" t="s">
        <v>481</v>
      </c>
      <c r="E37" s="6" t="s">
        <v>604</v>
      </c>
      <c r="F37" s="6" t="s">
        <v>43</v>
      </c>
      <c r="G37" s="7">
        <v>-381500</v>
      </c>
      <c r="H37" s="7">
        <v>0</v>
      </c>
      <c r="I37" s="7">
        <v>-0.04</v>
      </c>
      <c r="J37" s="8">
        <v>0</v>
      </c>
      <c r="K37" s="8">
        <v>0</v>
      </c>
    </row>
    <row r="38" spans="2:11">
      <c r="B38" s="6" t="s">
        <v>612</v>
      </c>
      <c r="C38" s="17">
        <v>417990777</v>
      </c>
      <c r="D38" s="6" t="s">
        <v>481</v>
      </c>
      <c r="E38" s="6" t="s">
        <v>604</v>
      </c>
      <c r="F38" s="6" t="s">
        <v>43</v>
      </c>
      <c r="G38" s="7">
        <v>19000</v>
      </c>
      <c r="H38" s="7">
        <v>-2.4500000000000002</v>
      </c>
      <c r="I38" s="7">
        <v>-1.75</v>
      </c>
      <c r="J38" s="8">
        <v>1.4E-3</v>
      </c>
      <c r="K38" s="8">
        <v>0</v>
      </c>
    </row>
    <row r="39" spans="2:11">
      <c r="B39" s="6" t="s">
        <v>613</v>
      </c>
      <c r="C39" s="17">
        <v>417988953</v>
      </c>
      <c r="D39" s="6" t="s">
        <v>481</v>
      </c>
      <c r="E39" s="6" t="s">
        <v>604</v>
      </c>
      <c r="F39" s="6" t="s">
        <v>44</v>
      </c>
      <c r="G39" s="7">
        <v>140000</v>
      </c>
      <c r="H39" s="7">
        <v>-4.08</v>
      </c>
      <c r="I39" s="7">
        <v>-0.21</v>
      </c>
      <c r="J39" s="8">
        <v>2.0000000000000001E-4</v>
      </c>
      <c r="K39" s="8">
        <v>0</v>
      </c>
    </row>
    <row r="40" spans="2:11">
      <c r="B40" s="6" t="s">
        <v>614</v>
      </c>
      <c r="C40" s="17">
        <v>417486180</v>
      </c>
      <c r="D40" s="6" t="s">
        <v>481</v>
      </c>
      <c r="E40" s="6" t="s">
        <v>606</v>
      </c>
      <c r="F40" s="6" t="s">
        <v>47</v>
      </c>
      <c r="G40" s="7">
        <v>-237000</v>
      </c>
      <c r="H40" s="7">
        <v>2.09</v>
      </c>
      <c r="I40" s="7">
        <v>-14.22</v>
      </c>
      <c r="J40" s="8">
        <v>1.1599999999999999E-2</v>
      </c>
      <c r="K40" s="8">
        <v>1E-4</v>
      </c>
    </row>
    <row r="41" spans="2:11">
      <c r="B41" s="13" t="s">
        <v>615</v>
      </c>
      <c r="C41" s="14"/>
      <c r="D41" s="13"/>
      <c r="E41" s="13"/>
      <c r="F41" s="13"/>
      <c r="G41" s="15">
        <v>1533000</v>
      </c>
      <c r="I41" s="15">
        <v>45.65</v>
      </c>
      <c r="J41" s="16">
        <v>3.7100000000000001E-2</v>
      </c>
      <c r="K41" s="16">
        <v>2.9999999999999997E-4</v>
      </c>
    </row>
    <row r="42" spans="2:11">
      <c r="B42" s="6" t="s">
        <v>616</v>
      </c>
      <c r="C42" s="17">
        <v>777102518</v>
      </c>
      <c r="D42" s="6" t="s">
        <v>481</v>
      </c>
      <c r="E42" s="6"/>
      <c r="F42" s="6" t="s">
        <v>43</v>
      </c>
      <c r="G42" s="7">
        <v>1021000</v>
      </c>
      <c r="H42" s="7">
        <v>1.07</v>
      </c>
      <c r="I42" s="7">
        <v>40.869999999999997</v>
      </c>
      <c r="J42" s="8">
        <v>3.32E-2</v>
      </c>
      <c r="K42" s="8">
        <v>2.0000000000000001E-4</v>
      </c>
    </row>
    <row r="43" spans="2:11">
      <c r="B43" s="6" t="s">
        <v>617</v>
      </c>
      <c r="C43" s="17">
        <v>777102526</v>
      </c>
      <c r="D43" s="6" t="s">
        <v>481</v>
      </c>
      <c r="E43" s="6"/>
      <c r="F43" s="6" t="s">
        <v>43</v>
      </c>
      <c r="G43" s="7">
        <v>512000</v>
      </c>
      <c r="H43" s="7">
        <v>0.25</v>
      </c>
      <c r="I43" s="7">
        <v>4.78</v>
      </c>
      <c r="J43" s="8">
        <v>3.8999999999999998E-3</v>
      </c>
      <c r="K43" s="8">
        <v>0</v>
      </c>
    </row>
    <row r="44" spans="2:11">
      <c r="B44" s="13" t="s">
        <v>618</v>
      </c>
      <c r="C44" s="14"/>
      <c r="D44" s="13"/>
      <c r="E44" s="13"/>
      <c r="F44" s="13"/>
      <c r="G44" s="15">
        <v>68918.44</v>
      </c>
      <c r="I44" s="15">
        <v>-972.89</v>
      </c>
      <c r="J44" s="16">
        <v>0.79059999999999997</v>
      </c>
      <c r="K44" s="16">
        <v>5.4999999999999997E-3</v>
      </c>
    </row>
    <row r="45" spans="2:11">
      <c r="B45" s="6" t="s">
        <v>619</v>
      </c>
      <c r="C45" s="17">
        <v>777100744</v>
      </c>
      <c r="D45" s="6" t="s">
        <v>481</v>
      </c>
      <c r="E45" s="6"/>
      <c r="F45" s="6" t="s">
        <v>100</v>
      </c>
      <c r="G45" s="7">
        <v>68918.44</v>
      </c>
      <c r="H45" s="7">
        <v>-1411.66</v>
      </c>
      <c r="I45" s="7">
        <v>-972.89</v>
      </c>
      <c r="J45" s="8">
        <v>0.79059999999999997</v>
      </c>
      <c r="K45" s="8">
        <v>5.4999999999999997E-3</v>
      </c>
    </row>
    <row r="46" spans="2:11">
      <c r="B46" s="3" t="s">
        <v>620</v>
      </c>
      <c r="C46" s="12"/>
      <c r="D46" s="3"/>
      <c r="E46" s="3"/>
      <c r="F46" s="3"/>
      <c r="G46" s="9">
        <v>0</v>
      </c>
      <c r="I46" s="9">
        <v>0</v>
      </c>
      <c r="J46" s="10">
        <v>0</v>
      </c>
      <c r="K46" s="10">
        <v>0</v>
      </c>
    </row>
    <row r="47" spans="2:11">
      <c r="B47" s="13" t="s">
        <v>584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621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615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618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3" spans="2:11">
      <c r="B53" s="6" t="s">
        <v>140</v>
      </c>
      <c r="C53" s="17"/>
      <c r="D53" s="6"/>
      <c r="E53" s="6"/>
      <c r="F53" s="6"/>
    </row>
    <row r="57" spans="2:11">
      <c r="B57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516</v>
      </c>
    </row>
    <row r="7" spans="2:17" ht="15.75">
      <c r="B7" s="2" t="s">
        <v>622</v>
      </c>
    </row>
    <row r="8" spans="2:17">
      <c r="B8" s="3" t="s">
        <v>80</v>
      </c>
      <c r="C8" s="3" t="s">
        <v>81</v>
      </c>
      <c r="D8" s="3" t="s">
        <v>506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517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623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624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509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514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625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509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626</v>
      </c>
    </row>
    <row r="7" spans="2:15">
      <c r="B7" s="3" t="s">
        <v>80</v>
      </c>
      <c r="C7" s="3" t="s">
        <v>627</v>
      </c>
      <c r="D7" s="3" t="s">
        <v>81</v>
      </c>
      <c r="E7" s="3" t="s">
        <v>83</v>
      </c>
      <c r="F7" s="3" t="s">
        <v>84</v>
      </c>
      <c r="G7" s="3" t="s">
        <v>145</v>
      </c>
      <c r="H7" s="3" t="s">
        <v>85</v>
      </c>
      <c r="I7" s="3" t="s">
        <v>86</v>
      </c>
      <c r="J7" s="3" t="s">
        <v>87</v>
      </c>
      <c r="K7" s="3" t="s">
        <v>146</v>
      </c>
      <c r="L7" s="3" t="s">
        <v>42</v>
      </c>
      <c r="M7" s="3" t="s">
        <v>517</v>
      </c>
      <c r="N7" s="3" t="s">
        <v>148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150</v>
      </c>
      <c r="H8" s="4"/>
      <c r="I8" s="4" t="s">
        <v>91</v>
      </c>
      <c r="J8" s="4" t="s">
        <v>91</v>
      </c>
      <c r="K8" s="4" t="s">
        <v>151</v>
      </c>
      <c r="L8" s="4" t="s">
        <v>152</v>
      </c>
      <c r="M8" s="4" t="s">
        <v>92</v>
      </c>
      <c r="N8" s="4" t="s">
        <v>91</v>
      </c>
      <c r="O8" s="4" t="s">
        <v>91</v>
      </c>
    </row>
    <row r="10" spans="2:15">
      <c r="B10" s="3" t="s">
        <v>628</v>
      </c>
      <c r="C10" s="3"/>
      <c r="D10" s="12"/>
      <c r="E10" s="3"/>
      <c r="F10" s="3"/>
      <c r="G10" s="12">
        <v>3.56</v>
      </c>
      <c r="H10" s="3"/>
      <c r="J10" s="10">
        <v>1.4500000000000001E-2</v>
      </c>
      <c r="K10" s="9">
        <v>977823.72</v>
      </c>
      <c r="M10" s="9">
        <v>1133.58</v>
      </c>
      <c r="N10" s="10">
        <v>1</v>
      </c>
      <c r="O10" s="10">
        <v>6.4000000000000003E-3</v>
      </c>
    </row>
    <row r="11" spans="2:15">
      <c r="B11" s="3" t="s">
        <v>629</v>
      </c>
      <c r="C11" s="3"/>
      <c r="D11" s="12"/>
      <c r="E11" s="3"/>
      <c r="F11" s="3"/>
      <c r="G11" s="12">
        <v>3.56</v>
      </c>
      <c r="H11" s="3"/>
      <c r="J11" s="10">
        <v>1.4500000000000001E-2</v>
      </c>
      <c r="K11" s="9">
        <v>977823.72</v>
      </c>
      <c r="M11" s="9">
        <v>1133.58</v>
      </c>
      <c r="N11" s="10">
        <v>1</v>
      </c>
      <c r="O11" s="10">
        <v>6.4000000000000003E-3</v>
      </c>
    </row>
    <row r="12" spans="2:15">
      <c r="B12" s="13" t="s">
        <v>630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631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632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633</v>
      </c>
      <c r="C15" s="13"/>
      <c r="D15" s="14"/>
      <c r="E15" s="13"/>
      <c r="F15" s="13"/>
      <c r="G15" s="14">
        <v>3.56</v>
      </c>
      <c r="H15" s="13"/>
      <c r="J15" s="16">
        <v>1.4500000000000001E-2</v>
      </c>
      <c r="K15" s="15">
        <v>977823.72</v>
      </c>
      <c r="M15" s="15">
        <v>1133.58</v>
      </c>
      <c r="N15" s="16">
        <v>1</v>
      </c>
      <c r="O15" s="16">
        <v>6.4000000000000003E-3</v>
      </c>
    </row>
    <row r="16" spans="2:15">
      <c r="B16" s="6" t="s">
        <v>634</v>
      </c>
      <c r="C16" s="6" t="s">
        <v>635</v>
      </c>
      <c r="D16" s="17">
        <v>99102196</v>
      </c>
      <c r="E16" s="6" t="s">
        <v>220</v>
      </c>
      <c r="F16" s="6" t="s">
        <v>227</v>
      </c>
      <c r="G16" s="17">
        <v>3.56</v>
      </c>
      <c r="H16" s="6" t="s">
        <v>100</v>
      </c>
      <c r="I16" s="18">
        <v>4.4877E-2</v>
      </c>
      <c r="J16" s="8">
        <v>1.4500000000000001E-2</v>
      </c>
      <c r="K16" s="7">
        <v>781393.8</v>
      </c>
      <c r="L16" s="7">
        <v>115.7</v>
      </c>
      <c r="M16" s="7">
        <v>904.07</v>
      </c>
      <c r="N16" s="8">
        <v>0.79749999999999999</v>
      </c>
      <c r="O16" s="8">
        <v>5.1000000000000004E-3</v>
      </c>
    </row>
    <row r="17" spans="2:15">
      <c r="B17" s="6" t="s">
        <v>636</v>
      </c>
      <c r="C17" s="6" t="s">
        <v>635</v>
      </c>
      <c r="D17" s="17">
        <v>99102204</v>
      </c>
      <c r="E17" s="6" t="s">
        <v>220</v>
      </c>
      <c r="F17" s="6" t="s">
        <v>227</v>
      </c>
      <c r="G17" s="17">
        <v>3.55</v>
      </c>
      <c r="H17" s="6" t="s">
        <v>100</v>
      </c>
      <c r="I17" s="18">
        <v>4.7500000000000001E-2</v>
      </c>
      <c r="J17" s="8">
        <v>1.44E-2</v>
      </c>
      <c r="K17" s="7">
        <v>196429.92</v>
      </c>
      <c r="L17" s="7">
        <v>116.84</v>
      </c>
      <c r="M17" s="7">
        <v>229.51</v>
      </c>
      <c r="N17" s="8">
        <v>0.20250000000000001</v>
      </c>
      <c r="O17" s="8">
        <v>1.2999999999999999E-3</v>
      </c>
    </row>
    <row r="18" spans="2:15">
      <c r="B18" s="13" t="s">
        <v>637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638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639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640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641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642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643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644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645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646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140</v>
      </c>
      <c r="C30" s="6"/>
      <c r="D30" s="17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647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145</v>
      </c>
      <c r="H7" s="3" t="s">
        <v>85</v>
      </c>
      <c r="I7" s="3" t="s">
        <v>86</v>
      </c>
      <c r="J7" s="3" t="s">
        <v>87</v>
      </c>
      <c r="K7" s="3" t="s">
        <v>146</v>
      </c>
      <c r="L7" s="3" t="s">
        <v>42</v>
      </c>
      <c r="M7" s="3" t="s">
        <v>517</v>
      </c>
      <c r="N7" s="3" t="s">
        <v>148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150</v>
      </c>
      <c r="H8" s="4"/>
      <c r="I8" s="4" t="s">
        <v>91</v>
      </c>
      <c r="J8" s="4" t="s">
        <v>91</v>
      </c>
      <c r="K8" s="4" t="s">
        <v>151</v>
      </c>
      <c r="L8" s="4" t="s">
        <v>152</v>
      </c>
      <c r="M8" s="4" t="s">
        <v>92</v>
      </c>
      <c r="N8" s="4" t="s">
        <v>91</v>
      </c>
      <c r="O8" s="4" t="s">
        <v>91</v>
      </c>
    </row>
    <row r="10" spans="2:15">
      <c r="B10" s="3" t="s">
        <v>648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649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650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651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652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653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654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655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655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140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656</v>
      </c>
    </row>
    <row r="7" spans="2:9">
      <c r="B7" s="3" t="s">
        <v>80</v>
      </c>
      <c r="C7" s="3" t="s">
        <v>657</v>
      </c>
      <c r="D7" s="3" t="s">
        <v>658</v>
      </c>
      <c r="E7" s="3" t="s">
        <v>659</v>
      </c>
      <c r="F7" s="3" t="s">
        <v>85</v>
      </c>
      <c r="G7" s="3" t="s">
        <v>660</v>
      </c>
      <c r="H7" s="3" t="s">
        <v>148</v>
      </c>
      <c r="I7" s="3" t="s">
        <v>90</v>
      </c>
    </row>
    <row r="8" spans="2:9" ht="13.5" thickBot="1">
      <c r="B8" s="4"/>
      <c r="C8" s="4"/>
      <c r="D8" s="4"/>
      <c r="E8" s="4" t="s">
        <v>150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661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662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663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664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665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666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667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140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517</v>
      </c>
      <c r="J7" s="3" t="s">
        <v>148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669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670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671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670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672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140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517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674</v>
      </c>
      <c r="C10" s="12"/>
      <c r="D10" s="3"/>
      <c r="E10" s="3"/>
      <c r="F10" s="3"/>
      <c r="I10" s="9">
        <v>340.72</v>
      </c>
      <c r="J10" s="10">
        <v>1</v>
      </c>
      <c r="K10" s="10">
        <v>1.9E-3</v>
      </c>
    </row>
    <row r="11" spans="2:11">
      <c r="B11" s="3" t="s">
        <v>675</v>
      </c>
      <c r="C11" s="12"/>
      <c r="D11" s="3"/>
      <c r="E11" s="3"/>
      <c r="F11" s="3"/>
      <c r="I11" s="9">
        <v>339.64</v>
      </c>
      <c r="J11" s="10">
        <v>0.99680000000000002</v>
      </c>
      <c r="K11" s="10">
        <v>1.9E-3</v>
      </c>
    </row>
    <row r="12" spans="2:11">
      <c r="B12" s="13" t="s">
        <v>675</v>
      </c>
      <c r="C12" s="14"/>
      <c r="D12" s="13"/>
      <c r="E12" s="13"/>
      <c r="F12" s="13"/>
      <c r="I12" s="15">
        <v>339.64</v>
      </c>
      <c r="J12" s="16">
        <v>0.99680000000000002</v>
      </c>
      <c r="K12" s="16">
        <v>1.9E-3</v>
      </c>
    </row>
    <row r="13" spans="2:11">
      <c r="B13" s="6" t="s">
        <v>676</v>
      </c>
      <c r="C13" s="17">
        <v>126016</v>
      </c>
      <c r="D13" s="6"/>
      <c r="E13" s="6"/>
      <c r="F13" s="6" t="s">
        <v>100</v>
      </c>
      <c r="I13" s="7">
        <v>339.64</v>
      </c>
      <c r="J13" s="8">
        <v>0.99680000000000002</v>
      </c>
      <c r="K13" s="8">
        <v>1.9E-3</v>
      </c>
    </row>
    <row r="14" spans="2:11">
      <c r="B14" s="3" t="s">
        <v>677</v>
      </c>
      <c r="C14" s="12"/>
      <c r="D14" s="3"/>
      <c r="E14" s="3"/>
      <c r="F14" s="3"/>
      <c r="I14" s="9">
        <v>1.08</v>
      </c>
      <c r="J14" s="10">
        <v>3.2000000000000002E-3</v>
      </c>
      <c r="K14" s="10">
        <v>0</v>
      </c>
    </row>
    <row r="15" spans="2:11">
      <c r="B15" s="13" t="s">
        <v>677</v>
      </c>
      <c r="C15" s="14"/>
      <c r="D15" s="13"/>
      <c r="E15" s="13"/>
      <c r="F15" s="13"/>
      <c r="I15" s="15">
        <v>1.08</v>
      </c>
      <c r="J15" s="16">
        <v>3.2000000000000002E-3</v>
      </c>
      <c r="K15" s="16">
        <v>0</v>
      </c>
    </row>
    <row r="16" spans="2:11">
      <c r="B16" s="6" t="s">
        <v>678</v>
      </c>
      <c r="C16" s="17" t="s">
        <v>679</v>
      </c>
      <c r="D16" s="6"/>
      <c r="E16" s="6"/>
      <c r="F16" s="6" t="s">
        <v>100</v>
      </c>
      <c r="I16" s="7">
        <v>1.08</v>
      </c>
      <c r="J16" s="8">
        <v>3.2000000000000002E-3</v>
      </c>
      <c r="K16" s="8">
        <v>0</v>
      </c>
    </row>
    <row r="19" spans="2:6">
      <c r="B19" s="6" t="s">
        <v>140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rightToLeft="1" workbookViewId="0">
      <selection activeCell="F11" sqref="F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680</v>
      </c>
    </row>
    <row r="7" spans="2:6">
      <c r="B7" s="23" t="s">
        <v>80</v>
      </c>
      <c r="C7" s="23" t="s">
        <v>81</v>
      </c>
      <c r="D7" s="23" t="s">
        <v>687</v>
      </c>
      <c r="E7" s="23" t="s">
        <v>681</v>
      </c>
      <c r="F7" s="33" t="s">
        <v>517</v>
      </c>
    </row>
    <row r="8" spans="2:6" ht="13.5" thickBot="1">
      <c r="B8" s="24"/>
      <c r="C8" s="24"/>
      <c r="D8" s="24"/>
      <c r="E8" s="24" t="s">
        <v>149</v>
      </c>
      <c r="F8" s="34" t="s">
        <v>92</v>
      </c>
    </row>
    <row r="9" spans="2:6" ht="13.5" thickTop="1">
      <c r="B9" s="22"/>
      <c r="C9" s="22"/>
      <c r="D9" s="22"/>
      <c r="E9" s="22"/>
      <c r="F9" s="32"/>
    </row>
    <row r="10" spans="2:6">
      <c r="B10" s="22"/>
      <c r="C10" s="22"/>
      <c r="D10" s="22"/>
      <c r="E10" s="22"/>
      <c r="F10" s="32"/>
    </row>
    <row r="11" spans="2:6">
      <c r="B11" s="23" t="s">
        <v>688</v>
      </c>
      <c r="C11" s="22"/>
      <c r="D11" s="21"/>
      <c r="E11" s="22"/>
      <c r="F11" s="33">
        <v>148334.46405583332</v>
      </c>
    </row>
    <row r="12" spans="2:6">
      <c r="B12" s="22"/>
      <c r="C12" s="22"/>
      <c r="D12" s="22"/>
      <c r="E12" s="22"/>
      <c r="F12" s="32"/>
    </row>
    <row r="13" spans="2:6">
      <c r="B13" s="22"/>
      <c r="C13" s="22"/>
      <c r="D13" s="22"/>
      <c r="E13" s="22"/>
      <c r="F13" s="32"/>
    </row>
    <row r="14" spans="2:6">
      <c r="B14" s="23" t="s">
        <v>689</v>
      </c>
      <c r="C14" s="25"/>
      <c r="D14" s="21"/>
      <c r="E14" s="23"/>
      <c r="F14" s="33">
        <v>0</v>
      </c>
    </row>
    <row r="15" spans="2:6">
      <c r="B15" s="26" t="s">
        <v>690</v>
      </c>
      <c r="C15" s="27"/>
      <c r="D15" s="26"/>
      <c r="E15" s="26"/>
      <c r="F15" s="35"/>
    </row>
    <row r="16" spans="2:6">
      <c r="B16" s="28"/>
      <c r="C16" s="29"/>
      <c r="D16" s="21"/>
      <c r="E16" s="36"/>
      <c r="F16" s="35"/>
    </row>
    <row r="17" spans="2:6">
      <c r="B17" s="28"/>
      <c r="C17" s="29"/>
      <c r="D17" s="21"/>
      <c r="E17" s="36"/>
      <c r="F17" s="35"/>
    </row>
    <row r="18" spans="2:6">
      <c r="B18" s="28"/>
      <c r="C18" s="29"/>
      <c r="D18" s="21"/>
      <c r="E18" s="36"/>
      <c r="F18" s="35"/>
    </row>
    <row r="19" spans="2:6">
      <c r="B19" s="28"/>
      <c r="C19" s="29"/>
      <c r="D19" s="21"/>
      <c r="E19" s="36"/>
      <c r="F19" s="35"/>
    </row>
    <row r="20" spans="2:6">
      <c r="B20" s="28"/>
      <c r="C20" s="29"/>
      <c r="D20" s="21"/>
      <c r="E20" s="36"/>
      <c r="F20" s="35"/>
    </row>
    <row r="21" spans="2:6">
      <c r="B21" s="28"/>
      <c r="C21" s="29"/>
      <c r="D21" s="21"/>
      <c r="E21" s="36"/>
      <c r="F21" s="35"/>
    </row>
    <row r="22" spans="2:6">
      <c r="B22" s="22"/>
      <c r="C22" s="22"/>
      <c r="D22" s="21"/>
      <c r="E22" s="36"/>
      <c r="F22" s="35"/>
    </row>
    <row r="23" spans="2:6">
      <c r="B23" s="23" t="s">
        <v>691</v>
      </c>
      <c r="C23" s="25"/>
      <c r="D23" s="21"/>
      <c r="E23" s="36"/>
      <c r="F23" s="37">
        <v>148334.46405583332</v>
      </c>
    </row>
    <row r="24" spans="2:6">
      <c r="B24" s="26" t="s">
        <v>692</v>
      </c>
      <c r="C24" s="22"/>
      <c r="D24" s="21"/>
      <c r="E24" s="36"/>
      <c r="F24" s="38"/>
    </row>
    <row r="25" spans="2:6">
      <c r="B25" s="28"/>
      <c r="C25" s="29"/>
      <c r="D25" s="21"/>
      <c r="E25" s="36"/>
      <c r="F25" s="38"/>
    </row>
    <row r="26" spans="2:6">
      <c r="B26" s="30" t="s">
        <v>693</v>
      </c>
      <c r="C26" s="31">
        <v>666103585</v>
      </c>
      <c r="D26" s="21"/>
      <c r="E26" s="36">
        <v>45547</v>
      </c>
      <c r="F26" s="39">
        <v>148334.46405583332</v>
      </c>
    </row>
    <row r="27" spans="2:6">
      <c r="B27" s="28"/>
      <c r="C27" s="29"/>
      <c r="D27" s="21"/>
      <c r="E27" s="36"/>
      <c r="F27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682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683</v>
      </c>
      <c r="L7" s="3" t="s">
        <v>146</v>
      </c>
      <c r="M7" s="3" t="s">
        <v>684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685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683</v>
      </c>
      <c r="L7" s="3" t="s">
        <v>146</v>
      </c>
      <c r="M7" s="3" t="s">
        <v>684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A17" workbookViewId="0">
      <selection activeCell="E24" sqref="E24:E4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141</v>
      </c>
    </row>
    <row r="7" spans="2:17" ht="15.75">
      <c r="B7" s="2" t="s">
        <v>142</v>
      </c>
    </row>
    <row r="8" spans="2:17">
      <c r="B8" s="3" t="s">
        <v>80</v>
      </c>
      <c r="C8" s="3" t="s">
        <v>81</v>
      </c>
      <c r="D8" s="3" t="s">
        <v>143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88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153</v>
      </c>
      <c r="C11" s="12"/>
      <c r="D11" s="3"/>
      <c r="E11" s="3"/>
      <c r="F11" s="3"/>
      <c r="G11" s="3"/>
      <c r="H11" s="12">
        <v>5.1100000000000003</v>
      </c>
      <c r="I11" s="3"/>
      <c r="K11" s="10">
        <v>8.3999999999999995E-3</v>
      </c>
      <c r="L11" s="9">
        <v>85493714</v>
      </c>
      <c r="N11" s="9">
        <v>101387.49</v>
      </c>
      <c r="P11" s="10">
        <v>1</v>
      </c>
      <c r="Q11" s="10">
        <v>0.5736</v>
      </c>
    </row>
    <row r="12" spans="2:17">
      <c r="B12" s="3" t="s">
        <v>154</v>
      </c>
      <c r="C12" s="12"/>
      <c r="D12" s="3"/>
      <c r="E12" s="3"/>
      <c r="F12" s="3"/>
      <c r="G12" s="3"/>
      <c r="H12" s="12">
        <v>5.1100000000000003</v>
      </c>
      <c r="I12" s="3"/>
      <c r="K12" s="10">
        <v>8.3999999999999995E-3</v>
      </c>
      <c r="L12" s="9">
        <v>85493714</v>
      </c>
      <c r="N12" s="9">
        <v>101387.49</v>
      </c>
      <c r="P12" s="10">
        <v>1</v>
      </c>
      <c r="Q12" s="10">
        <v>0.5736</v>
      </c>
    </row>
    <row r="13" spans="2:17">
      <c r="B13" s="13" t="s">
        <v>155</v>
      </c>
      <c r="C13" s="14"/>
      <c r="D13" s="13"/>
      <c r="E13" s="13"/>
      <c r="F13" s="13"/>
      <c r="G13" s="13"/>
      <c r="H13" s="14">
        <v>3.9</v>
      </c>
      <c r="I13" s="13"/>
      <c r="K13" s="16">
        <v>2.3999999999999998E-3</v>
      </c>
      <c r="L13" s="15">
        <v>29019865</v>
      </c>
      <c r="N13" s="15">
        <v>33284.6</v>
      </c>
      <c r="P13" s="16">
        <v>0.32829999999999998</v>
      </c>
      <c r="Q13" s="16">
        <v>0.1883</v>
      </c>
    </row>
    <row r="14" spans="2:17">
      <c r="B14" s="6" t="s">
        <v>156</v>
      </c>
      <c r="C14" s="17">
        <v>9590332</v>
      </c>
      <c r="D14" s="6" t="s">
        <v>157</v>
      </c>
      <c r="E14" s="6"/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197399</v>
      </c>
      <c r="M14" s="7">
        <v>155.04</v>
      </c>
      <c r="N14" s="7">
        <v>306.05</v>
      </c>
      <c r="O14" s="8">
        <v>0</v>
      </c>
      <c r="P14" s="8">
        <v>3.0000000000000001E-3</v>
      </c>
      <c r="Q14" s="8">
        <v>1.6999999999999999E-3</v>
      </c>
    </row>
    <row r="15" spans="2:17">
      <c r="B15" s="6" t="s">
        <v>158</v>
      </c>
      <c r="C15" s="17">
        <v>9590431</v>
      </c>
      <c r="D15" s="6" t="s">
        <v>157</v>
      </c>
      <c r="E15" s="6"/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435503</v>
      </c>
      <c r="M15" s="7">
        <v>158.28</v>
      </c>
      <c r="N15" s="7">
        <v>689.31</v>
      </c>
      <c r="O15" s="8">
        <v>0</v>
      </c>
      <c r="P15" s="8">
        <v>6.7999999999999996E-3</v>
      </c>
      <c r="Q15" s="8">
        <v>3.8999999999999998E-3</v>
      </c>
    </row>
    <row r="16" spans="2:17">
      <c r="B16" s="6" t="s">
        <v>159</v>
      </c>
      <c r="C16" s="17">
        <v>1108927</v>
      </c>
      <c r="D16" s="6" t="s">
        <v>157</v>
      </c>
      <c r="E16" s="6"/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3188101</v>
      </c>
      <c r="M16" s="7">
        <v>123.96</v>
      </c>
      <c r="N16" s="7">
        <v>3951.97</v>
      </c>
      <c r="O16" s="8">
        <v>2.0000000000000001E-4</v>
      </c>
      <c r="P16" s="8">
        <v>3.9E-2</v>
      </c>
      <c r="Q16" s="8">
        <v>2.24E-2</v>
      </c>
    </row>
    <row r="17" spans="2:17">
      <c r="B17" s="6" t="s">
        <v>160</v>
      </c>
      <c r="C17" s="17">
        <v>1125905</v>
      </c>
      <c r="D17" s="6" t="s">
        <v>157</v>
      </c>
      <c r="E17" s="6"/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7223663</v>
      </c>
      <c r="M17" s="7">
        <v>103</v>
      </c>
      <c r="N17" s="7">
        <v>7440.37</v>
      </c>
      <c r="O17" s="8">
        <v>4.0000000000000002E-4</v>
      </c>
      <c r="P17" s="8">
        <v>7.3400000000000007E-2</v>
      </c>
      <c r="Q17" s="8">
        <v>4.2099999999999999E-2</v>
      </c>
    </row>
    <row r="18" spans="2:17">
      <c r="B18" s="6" t="s">
        <v>161</v>
      </c>
      <c r="C18" s="17">
        <v>1120583</v>
      </c>
      <c r="D18" s="6" t="s">
        <v>157</v>
      </c>
      <c r="E18" s="6"/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77765</v>
      </c>
      <c r="M18" s="7">
        <v>144.6</v>
      </c>
      <c r="N18" s="7">
        <v>112.45</v>
      </c>
      <c r="O18" s="8">
        <v>0</v>
      </c>
      <c r="P18" s="8">
        <v>1.1000000000000001E-3</v>
      </c>
      <c r="Q18" s="8">
        <v>5.9999999999999995E-4</v>
      </c>
    </row>
    <row r="19" spans="2:17">
      <c r="B19" s="6" t="s">
        <v>162</v>
      </c>
      <c r="C19" s="17">
        <v>1114750</v>
      </c>
      <c r="D19" s="6" t="s">
        <v>157</v>
      </c>
      <c r="E19" s="6"/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5221622</v>
      </c>
      <c r="M19" s="7">
        <v>122.71</v>
      </c>
      <c r="N19" s="7">
        <v>6407.45</v>
      </c>
      <c r="O19" s="8">
        <v>2.9999999999999997E-4</v>
      </c>
      <c r="P19" s="8">
        <v>6.3200000000000006E-2</v>
      </c>
      <c r="Q19" s="8">
        <v>3.6200000000000003E-2</v>
      </c>
    </row>
    <row r="20" spans="2:17">
      <c r="B20" s="6" t="s">
        <v>163</v>
      </c>
      <c r="C20" s="17">
        <v>1135912</v>
      </c>
      <c r="D20" s="6" t="s">
        <v>157</v>
      </c>
      <c r="E20" s="6"/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33319</v>
      </c>
      <c r="M20" s="7">
        <v>103.65</v>
      </c>
      <c r="N20" s="7">
        <v>34.54</v>
      </c>
      <c r="O20" s="8">
        <v>0</v>
      </c>
      <c r="P20" s="8">
        <v>2.9999999999999997E-4</v>
      </c>
      <c r="Q20" s="8">
        <v>2.0000000000000001E-4</v>
      </c>
    </row>
    <row r="21" spans="2:17">
      <c r="B21" s="6" t="s">
        <v>164</v>
      </c>
      <c r="C21" s="17">
        <v>1124056</v>
      </c>
      <c r="D21" s="6" t="s">
        <v>157</v>
      </c>
      <c r="E21" s="6"/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3215413</v>
      </c>
      <c r="M21" s="7">
        <v>118.86</v>
      </c>
      <c r="N21" s="7">
        <v>3821.84</v>
      </c>
      <c r="O21" s="8">
        <v>2.0000000000000001E-4</v>
      </c>
      <c r="P21" s="8">
        <v>3.7699999999999997E-2</v>
      </c>
      <c r="Q21" s="8">
        <v>2.1600000000000001E-2</v>
      </c>
    </row>
    <row r="22" spans="2:17">
      <c r="B22" s="6" t="s">
        <v>165</v>
      </c>
      <c r="C22" s="17">
        <v>1128081</v>
      </c>
      <c r="D22" s="6" t="s">
        <v>157</v>
      </c>
      <c r="E22" s="6"/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9427080</v>
      </c>
      <c r="M22" s="7">
        <v>111.6</v>
      </c>
      <c r="N22" s="7">
        <v>10520.62</v>
      </c>
      <c r="O22" s="8">
        <v>6.9999999999999999E-4</v>
      </c>
      <c r="P22" s="8">
        <v>0.1038</v>
      </c>
      <c r="Q22" s="8">
        <v>5.9499999999999997E-2</v>
      </c>
    </row>
    <row r="23" spans="2:17">
      <c r="B23" s="13" t="s">
        <v>166</v>
      </c>
      <c r="C23" s="14"/>
      <c r="D23" s="13"/>
      <c r="E23" s="13"/>
      <c r="F23" s="13"/>
      <c r="G23" s="13"/>
      <c r="H23" s="14">
        <v>5.71</v>
      </c>
      <c r="I23" s="13"/>
      <c r="K23" s="16">
        <v>1.1299999999999999E-2</v>
      </c>
      <c r="L23" s="15">
        <v>56473849</v>
      </c>
      <c r="N23" s="15">
        <v>68102.89</v>
      </c>
      <c r="P23" s="16">
        <v>0.67169999999999996</v>
      </c>
      <c r="Q23" s="16">
        <v>0.38529999999999998</v>
      </c>
    </row>
    <row r="24" spans="2:17">
      <c r="B24" s="6" t="s">
        <v>167</v>
      </c>
      <c r="C24" s="17">
        <v>8170110</v>
      </c>
      <c r="D24" s="6" t="s">
        <v>157</v>
      </c>
      <c r="E24" s="6"/>
      <c r="F24" s="6"/>
      <c r="G24" s="6"/>
      <c r="H24" s="17">
        <v>0.25</v>
      </c>
      <c r="I24" s="6" t="s">
        <v>100</v>
      </c>
      <c r="K24" s="8">
        <v>8.0000000000000004E-4</v>
      </c>
      <c r="L24" s="7">
        <v>1822792</v>
      </c>
      <c r="M24" s="7">
        <v>99.98</v>
      </c>
      <c r="N24" s="7">
        <v>1822.43</v>
      </c>
      <c r="O24" s="8">
        <v>2.0000000000000001E-4</v>
      </c>
      <c r="P24" s="8">
        <v>1.7999999999999999E-2</v>
      </c>
      <c r="Q24" s="8">
        <v>1.03E-2</v>
      </c>
    </row>
    <row r="25" spans="2:17">
      <c r="B25" s="6" t="s">
        <v>168</v>
      </c>
      <c r="C25" s="17">
        <v>8170227</v>
      </c>
      <c r="D25" s="6" t="s">
        <v>157</v>
      </c>
      <c r="E25" s="6"/>
      <c r="F25" s="6"/>
      <c r="G25" s="6"/>
      <c r="H25" s="17">
        <v>0.34</v>
      </c>
      <c r="I25" s="6" t="s">
        <v>100</v>
      </c>
      <c r="K25" s="8">
        <v>8.9999999999999998E-4</v>
      </c>
      <c r="L25" s="7">
        <v>2426826</v>
      </c>
      <c r="M25" s="7">
        <v>99.97</v>
      </c>
      <c r="N25" s="7">
        <v>2426.1</v>
      </c>
      <c r="O25" s="8">
        <v>2.9999999999999997E-4</v>
      </c>
      <c r="P25" s="8">
        <v>2.3900000000000001E-2</v>
      </c>
      <c r="Q25" s="8">
        <v>1.37E-2</v>
      </c>
    </row>
    <row r="26" spans="2:17">
      <c r="B26" s="6" t="s">
        <v>169</v>
      </c>
      <c r="C26" s="17">
        <v>8170714</v>
      </c>
      <c r="D26" s="6" t="s">
        <v>157</v>
      </c>
      <c r="E26" s="6"/>
      <c r="F26" s="6"/>
      <c r="G26" s="6"/>
      <c r="H26" s="17">
        <v>0.75</v>
      </c>
      <c r="I26" s="6" t="s">
        <v>100</v>
      </c>
      <c r="K26" s="8">
        <v>8.9999999999999998E-4</v>
      </c>
      <c r="L26" s="7">
        <v>6363873</v>
      </c>
      <c r="M26" s="7">
        <v>99.93</v>
      </c>
      <c r="N26" s="7">
        <v>6359.42</v>
      </c>
      <c r="O26" s="8">
        <v>6.9999999999999999E-4</v>
      </c>
      <c r="P26" s="8">
        <v>6.2700000000000006E-2</v>
      </c>
      <c r="Q26" s="8">
        <v>3.5999999999999997E-2</v>
      </c>
    </row>
    <row r="27" spans="2:17">
      <c r="B27" s="6" t="s">
        <v>170</v>
      </c>
      <c r="C27" s="17">
        <v>8170813</v>
      </c>
      <c r="D27" s="6" t="s">
        <v>157</v>
      </c>
      <c r="E27" s="6"/>
      <c r="F27" s="6"/>
      <c r="G27" s="6"/>
      <c r="H27" s="17">
        <v>0.82</v>
      </c>
      <c r="I27" s="6" t="s">
        <v>100</v>
      </c>
      <c r="K27" s="8">
        <v>6.9999999999999999E-4</v>
      </c>
      <c r="L27" s="7">
        <v>511283</v>
      </c>
      <c r="M27" s="7">
        <v>99.94</v>
      </c>
      <c r="N27" s="7">
        <v>510.98</v>
      </c>
      <c r="O27" s="8">
        <v>1E-4</v>
      </c>
      <c r="P27" s="8">
        <v>5.0000000000000001E-3</v>
      </c>
      <c r="Q27" s="8">
        <v>2.8999999999999998E-3</v>
      </c>
    </row>
    <row r="28" spans="2:17">
      <c r="B28" s="6" t="s">
        <v>171</v>
      </c>
      <c r="C28" s="17">
        <v>1123272</v>
      </c>
      <c r="D28" s="6" t="s">
        <v>157</v>
      </c>
      <c r="E28" s="6"/>
      <c r="F28" s="6"/>
      <c r="G28" s="6"/>
      <c r="H28" s="17">
        <v>4.68</v>
      </c>
      <c r="I28" s="6" t="s">
        <v>100</v>
      </c>
      <c r="J28" s="18">
        <v>5.5E-2</v>
      </c>
      <c r="K28" s="8">
        <v>9.4999999999999998E-3</v>
      </c>
      <c r="L28" s="7">
        <v>653392</v>
      </c>
      <c r="M28" s="7">
        <v>127.22</v>
      </c>
      <c r="N28" s="7">
        <v>831.25</v>
      </c>
      <c r="O28" s="8">
        <v>0</v>
      </c>
      <c r="P28" s="8">
        <v>8.2000000000000007E-3</v>
      </c>
      <c r="Q28" s="8">
        <v>4.7000000000000002E-3</v>
      </c>
    </row>
    <row r="29" spans="2:17">
      <c r="B29" s="6" t="s">
        <v>172</v>
      </c>
      <c r="C29" s="17">
        <v>1125400</v>
      </c>
      <c r="D29" s="6" t="s">
        <v>157</v>
      </c>
      <c r="E29" s="6"/>
      <c r="F29" s="6"/>
      <c r="G29" s="6"/>
      <c r="H29" s="17">
        <v>15.84</v>
      </c>
      <c r="I29" s="6" t="s">
        <v>100</v>
      </c>
      <c r="J29" s="18">
        <v>5.5E-2</v>
      </c>
      <c r="K29" s="8">
        <v>2.8400000000000002E-2</v>
      </c>
      <c r="L29" s="7">
        <v>3261735</v>
      </c>
      <c r="M29" s="7">
        <v>151.30000000000001</v>
      </c>
      <c r="N29" s="7">
        <v>4935.01</v>
      </c>
      <c r="O29" s="8">
        <v>2.0000000000000001E-4</v>
      </c>
      <c r="P29" s="8">
        <v>4.87E-2</v>
      </c>
      <c r="Q29" s="8">
        <v>2.7900000000000001E-2</v>
      </c>
    </row>
    <row r="30" spans="2:17">
      <c r="B30" s="6" t="s">
        <v>173</v>
      </c>
      <c r="C30" s="17">
        <v>1126747</v>
      </c>
      <c r="D30" s="6" t="s">
        <v>157</v>
      </c>
      <c r="E30" s="6"/>
      <c r="F30" s="6"/>
      <c r="G30" s="6"/>
      <c r="H30" s="17">
        <v>5.77</v>
      </c>
      <c r="I30" s="6" t="s">
        <v>100</v>
      </c>
      <c r="J30" s="18">
        <v>4.2500000000000003E-2</v>
      </c>
      <c r="K30" s="8">
        <v>1.24E-2</v>
      </c>
      <c r="L30" s="7">
        <v>4321897</v>
      </c>
      <c r="M30" s="7">
        <v>120.83</v>
      </c>
      <c r="N30" s="7">
        <v>5222.1499999999996</v>
      </c>
      <c r="O30" s="8">
        <v>2.0000000000000001E-4</v>
      </c>
      <c r="P30" s="8">
        <v>5.1499999999999997E-2</v>
      </c>
      <c r="Q30" s="8">
        <v>2.9499999999999998E-2</v>
      </c>
    </row>
    <row r="31" spans="2:17">
      <c r="B31" s="6" t="s">
        <v>174</v>
      </c>
      <c r="C31" s="17">
        <v>1131770</v>
      </c>
      <c r="D31" s="6" t="s">
        <v>157</v>
      </c>
      <c r="E31" s="6"/>
      <c r="F31" s="6"/>
      <c r="G31" s="6"/>
      <c r="H31" s="17">
        <v>2.59</v>
      </c>
      <c r="I31" s="6" t="s">
        <v>100</v>
      </c>
      <c r="J31" s="18">
        <v>2.2499999999999999E-2</v>
      </c>
      <c r="K31" s="8">
        <v>4.0000000000000001E-3</v>
      </c>
      <c r="L31" s="7">
        <v>481707</v>
      </c>
      <c r="M31" s="7">
        <v>105.64</v>
      </c>
      <c r="N31" s="7">
        <v>508.88</v>
      </c>
      <c r="O31" s="8">
        <v>0</v>
      </c>
      <c r="P31" s="8">
        <v>5.0000000000000001E-3</v>
      </c>
      <c r="Q31" s="8">
        <v>2.8999999999999998E-3</v>
      </c>
    </row>
    <row r="32" spans="2:17">
      <c r="B32" s="6" t="s">
        <v>175</v>
      </c>
      <c r="C32" s="17">
        <v>1136548</v>
      </c>
      <c r="D32" s="6" t="s">
        <v>157</v>
      </c>
      <c r="E32" s="6"/>
      <c r="F32" s="6"/>
      <c r="G32" s="6"/>
      <c r="H32" s="17">
        <v>2.0499999999999998</v>
      </c>
      <c r="I32" s="6" t="s">
        <v>100</v>
      </c>
      <c r="J32" s="18">
        <v>5.0000000000000001E-3</v>
      </c>
      <c r="K32" s="8">
        <v>2.8999999999999998E-3</v>
      </c>
      <c r="L32" s="7">
        <v>825249</v>
      </c>
      <c r="M32" s="7">
        <v>100.9</v>
      </c>
      <c r="N32" s="7">
        <v>832.68</v>
      </c>
      <c r="O32" s="8">
        <v>1E-4</v>
      </c>
      <c r="P32" s="8">
        <v>8.2000000000000007E-3</v>
      </c>
      <c r="Q32" s="8">
        <v>4.7000000000000002E-3</v>
      </c>
    </row>
    <row r="33" spans="2:17">
      <c r="B33" s="6" t="s">
        <v>176</v>
      </c>
      <c r="C33" s="17">
        <v>1126218</v>
      </c>
      <c r="D33" s="6" t="s">
        <v>157</v>
      </c>
      <c r="E33" s="6"/>
      <c r="F33" s="6"/>
      <c r="G33" s="6"/>
      <c r="H33" s="17">
        <v>1.28</v>
      </c>
      <c r="I33" s="6" t="s">
        <v>100</v>
      </c>
      <c r="J33" s="18">
        <v>0.04</v>
      </c>
      <c r="K33" s="8">
        <v>1.5E-3</v>
      </c>
      <c r="L33" s="7">
        <v>153338</v>
      </c>
      <c r="M33" s="7">
        <v>107.81</v>
      </c>
      <c r="N33" s="7">
        <v>165.31</v>
      </c>
      <c r="O33" s="8">
        <v>0</v>
      </c>
      <c r="P33" s="8">
        <v>1.6000000000000001E-3</v>
      </c>
      <c r="Q33" s="8">
        <v>8.9999999999999998E-4</v>
      </c>
    </row>
    <row r="34" spans="2:17">
      <c r="B34" s="6" t="s">
        <v>177</v>
      </c>
      <c r="C34" s="17">
        <v>1101575</v>
      </c>
      <c r="D34" s="6" t="s">
        <v>157</v>
      </c>
      <c r="E34" s="6"/>
      <c r="F34" s="6"/>
      <c r="G34" s="6"/>
      <c r="H34" s="17">
        <v>0.4</v>
      </c>
      <c r="I34" s="6" t="s">
        <v>100</v>
      </c>
      <c r="J34" s="18">
        <v>5.5E-2</v>
      </c>
      <c r="K34" s="8">
        <v>1.1999999999999999E-3</v>
      </c>
      <c r="L34" s="7">
        <v>4199577</v>
      </c>
      <c r="M34" s="7">
        <v>105.45</v>
      </c>
      <c r="N34" s="7">
        <v>4428.45</v>
      </c>
      <c r="O34" s="8">
        <v>2.9999999999999997E-4</v>
      </c>
      <c r="P34" s="8">
        <v>4.3700000000000003E-2</v>
      </c>
      <c r="Q34" s="8">
        <v>2.5100000000000001E-2</v>
      </c>
    </row>
    <row r="35" spans="2:17">
      <c r="B35" s="6" t="s">
        <v>178</v>
      </c>
      <c r="C35" s="17">
        <v>1130848</v>
      </c>
      <c r="D35" s="6" t="s">
        <v>157</v>
      </c>
      <c r="E35" s="6"/>
      <c r="F35" s="6"/>
      <c r="G35" s="6"/>
      <c r="H35" s="17">
        <v>6.63</v>
      </c>
      <c r="I35" s="6" t="s">
        <v>100</v>
      </c>
      <c r="J35" s="18">
        <v>3.7499999999999999E-2</v>
      </c>
      <c r="K35" s="8">
        <v>1.44E-2</v>
      </c>
      <c r="L35" s="7">
        <v>569134</v>
      </c>
      <c r="M35" s="7">
        <v>118.2</v>
      </c>
      <c r="N35" s="7">
        <v>672.72</v>
      </c>
      <c r="O35" s="8">
        <v>0</v>
      </c>
      <c r="P35" s="8">
        <v>6.6E-3</v>
      </c>
      <c r="Q35" s="8">
        <v>3.8E-3</v>
      </c>
    </row>
    <row r="36" spans="2:17">
      <c r="B36" s="6" t="s">
        <v>179</v>
      </c>
      <c r="C36" s="17">
        <v>1135557</v>
      </c>
      <c r="D36" s="6" t="s">
        <v>157</v>
      </c>
      <c r="E36" s="6"/>
      <c r="F36" s="6"/>
      <c r="G36" s="6"/>
      <c r="H36" s="17">
        <v>8.31</v>
      </c>
      <c r="I36" s="6" t="s">
        <v>100</v>
      </c>
      <c r="J36" s="18">
        <v>1.7500000000000002E-2</v>
      </c>
      <c r="K36" s="8">
        <v>1.7100000000000001E-2</v>
      </c>
      <c r="L36" s="7">
        <v>3620572</v>
      </c>
      <c r="M36" s="7">
        <v>100.45</v>
      </c>
      <c r="N36" s="7">
        <v>3636.86</v>
      </c>
      <c r="O36" s="8">
        <v>2.9999999999999997E-4</v>
      </c>
      <c r="P36" s="8">
        <v>3.5900000000000001E-2</v>
      </c>
      <c r="Q36" s="8">
        <v>2.06E-2</v>
      </c>
    </row>
    <row r="37" spans="2:17">
      <c r="B37" s="6" t="s">
        <v>180</v>
      </c>
      <c r="C37" s="17">
        <v>1099456</v>
      </c>
      <c r="D37" s="6" t="s">
        <v>157</v>
      </c>
      <c r="E37" s="6"/>
      <c r="F37" s="6"/>
      <c r="G37" s="6"/>
      <c r="H37" s="17">
        <v>7.85</v>
      </c>
      <c r="I37" s="6" t="s">
        <v>100</v>
      </c>
      <c r="J37" s="18">
        <v>6.25E-2</v>
      </c>
      <c r="K37" s="8">
        <v>1.7399999999999999E-2</v>
      </c>
      <c r="L37" s="7">
        <v>16998569</v>
      </c>
      <c r="M37" s="7">
        <v>147.12</v>
      </c>
      <c r="N37" s="7">
        <v>25008.29</v>
      </c>
      <c r="O37" s="8">
        <v>1E-3</v>
      </c>
      <c r="P37" s="8">
        <v>0.2467</v>
      </c>
      <c r="Q37" s="8">
        <v>0.14149999999999999</v>
      </c>
    </row>
    <row r="38" spans="2:17">
      <c r="B38" s="6" t="s">
        <v>181</v>
      </c>
      <c r="C38" s="17">
        <v>1110907</v>
      </c>
      <c r="D38" s="6" t="s">
        <v>157</v>
      </c>
      <c r="E38" s="6"/>
      <c r="F38" s="6"/>
      <c r="G38" s="6"/>
      <c r="H38" s="17">
        <v>2.2400000000000002</v>
      </c>
      <c r="I38" s="6" t="s">
        <v>100</v>
      </c>
      <c r="J38" s="18">
        <v>0.06</v>
      </c>
      <c r="K38" s="8">
        <v>3.2000000000000002E-3</v>
      </c>
      <c r="L38" s="7">
        <v>3000849</v>
      </c>
      <c r="M38" s="7">
        <v>117.17</v>
      </c>
      <c r="N38" s="7">
        <v>3516.09</v>
      </c>
      <c r="O38" s="8">
        <v>2.0000000000000001E-4</v>
      </c>
      <c r="P38" s="8">
        <v>3.4700000000000002E-2</v>
      </c>
      <c r="Q38" s="8">
        <v>1.9900000000000001E-2</v>
      </c>
    </row>
    <row r="39" spans="2:17">
      <c r="B39" s="6" t="s">
        <v>182</v>
      </c>
      <c r="C39" s="17">
        <v>1127646</v>
      </c>
      <c r="D39" s="6" t="s">
        <v>157</v>
      </c>
      <c r="E39" s="6"/>
      <c r="F39" s="6"/>
      <c r="G39" s="6"/>
      <c r="H39" s="17">
        <v>5.14</v>
      </c>
      <c r="I39" s="6" t="s">
        <v>100</v>
      </c>
      <c r="J39" s="18">
        <v>6.9999999999999999E-4</v>
      </c>
      <c r="K39" s="8">
        <v>2.3E-3</v>
      </c>
      <c r="L39" s="7">
        <v>652396</v>
      </c>
      <c r="M39" s="7">
        <v>99.19</v>
      </c>
      <c r="N39" s="7">
        <v>647.11</v>
      </c>
      <c r="O39" s="8">
        <v>1E-4</v>
      </c>
      <c r="P39" s="8">
        <v>6.4000000000000003E-3</v>
      </c>
      <c r="Q39" s="8">
        <v>3.7000000000000002E-3</v>
      </c>
    </row>
    <row r="40" spans="2:17">
      <c r="B40" s="6" t="s">
        <v>183</v>
      </c>
      <c r="C40" s="17">
        <v>1106970</v>
      </c>
      <c r="D40" s="6" t="s">
        <v>157</v>
      </c>
      <c r="E40" s="6"/>
      <c r="F40" s="6"/>
      <c r="G40" s="6"/>
      <c r="H40" s="17">
        <v>0.9</v>
      </c>
      <c r="I40" s="6" t="s">
        <v>100</v>
      </c>
      <c r="J40" s="18">
        <v>1.1999999999999999E-3</v>
      </c>
      <c r="K40" s="8">
        <v>1.1000000000000001E-3</v>
      </c>
      <c r="L40" s="7">
        <v>453673</v>
      </c>
      <c r="M40" s="7">
        <v>99.98</v>
      </c>
      <c r="N40" s="7">
        <v>453.58</v>
      </c>
      <c r="O40" s="8">
        <v>0</v>
      </c>
      <c r="P40" s="8">
        <v>4.4999999999999997E-3</v>
      </c>
      <c r="Q40" s="8">
        <v>2.5999999999999999E-3</v>
      </c>
    </row>
    <row r="41" spans="2:17">
      <c r="B41" s="6" t="s">
        <v>184</v>
      </c>
      <c r="C41" s="17">
        <v>1116193</v>
      </c>
      <c r="D41" s="6" t="s">
        <v>157</v>
      </c>
      <c r="E41" s="6"/>
      <c r="F41" s="6"/>
      <c r="G41" s="6"/>
      <c r="H41" s="17">
        <v>3.65</v>
      </c>
      <c r="I41" s="6" t="s">
        <v>100</v>
      </c>
      <c r="J41" s="18">
        <v>1.1999999999999999E-3</v>
      </c>
      <c r="K41" s="8">
        <v>2.2000000000000001E-3</v>
      </c>
      <c r="L41" s="7">
        <v>6156987</v>
      </c>
      <c r="M41" s="7">
        <v>99.49</v>
      </c>
      <c r="N41" s="7">
        <v>6125.59</v>
      </c>
      <c r="O41" s="8">
        <v>2.9999999999999997E-4</v>
      </c>
      <c r="P41" s="8">
        <v>6.0400000000000002E-2</v>
      </c>
      <c r="Q41" s="8">
        <v>3.4700000000000002E-2</v>
      </c>
    </row>
    <row r="42" spans="2:17">
      <c r="B42" s="13" t="s">
        <v>185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186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187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188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140</v>
      </c>
      <c r="C48" s="17"/>
      <c r="D48" s="6"/>
      <c r="E48" s="6"/>
      <c r="F48" s="6"/>
      <c r="G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686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683</v>
      </c>
      <c r="L7" s="3" t="s">
        <v>146</v>
      </c>
      <c r="M7" s="3" t="s">
        <v>684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628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640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641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670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140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141</v>
      </c>
    </row>
    <row r="7" spans="2:20" ht="15.75">
      <c r="B7" s="2" t="s">
        <v>189</v>
      </c>
    </row>
    <row r="8" spans="2:20">
      <c r="B8" s="3" t="s">
        <v>80</v>
      </c>
      <c r="C8" s="3" t="s">
        <v>81</v>
      </c>
      <c r="D8" s="3" t="s">
        <v>143</v>
      </c>
      <c r="E8" s="3" t="s">
        <v>190</v>
      </c>
      <c r="F8" s="3" t="s">
        <v>82</v>
      </c>
      <c r="G8" s="3" t="s">
        <v>191</v>
      </c>
      <c r="H8" s="3" t="s">
        <v>83</v>
      </c>
      <c r="I8" s="3" t="s">
        <v>84</v>
      </c>
      <c r="J8" s="3" t="s">
        <v>144</v>
      </c>
      <c r="K8" s="3" t="s">
        <v>145</v>
      </c>
      <c r="L8" s="3" t="s">
        <v>85</v>
      </c>
      <c r="M8" s="3" t="s">
        <v>86</v>
      </c>
      <c r="N8" s="3" t="s">
        <v>87</v>
      </c>
      <c r="O8" s="3" t="s">
        <v>146</v>
      </c>
      <c r="P8" s="3" t="s">
        <v>42</v>
      </c>
      <c r="Q8" s="3" t="s">
        <v>88</v>
      </c>
      <c r="R8" s="3" t="s">
        <v>147</v>
      </c>
      <c r="S8" s="3" t="s">
        <v>148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91</v>
      </c>
      <c r="N9" s="4" t="s">
        <v>91</v>
      </c>
      <c r="O9" s="4" t="s">
        <v>151</v>
      </c>
      <c r="P9" s="4" t="s">
        <v>152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6"/>
  <sheetViews>
    <sheetView rightToLeft="1" topLeftCell="E84" workbookViewId="0">
      <selection activeCell="K93" sqref="K9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141</v>
      </c>
    </row>
    <row r="7" spans="2:20" ht="15.75">
      <c r="B7" s="2" t="s">
        <v>201</v>
      </c>
    </row>
    <row r="8" spans="2:20">
      <c r="B8" s="3" t="s">
        <v>80</v>
      </c>
      <c r="C8" s="3" t="s">
        <v>81</v>
      </c>
      <c r="D8" s="3" t="s">
        <v>143</v>
      </c>
      <c r="E8" s="3" t="s">
        <v>190</v>
      </c>
      <c r="F8" s="3" t="s">
        <v>82</v>
      </c>
      <c r="G8" s="3" t="s">
        <v>191</v>
      </c>
      <c r="H8" s="3" t="s">
        <v>83</v>
      </c>
      <c r="I8" s="3" t="s">
        <v>84</v>
      </c>
      <c r="J8" s="3" t="s">
        <v>144</v>
      </c>
      <c r="K8" s="3" t="s">
        <v>145</v>
      </c>
      <c r="L8" s="3" t="s">
        <v>85</v>
      </c>
      <c r="M8" s="3" t="s">
        <v>86</v>
      </c>
      <c r="N8" s="3" t="s">
        <v>87</v>
      </c>
      <c r="O8" s="3" t="s">
        <v>146</v>
      </c>
      <c r="P8" s="3" t="s">
        <v>42</v>
      </c>
      <c r="Q8" s="3" t="s">
        <v>88</v>
      </c>
      <c r="R8" s="3" t="s">
        <v>147</v>
      </c>
      <c r="S8" s="3" t="s">
        <v>148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91</v>
      </c>
      <c r="N9" s="4" t="s">
        <v>91</v>
      </c>
      <c r="O9" s="4" t="s">
        <v>151</v>
      </c>
      <c r="P9" s="4" t="s">
        <v>152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K11" s="12">
        <v>3.25</v>
      </c>
      <c r="L11" s="3"/>
      <c r="N11" s="10">
        <v>0.25190000000000001</v>
      </c>
      <c r="O11" s="9">
        <v>20199018.190000001</v>
      </c>
      <c r="Q11" s="9">
        <v>24251.84</v>
      </c>
      <c r="S11" s="10">
        <v>1</v>
      </c>
      <c r="T11" s="10">
        <v>0.13719999999999999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K12" s="12">
        <v>2.69</v>
      </c>
      <c r="L12" s="3"/>
      <c r="N12" s="10">
        <v>1.8800000000000001E-2</v>
      </c>
      <c r="O12" s="9">
        <v>17702018.190000001</v>
      </c>
      <c r="Q12" s="9">
        <v>20189.05</v>
      </c>
      <c r="S12" s="10">
        <v>0.83250000000000002</v>
      </c>
      <c r="T12" s="10">
        <v>0.1142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K13" s="14">
        <v>2.59</v>
      </c>
      <c r="L13" s="13"/>
      <c r="N13" s="16">
        <v>1.6199999999999999E-2</v>
      </c>
      <c r="O13" s="15">
        <v>12768328.279999999</v>
      </c>
      <c r="Q13" s="15">
        <v>15081.07</v>
      </c>
      <c r="S13" s="16">
        <v>0.62190000000000001</v>
      </c>
      <c r="T13" s="16">
        <v>8.5300000000000001E-2</v>
      </c>
    </row>
    <row r="14" spans="2:20">
      <c r="B14" s="6" t="s">
        <v>205</v>
      </c>
      <c r="C14" s="17">
        <v>6040315</v>
      </c>
      <c r="D14" s="6" t="s">
        <v>157</v>
      </c>
      <c r="E14" s="6"/>
      <c r="F14" s="6">
        <v>604</v>
      </c>
      <c r="G14" s="6" t="s">
        <v>206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123634</v>
      </c>
      <c r="P14" s="7">
        <v>99.09</v>
      </c>
      <c r="Q14" s="7">
        <v>122.51</v>
      </c>
      <c r="R14" s="8">
        <v>0</v>
      </c>
      <c r="S14" s="8">
        <v>5.1000000000000004E-3</v>
      </c>
      <c r="T14" s="8">
        <v>6.9999999999999999E-4</v>
      </c>
    </row>
    <row r="15" spans="2:20">
      <c r="B15" s="6" t="s">
        <v>207</v>
      </c>
      <c r="C15" s="17">
        <v>2310191</v>
      </c>
      <c r="D15" s="6" t="s">
        <v>157</v>
      </c>
      <c r="E15" s="6"/>
      <c r="F15" s="6">
        <v>231</v>
      </c>
      <c r="G15" s="6" t="s">
        <v>206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600000</v>
      </c>
      <c r="P15" s="7">
        <v>116.43</v>
      </c>
      <c r="Q15" s="7">
        <v>698.58</v>
      </c>
      <c r="R15" s="8">
        <v>2.9999999999999997E-4</v>
      </c>
      <c r="S15" s="8">
        <v>2.8799999999999999E-2</v>
      </c>
      <c r="T15" s="8">
        <v>4.0000000000000001E-3</v>
      </c>
    </row>
    <row r="16" spans="2:20">
      <c r="B16" s="6" t="s">
        <v>208</v>
      </c>
      <c r="C16" s="17">
        <v>2310118</v>
      </c>
      <c r="D16" s="6" t="s">
        <v>157</v>
      </c>
      <c r="E16" s="6"/>
      <c r="F16" s="6">
        <v>231</v>
      </c>
      <c r="G16" s="6" t="s">
        <v>206</v>
      </c>
      <c r="H16" s="6" t="s">
        <v>98</v>
      </c>
      <c r="I16" s="6" t="s">
        <v>99</v>
      </c>
      <c r="J16" s="6"/>
      <c r="K16" s="17">
        <v>2.23</v>
      </c>
      <c r="L16" s="6" t="s">
        <v>100</v>
      </c>
      <c r="M16" s="18">
        <v>2.58E-2</v>
      </c>
      <c r="N16" s="8">
        <v>8.8999999999999999E-3</v>
      </c>
      <c r="O16" s="7">
        <v>487382</v>
      </c>
      <c r="P16" s="7">
        <v>108.11</v>
      </c>
      <c r="Q16" s="7">
        <v>526.91</v>
      </c>
      <c r="R16" s="8">
        <v>2.0000000000000001E-4</v>
      </c>
      <c r="S16" s="8">
        <v>2.1700000000000001E-2</v>
      </c>
      <c r="T16" s="8">
        <v>3.0000000000000001E-3</v>
      </c>
    </row>
    <row r="17" spans="2:20">
      <c r="B17" s="6" t="s">
        <v>209</v>
      </c>
      <c r="C17" s="17">
        <v>1940535</v>
      </c>
      <c r="D17" s="6" t="s">
        <v>157</v>
      </c>
      <c r="E17" s="6"/>
      <c r="F17" s="6">
        <v>194</v>
      </c>
      <c r="G17" s="6" t="s">
        <v>206</v>
      </c>
      <c r="H17" s="6" t="s">
        <v>98</v>
      </c>
      <c r="I17" s="6" t="s">
        <v>99</v>
      </c>
      <c r="J17" s="6"/>
      <c r="K17" s="17">
        <v>5.2</v>
      </c>
      <c r="L17" s="6" t="s">
        <v>100</v>
      </c>
      <c r="M17" s="18">
        <v>0.05</v>
      </c>
      <c r="N17" s="8">
        <v>8.9999999999999993E-3</v>
      </c>
      <c r="O17" s="7">
        <v>343502</v>
      </c>
      <c r="P17" s="7">
        <v>126.97</v>
      </c>
      <c r="Q17" s="7">
        <v>436.14</v>
      </c>
      <c r="R17" s="8">
        <v>1E-4</v>
      </c>
      <c r="S17" s="8">
        <v>1.7999999999999999E-2</v>
      </c>
      <c r="T17" s="8">
        <v>2.5000000000000001E-3</v>
      </c>
    </row>
    <row r="18" spans="2:20">
      <c r="B18" s="6" t="s">
        <v>210</v>
      </c>
      <c r="C18" s="17">
        <v>6040232</v>
      </c>
      <c r="D18" s="6" t="s">
        <v>157</v>
      </c>
      <c r="E18" s="6"/>
      <c r="F18" s="6">
        <v>604</v>
      </c>
      <c r="G18" s="6" t="s">
        <v>206</v>
      </c>
      <c r="H18" s="6" t="s">
        <v>211</v>
      </c>
      <c r="I18" s="6" t="s">
        <v>99</v>
      </c>
      <c r="J18" s="6"/>
      <c r="K18" s="17">
        <v>0.56999999999999995</v>
      </c>
      <c r="L18" s="6" t="s">
        <v>100</v>
      </c>
      <c r="M18" s="18">
        <v>4.3999999999999997E-2</v>
      </c>
      <c r="N18" s="8">
        <v>1.3599999999999999E-2</v>
      </c>
      <c r="O18" s="7">
        <v>178910.8</v>
      </c>
      <c r="P18" s="7">
        <v>123.82</v>
      </c>
      <c r="Q18" s="7">
        <v>221.53</v>
      </c>
      <c r="R18" s="8">
        <v>1E-4</v>
      </c>
      <c r="S18" s="8">
        <v>9.1000000000000004E-3</v>
      </c>
      <c r="T18" s="8">
        <v>1.2999999999999999E-3</v>
      </c>
    </row>
    <row r="19" spans="2:20">
      <c r="B19" s="6" t="s">
        <v>212</v>
      </c>
      <c r="C19" s="17">
        <v>6040273</v>
      </c>
      <c r="D19" s="6" t="s">
        <v>157</v>
      </c>
      <c r="E19" s="6"/>
      <c r="F19" s="6">
        <v>604</v>
      </c>
      <c r="G19" s="6" t="s">
        <v>206</v>
      </c>
      <c r="H19" s="6" t="s">
        <v>211</v>
      </c>
      <c r="I19" s="6" t="s">
        <v>99</v>
      </c>
      <c r="J19" s="6"/>
      <c r="K19" s="17">
        <v>0.93</v>
      </c>
      <c r="L19" s="6" t="s">
        <v>100</v>
      </c>
      <c r="M19" s="18">
        <v>2.5999999999999999E-2</v>
      </c>
      <c r="N19" s="8">
        <v>9.4999999999999998E-3</v>
      </c>
      <c r="O19" s="7">
        <v>353688</v>
      </c>
      <c r="P19" s="7">
        <v>107.95</v>
      </c>
      <c r="Q19" s="7">
        <v>381.81</v>
      </c>
      <c r="R19" s="8">
        <v>1E-4</v>
      </c>
      <c r="S19" s="8">
        <v>1.5699999999999999E-2</v>
      </c>
      <c r="T19" s="8">
        <v>2.2000000000000001E-3</v>
      </c>
    </row>
    <row r="20" spans="2:20">
      <c r="B20" s="6" t="s">
        <v>213</v>
      </c>
      <c r="C20" s="17">
        <v>2310068</v>
      </c>
      <c r="D20" s="6" t="s">
        <v>157</v>
      </c>
      <c r="E20" s="6"/>
      <c r="F20" s="6">
        <v>231</v>
      </c>
      <c r="G20" s="6" t="s">
        <v>206</v>
      </c>
      <c r="H20" s="6" t="s">
        <v>211</v>
      </c>
      <c r="I20" s="6" t="s">
        <v>99</v>
      </c>
      <c r="J20" s="6"/>
      <c r="K20" s="17">
        <v>0.64</v>
      </c>
      <c r="L20" s="6" t="s">
        <v>100</v>
      </c>
      <c r="M20" s="18">
        <v>3.9E-2</v>
      </c>
      <c r="N20" s="8">
        <v>1.43E-2</v>
      </c>
      <c r="O20" s="7">
        <v>133920</v>
      </c>
      <c r="P20" s="7">
        <v>122.94</v>
      </c>
      <c r="Q20" s="7">
        <v>164.64</v>
      </c>
      <c r="R20" s="8">
        <v>1E-4</v>
      </c>
      <c r="S20" s="8">
        <v>6.7999999999999996E-3</v>
      </c>
      <c r="T20" s="8">
        <v>8.9999999999999998E-4</v>
      </c>
    </row>
    <row r="21" spans="2:20">
      <c r="B21" s="6" t="s">
        <v>214</v>
      </c>
      <c r="C21" s="17">
        <v>1940543</v>
      </c>
      <c r="D21" s="6" t="s">
        <v>157</v>
      </c>
      <c r="E21" s="6"/>
      <c r="F21" s="6">
        <v>194</v>
      </c>
      <c r="G21" s="6" t="s">
        <v>206</v>
      </c>
      <c r="H21" s="6" t="s">
        <v>211</v>
      </c>
      <c r="I21" s="6" t="s">
        <v>99</v>
      </c>
      <c r="J21" s="6"/>
      <c r="K21" s="17">
        <v>5.14</v>
      </c>
      <c r="L21" s="6" t="s">
        <v>100</v>
      </c>
      <c r="M21" s="18">
        <v>4.2000000000000003E-2</v>
      </c>
      <c r="N21" s="8">
        <v>9.4000000000000004E-3</v>
      </c>
      <c r="O21" s="7">
        <v>21297</v>
      </c>
      <c r="P21" s="7">
        <v>120.61</v>
      </c>
      <c r="Q21" s="7">
        <v>25.69</v>
      </c>
      <c r="R21" s="8">
        <v>0</v>
      </c>
      <c r="S21" s="8">
        <v>1.1000000000000001E-3</v>
      </c>
      <c r="T21" s="8">
        <v>1E-4</v>
      </c>
    </row>
    <row r="22" spans="2:20">
      <c r="B22" s="6" t="s">
        <v>215</v>
      </c>
      <c r="C22" s="17">
        <v>1940386</v>
      </c>
      <c r="D22" s="6" t="s">
        <v>157</v>
      </c>
      <c r="E22" s="6"/>
      <c r="F22" s="6">
        <v>194</v>
      </c>
      <c r="G22" s="6" t="s">
        <v>206</v>
      </c>
      <c r="H22" s="6" t="s">
        <v>211</v>
      </c>
      <c r="I22" s="6" t="s">
        <v>99</v>
      </c>
      <c r="J22" s="6"/>
      <c r="K22" s="17">
        <v>0.69</v>
      </c>
      <c r="L22" s="6" t="s">
        <v>100</v>
      </c>
      <c r="M22" s="18">
        <v>4.7E-2</v>
      </c>
      <c r="N22" s="8">
        <v>1.23E-2</v>
      </c>
      <c r="O22" s="7">
        <v>7416.82</v>
      </c>
      <c r="P22" s="7">
        <v>126.72</v>
      </c>
      <c r="Q22" s="7">
        <v>9.4</v>
      </c>
      <c r="R22" s="8">
        <v>0</v>
      </c>
      <c r="S22" s="8">
        <v>4.0000000000000002E-4</v>
      </c>
      <c r="T22" s="8">
        <v>1E-4</v>
      </c>
    </row>
    <row r="23" spans="2:20">
      <c r="B23" s="6" t="s">
        <v>216</v>
      </c>
      <c r="C23" s="17">
        <v>1940402</v>
      </c>
      <c r="D23" s="6" t="s">
        <v>157</v>
      </c>
      <c r="E23" s="6"/>
      <c r="F23" s="6">
        <v>194</v>
      </c>
      <c r="G23" s="6" t="s">
        <v>206</v>
      </c>
      <c r="H23" s="6" t="s">
        <v>211</v>
      </c>
      <c r="I23" s="6" t="s">
        <v>99</v>
      </c>
      <c r="J23" s="6"/>
      <c r="K23" s="17">
        <v>2.39</v>
      </c>
      <c r="L23" s="6" t="s">
        <v>100</v>
      </c>
      <c r="M23" s="18">
        <v>4.1000000000000002E-2</v>
      </c>
      <c r="N23" s="8">
        <v>9.2999999999999992E-3</v>
      </c>
      <c r="O23" s="7">
        <v>550421</v>
      </c>
      <c r="P23" s="7">
        <v>132.1</v>
      </c>
      <c r="Q23" s="7">
        <v>727.11</v>
      </c>
      <c r="R23" s="8">
        <v>1E-4</v>
      </c>
      <c r="S23" s="8">
        <v>0.03</v>
      </c>
      <c r="T23" s="8">
        <v>4.1000000000000003E-3</v>
      </c>
    </row>
    <row r="24" spans="2:20">
      <c r="B24" s="6" t="s">
        <v>217</v>
      </c>
      <c r="C24" s="17">
        <v>1940501</v>
      </c>
      <c r="D24" s="6" t="s">
        <v>157</v>
      </c>
      <c r="E24" s="6"/>
      <c r="F24" s="6">
        <v>194</v>
      </c>
      <c r="G24" s="6" t="s">
        <v>206</v>
      </c>
      <c r="H24" s="6" t="s">
        <v>211</v>
      </c>
      <c r="I24" s="6" t="s">
        <v>99</v>
      </c>
      <c r="J24" s="6"/>
      <c r="K24" s="17">
        <v>4.3</v>
      </c>
      <c r="L24" s="6" t="s">
        <v>100</v>
      </c>
      <c r="M24" s="18">
        <v>0.04</v>
      </c>
      <c r="N24" s="8">
        <v>8.3000000000000001E-3</v>
      </c>
      <c r="O24" s="7">
        <v>7642</v>
      </c>
      <c r="P24" s="7">
        <v>121.68</v>
      </c>
      <c r="Q24" s="7">
        <v>9.3000000000000007</v>
      </c>
      <c r="R24" s="8">
        <v>0</v>
      </c>
      <c r="S24" s="8">
        <v>4.0000000000000002E-4</v>
      </c>
      <c r="T24" s="8">
        <v>1E-4</v>
      </c>
    </row>
    <row r="25" spans="2:20">
      <c r="B25" s="6" t="s">
        <v>218</v>
      </c>
      <c r="C25" s="17">
        <v>1122670</v>
      </c>
      <c r="D25" s="6" t="s">
        <v>157</v>
      </c>
      <c r="E25" s="6"/>
      <c r="F25" s="6">
        <v>1300</v>
      </c>
      <c r="G25" s="6" t="s">
        <v>219</v>
      </c>
      <c r="H25" s="6" t="s">
        <v>220</v>
      </c>
      <c r="I25" s="6" t="s">
        <v>99</v>
      </c>
      <c r="J25" s="6"/>
      <c r="K25" s="17">
        <v>1.25</v>
      </c>
      <c r="L25" s="6" t="s">
        <v>100</v>
      </c>
      <c r="M25" s="18">
        <v>3.2000000000000001E-2</v>
      </c>
      <c r="N25" s="8">
        <v>1.2800000000000001E-2</v>
      </c>
      <c r="O25" s="7">
        <v>1113.56</v>
      </c>
      <c r="P25" s="7">
        <v>107.21</v>
      </c>
      <c r="Q25" s="7">
        <v>1.19</v>
      </c>
      <c r="R25" s="8">
        <v>0</v>
      </c>
      <c r="S25" s="8">
        <v>0</v>
      </c>
      <c r="T25" s="8">
        <v>0</v>
      </c>
    </row>
    <row r="26" spans="2:20">
      <c r="B26" s="6" t="s">
        <v>221</v>
      </c>
      <c r="C26" s="17">
        <v>1126598</v>
      </c>
      <c r="D26" s="6" t="s">
        <v>157</v>
      </c>
      <c r="E26" s="6"/>
      <c r="F26" s="6">
        <v>1153</v>
      </c>
      <c r="G26" s="6" t="s">
        <v>206</v>
      </c>
      <c r="H26" s="6" t="s">
        <v>220</v>
      </c>
      <c r="I26" s="6" t="s">
        <v>99</v>
      </c>
      <c r="J26" s="6"/>
      <c r="K26" s="17">
        <v>2.68</v>
      </c>
      <c r="L26" s="6" t="s">
        <v>100</v>
      </c>
      <c r="M26" s="18">
        <v>2.8000000000000001E-2</v>
      </c>
      <c r="N26" s="8">
        <v>6.7999999999999996E-3</v>
      </c>
      <c r="O26" s="7">
        <v>612645</v>
      </c>
      <c r="P26" s="7">
        <v>107.61</v>
      </c>
      <c r="Q26" s="7">
        <v>659.27</v>
      </c>
      <c r="R26" s="8">
        <v>5.9999999999999995E-4</v>
      </c>
      <c r="S26" s="8">
        <v>2.7199999999999998E-2</v>
      </c>
      <c r="T26" s="8">
        <v>3.7000000000000002E-3</v>
      </c>
    </row>
    <row r="27" spans="2:20">
      <c r="B27" s="6" t="s">
        <v>222</v>
      </c>
      <c r="C27" s="17">
        <v>6040257</v>
      </c>
      <c r="D27" s="6" t="s">
        <v>157</v>
      </c>
      <c r="E27" s="6"/>
      <c r="F27" s="6">
        <v>604</v>
      </c>
      <c r="G27" s="6" t="s">
        <v>206</v>
      </c>
      <c r="H27" s="6" t="s">
        <v>220</v>
      </c>
      <c r="I27" s="6" t="s">
        <v>99</v>
      </c>
      <c r="J27" s="6"/>
      <c r="K27" s="17">
        <v>3.53</v>
      </c>
      <c r="L27" s="6" t="s">
        <v>100</v>
      </c>
      <c r="M27" s="18">
        <v>0.05</v>
      </c>
      <c r="N27" s="8">
        <v>1.12E-2</v>
      </c>
      <c r="O27" s="7">
        <v>130585</v>
      </c>
      <c r="P27" s="7">
        <v>126.03</v>
      </c>
      <c r="Q27" s="7">
        <v>164.58</v>
      </c>
      <c r="R27" s="8">
        <v>1E-4</v>
      </c>
      <c r="S27" s="8">
        <v>6.7999999999999996E-3</v>
      </c>
      <c r="T27" s="8">
        <v>8.9999999999999998E-4</v>
      </c>
    </row>
    <row r="28" spans="2:20">
      <c r="B28" s="6" t="s">
        <v>223</v>
      </c>
      <c r="C28" s="17">
        <v>6040141</v>
      </c>
      <c r="D28" s="6" t="s">
        <v>157</v>
      </c>
      <c r="E28" s="6"/>
      <c r="F28" s="6">
        <v>604</v>
      </c>
      <c r="G28" s="6" t="s">
        <v>206</v>
      </c>
      <c r="H28" s="6" t="s">
        <v>220</v>
      </c>
      <c r="I28" s="6" t="s">
        <v>99</v>
      </c>
      <c r="J28" s="6"/>
      <c r="K28" s="17">
        <v>4</v>
      </c>
      <c r="L28" s="6" t="s">
        <v>100</v>
      </c>
      <c r="M28" s="18">
        <v>0.04</v>
      </c>
      <c r="N28" s="8">
        <v>1.12E-2</v>
      </c>
      <c r="O28" s="7">
        <v>57956</v>
      </c>
      <c r="P28" s="7">
        <v>121.15</v>
      </c>
      <c r="Q28" s="7">
        <v>70.209999999999994</v>
      </c>
      <c r="R28" s="8">
        <v>0</v>
      </c>
      <c r="S28" s="8">
        <v>2.8999999999999998E-3</v>
      </c>
      <c r="T28" s="8">
        <v>4.0000000000000002E-4</v>
      </c>
    </row>
    <row r="29" spans="2:20">
      <c r="B29" s="6" t="s">
        <v>224</v>
      </c>
      <c r="C29" s="17">
        <v>1940444</v>
      </c>
      <c r="D29" s="6" t="s">
        <v>157</v>
      </c>
      <c r="E29" s="6"/>
      <c r="F29" s="6">
        <v>194</v>
      </c>
      <c r="G29" s="6" t="s">
        <v>206</v>
      </c>
      <c r="H29" s="6" t="s">
        <v>220</v>
      </c>
      <c r="I29" s="6" t="s">
        <v>99</v>
      </c>
      <c r="J29" s="6"/>
      <c r="K29" s="17">
        <v>3.39</v>
      </c>
      <c r="L29" s="6" t="s">
        <v>100</v>
      </c>
      <c r="M29" s="18">
        <v>6.5000000000000002E-2</v>
      </c>
      <c r="N29" s="8">
        <v>1.04E-2</v>
      </c>
      <c r="O29" s="7">
        <v>661253</v>
      </c>
      <c r="P29" s="7">
        <v>132.30000000000001</v>
      </c>
      <c r="Q29" s="7">
        <v>874.84</v>
      </c>
      <c r="R29" s="8">
        <v>4.0000000000000002E-4</v>
      </c>
      <c r="S29" s="8">
        <v>3.61E-2</v>
      </c>
      <c r="T29" s="8">
        <v>4.8999999999999998E-3</v>
      </c>
    </row>
    <row r="30" spans="2:20">
      <c r="B30" s="6" t="s">
        <v>225</v>
      </c>
      <c r="C30" s="17">
        <v>1126762</v>
      </c>
      <c r="D30" s="6" t="s">
        <v>157</v>
      </c>
      <c r="E30" s="6"/>
      <c r="F30" s="6">
        <v>1239</v>
      </c>
      <c r="G30" s="6" t="s">
        <v>206</v>
      </c>
      <c r="H30" s="6" t="s">
        <v>226</v>
      </c>
      <c r="I30" s="6" t="s">
        <v>227</v>
      </c>
      <c r="J30" s="6"/>
      <c r="K30" s="17">
        <v>1.32</v>
      </c>
      <c r="L30" s="6" t="s">
        <v>100</v>
      </c>
      <c r="M30" s="18">
        <v>1.6E-2</v>
      </c>
      <c r="N30" s="8">
        <v>8.6999999999999994E-3</v>
      </c>
      <c r="O30" s="7">
        <v>379412.86</v>
      </c>
      <c r="P30" s="7">
        <v>102.63</v>
      </c>
      <c r="Q30" s="7">
        <v>389.39</v>
      </c>
      <c r="R30" s="8">
        <v>6.9999999999999999E-4</v>
      </c>
      <c r="S30" s="8">
        <v>1.61E-2</v>
      </c>
      <c r="T30" s="8">
        <v>2.2000000000000001E-3</v>
      </c>
    </row>
    <row r="31" spans="2:20">
      <c r="B31" s="6" t="s">
        <v>228</v>
      </c>
      <c r="C31" s="17">
        <v>3900206</v>
      </c>
      <c r="D31" s="6" t="s">
        <v>157</v>
      </c>
      <c r="E31" s="6"/>
      <c r="F31" s="6">
        <v>390</v>
      </c>
      <c r="G31" s="6" t="s">
        <v>219</v>
      </c>
      <c r="H31" s="6" t="s">
        <v>226</v>
      </c>
      <c r="I31" s="6" t="s">
        <v>99</v>
      </c>
      <c r="J31" s="6"/>
      <c r="K31" s="17">
        <v>1.39</v>
      </c>
      <c r="L31" s="6" t="s">
        <v>100</v>
      </c>
      <c r="M31" s="18">
        <v>4.2500000000000003E-2</v>
      </c>
      <c r="N31" s="8">
        <v>1.2500000000000001E-2</v>
      </c>
      <c r="O31" s="7">
        <v>136972.22</v>
      </c>
      <c r="P31" s="7">
        <v>127.99</v>
      </c>
      <c r="Q31" s="7">
        <v>175.31</v>
      </c>
      <c r="R31" s="8">
        <v>2.0000000000000001E-4</v>
      </c>
      <c r="S31" s="8">
        <v>7.1999999999999998E-3</v>
      </c>
      <c r="T31" s="8">
        <v>1E-3</v>
      </c>
    </row>
    <row r="32" spans="2:20">
      <c r="B32" s="6" t="s">
        <v>229</v>
      </c>
      <c r="C32" s="17">
        <v>1097385</v>
      </c>
      <c r="D32" s="6" t="s">
        <v>157</v>
      </c>
      <c r="E32" s="6"/>
      <c r="F32" s="6">
        <v>1328</v>
      </c>
      <c r="G32" s="6" t="s">
        <v>219</v>
      </c>
      <c r="H32" s="6" t="s">
        <v>226</v>
      </c>
      <c r="I32" s="6" t="s">
        <v>99</v>
      </c>
      <c r="J32" s="6"/>
      <c r="K32" s="17">
        <v>1.71</v>
      </c>
      <c r="L32" s="6" t="s">
        <v>100</v>
      </c>
      <c r="M32" s="18">
        <v>4.9500000000000002E-2</v>
      </c>
      <c r="N32" s="8">
        <v>1.09E-2</v>
      </c>
      <c r="O32" s="7">
        <v>694585.5</v>
      </c>
      <c r="P32" s="7">
        <v>127.2</v>
      </c>
      <c r="Q32" s="7">
        <v>883.51</v>
      </c>
      <c r="R32" s="8">
        <v>1.8E-3</v>
      </c>
      <c r="S32" s="8">
        <v>3.6400000000000002E-2</v>
      </c>
      <c r="T32" s="8">
        <v>5.0000000000000001E-3</v>
      </c>
    </row>
    <row r="33" spans="2:20">
      <c r="B33" s="6" t="s">
        <v>230</v>
      </c>
      <c r="C33" s="17">
        <v>1122860</v>
      </c>
      <c r="D33" s="6" t="s">
        <v>157</v>
      </c>
      <c r="E33" s="6"/>
      <c r="F33" s="6">
        <v>1560</v>
      </c>
      <c r="G33" s="6" t="s">
        <v>219</v>
      </c>
      <c r="H33" s="6" t="s">
        <v>226</v>
      </c>
      <c r="I33" s="6" t="s">
        <v>99</v>
      </c>
      <c r="J33" s="6"/>
      <c r="K33" s="17">
        <v>2.1800000000000002</v>
      </c>
      <c r="L33" s="6" t="s">
        <v>100</v>
      </c>
      <c r="M33" s="18">
        <v>4.8000000000000001E-2</v>
      </c>
      <c r="N33" s="8">
        <v>1.46E-2</v>
      </c>
      <c r="O33" s="7">
        <v>415578.36</v>
      </c>
      <c r="P33" s="7">
        <v>113.24</v>
      </c>
      <c r="Q33" s="7">
        <v>470.6</v>
      </c>
      <c r="R33" s="8">
        <v>1.8E-3</v>
      </c>
      <c r="S33" s="8">
        <v>1.9400000000000001E-2</v>
      </c>
      <c r="T33" s="8">
        <v>2.7000000000000001E-3</v>
      </c>
    </row>
    <row r="34" spans="2:20">
      <c r="B34" s="6" t="s">
        <v>231</v>
      </c>
      <c r="C34" s="17">
        <v>1133040</v>
      </c>
      <c r="D34" s="6" t="s">
        <v>157</v>
      </c>
      <c r="E34" s="6"/>
      <c r="F34" s="6">
        <v>1560</v>
      </c>
      <c r="G34" s="6" t="s">
        <v>219</v>
      </c>
      <c r="H34" s="6" t="s">
        <v>226</v>
      </c>
      <c r="I34" s="6" t="s">
        <v>99</v>
      </c>
      <c r="J34" s="6"/>
      <c r="K34" s="17">
        <v>7.21</v>
      </c>
      <c r="L34" s="6" t="s">
        <v>100</v>
      </c>
      <c r="M34" s="18">
        <v>3.3000000000000002E-2</v>
      </c>
      <c r="N34" s="8">
        <v>2.69E-2</v>
      </c>
      <c r="O34" s="7">
        <v>11286.58</v>
      </c>
      <c r="P34" s="7">
        <v>105.25</v>
      </c>
      <c r="Q34" s="7">
        <v>11.88</v>
      </c>
      <c r="R34" s="8">
        <v>1E-4</v>
      </c>
      <c r="S34" s="8">
        <v>5.0000000000000001E-4</v>
      </c>
      <c r="T34" s="8">
        <v>1E-4</v>
      </c>
    </row>
    <row r="35" spans="2:20">
      <c r="B35" s="6" t="s">
        <v>232</v>
      </c>
      <c r="C35" s="17">
        <v>7590110</v>
      </c>
      <c r="D35" s="6" t="s">
        <v>157</v>
      </c>
      <c r="E35" s="6"/>
      <c r="F35" s="6">
        <v>759</v>
      </c>
      <c r="G35" s="6" t="s">
        <v>219</v>
      </c>
      <c r="H35" s="6" t="s">
        <v>226</v>
      </c>
      <c r="I35" s="6" t="s">
        <v>99</v>
      </c>
      <c r="J35" s="6"/>
      <c r="K35" s="17">
        <v>0.98</v>
      </c>
      <c r="L35" s="6" t="s">
        <v>100</v>
      </c>
      <c r="M35" s="18">
        <v>4.5499999999999999E-2</v>
      </c>
      <c r="N35" s="8">
        <v>1.29E-2</v>
      </c>
      <c r="O35" s="7">
        <v>49794.400000000001</v>
      </c>
      <c r="P35" s="7">
        <v>124.17</v>
      </c>
      <c r="Q35" s="7">
        <v>61.83</v>
      </c>
      <c r="R35" s="8">
        <v>2.0000000000000001E-4</v>
      </c>
      <c r="S35" s="8">
        <v>2.5000000000000001E-3</v>
      </c>
      <c r="T35" s="8">
        <v>2.9999999999999997E-4</v>
      </c>
    </row>
    <row r="36" spans="2:20">
      <c r="B36" s="6" t="s">
        <v>233</v>
      </c>
      <c r="C36" s="17">
        <v>1260462</v>
      </c>
      <c r="D36" s="6" t="s">
        <v>157</v>
      </c>
      <c r="E36" s="6"/>
      <c r="F36" s="6">
        <v>126</v>
      </c>
      <c r="G36" s="6" t="s">
        <v>219</v>
      </c>
      <c r="H36" s="6" t="s">
        <v>226</v>
      </c>
      <c r="I36" s="6" t="s">
        <v>99</v>
      </c>
      <c r="J36" s="6"/>
      <c r="K36" s="17">
        <v>1.66</v>
      </c>
      <c r="L36" s="6" t="s">
        <v>100</v>
      </c>
      <c r="M36" s="18">
        <v>5.2999999999999999E-2</v>
      </c>
      <c r="N36" s="8">
        <v>1.6899999999999998E-2</v>
      </c>
      <c r="O36" s="7">
        <v>12300.86</v>
      </c>
      <c r="P36" s="7">
        <v>125.3</v>
      </c>
      <c r="Q36" s="7">
        <v>15.41</v>
      </c>
      <c r="R36" s="8">
        <v>0</v>
      </c>
      <c r="S36" s="8">
        <v>5.9999999999999995E-4</v>
      </c>
      <c r="T36" s="8">
        <v>1E-4</v>
      </c>
    </row>
    <row r="37" spans="2:20">
      <c r="B37" s="6" t="s">
        <v>234</v>
      </c>
      <c r="C37" s="17">
        <v>1260546</v>
      </c>
      <c r="D37" s="6" t="s">
        <v>157</v>
      </c>
      <c r="E37" s="6"/>
      <c r="F37" s="6">
        <v>126</v>
      </c>
      <c r="G37" s="6" t="s">
        <v>219</v>
      </c>
      <c r="H37" s="6" t="s">
        <v>226</v>
      </c>
      <c r="I37" s="6" t="s">
        <v>99</v>
      </c>
      <c r="J37" s="6"/>
      <c r="K37" s="17">
        <v>5.29</v>
      </c>
      <c r="L37" s="6" t="s">
        <v>100</v>
      </c>
      <c r="M37" s="18">
        <v>5.3499999999999999E-2</v>
      </c>
      <c r="N37" s="8">
        <v>2.8400000000000002E-2</v>
      </c>
      <c r="O37" s="7">
        <v>675112</v>
      </c>
      <c r="P37" s="7">
        <v>116.91</v>
      </c>
      <c r="Q37" s="7">
        <v>789.27</v>
      </c>
      <c r="R37" s="8">
        <v>2.9999999999999997E-4</v>
      </c>
      <c r="S37" s="8">
        <v>3.2500000000000001E-2</v>
      </c>
      <c r="T37" s="8">
        <v>4.4999999999999997E-3</v>
      </c>
    </row>
    <row r="38" spans="2:20">
      <c r="B38" s="6" t="s">
        <v>235</v>
      </c>
      <c r="C38" s="17">
        <v>1260397</v>
      </c>
      <c r="D38" s="6" t="s">
        <v>157</v>
      </c>
      <c r="E38" s="6"/>
      <c r="F38" s="6">
        <v>126</v>
      </c>
      <c r="G38" s="6" t="s">
        <v>219</v>
      </c>
      <c r="H38" s="6" t="s">
        <v>226</v>
      </c>
      <c r="I38" s="6" t="s">
        <v>99</v>
      </c>
      <c r="J38" s="6"/>
      <c r="K38" s="17">
        <v>3.31</v>
      </c>
      <c r="L38" s="6" t="s">
        <v>100</v>
      </c>
      <c r="M38" s="18">
        <v>5.0999999999999997E-2</v>
      </c>
      <c r="N38" s="8">
        <v>1.8599999999999998E-2</v>
      </c>
      <c r="O38" s="7">
        <v>3565</v>
      </c>
      <c r="P38" s="7">
        <v>133.83000000000001</v>
      </c>
      <c r="Q38" s="7">
        <v>4.7699999999999996</v>
      </c>
      <c r="R38" s="8">
        <v>0</v>
      </c>
      <c r="S38" s="8">
        <v>2.0000000000000001E-4</v>
      </c>
      <c r="T38" s="8">
        <v>0</v>
      </c>
    </row>
    <row r="39" spans="2:20">
      <c r="B39" s="6" t="s">
        <v>236</v>
      </c>
      <c r="C39" s="17">
        <v>1128875</v>
      </c>
      <c r="D39" s="6" t="s">
        <v>157</v>
      </c>
      <c r="E39" s="6"/>
      <c r="F39" s="6">
        <v>1367</v>
      </c>
      <c r="G39" s="6" t="s">
        <v>237</v>
      </c>
      <c r="H39" s="6" t="s">
        <v>226</v>
      </c>
      <c r="I39" s="6" t="s">
        <v>99</v>
      </c>
      <c r="J39" s="6"/>
      <c r="K39" s="17">
        <v>5.24</v>
      </c>
      <c r="L39" s="6" t="s">
        <v>100</v>
      </c>
      <c r="M39" s="18">
        <v>2.8000000000000001E-2</v>
      </c>
      <c r="N39" s="8">
        <v>1.5299999999999999E-2</v>
      </c>
      <c r="O39" s="7">
        <v>73584</v>
      </c>
      <c r="P39" s="7">
        <v>108.07</v>
      </c>
      <c r="Q39" s="7">
        <v>79.52</v>
      </c>
      <c r="R39" s="8">
        <v>2.9999999999999997E-4</v>
      </c>
      <c r="S39" s="8">
        <v>3.3E-3</v>
      </c>
      <c r="T39" s="8">
        <v>4.0000000000000002E-4</v>
      </c>
    </row>
    <row r="40" spans="2:20">
      <c r="B40" s="6" t="s">
        <v>238</v>
      </c>
      <c r="C40" s="17">
        <v>3230224</v>
      </c>
      <c r="D40" s="6" t="s">
        <v>157</v>
      </c>
      <c r="E40" s="6"/>
      <c r="F40" s="6">
        <v>323</v>
      </c>
      <c r="G40" s="6" t="s">
        <v>219</v>
      </c>
      <c r="H40" s="6" t="s">
        <v>226</v>
      </c>
      <c r="I40" s="6" t="s">
        <v>99</v>
      </c>
      <c r="J40" s="6"/>
      <c r="K40" s="17">
        <v>3.15</v>
      </c>
      <c r="L40" s="6" t="s">
        <v>100</v>
      </c>
      <c r="M40" s="18">
        <v>5.8500000000000003E-2</v>
      </c>
      <c r="N40" s="8">
        <v>1.61E-2</v>
      </c>
      <c r="O40" s="7">
        <v>467602.6</v>
      </c>
      <c r="P40" s="7">
        <v>124.43</v>
      </c>
      <c r="Q40" s="7">
        <v>581.84</v>
      </c>
      <c r="R40" s="8">
        <v>2.9999999999999997E-4</v>
      </c>
      <c r="S40" s="8">
        <v>2.4E-2</v>
      </c>
      <c r="T40" s="8">
        <v>3.3E-3</v>
      </c>
    </row>
    <row r="41" spans="2:20">
      <c r="B41" s="6" t="s">
        <v>239</v>
      </c>
      <c r="C41" s="17">
        <v>3230166</v>
      </c>
      <c r="D41" s="6" t="s">
        <v>157</v>
      </c>
      <c r="E41" s="6"/>
      <c r="F41" s="6">
        <v>323</v>
      </c>
      <c r="G41" s="6" t="s">
        <v>219</v>
      </c>
      <c r="H41" s="6" t="s">
        <v>226</v>
      </c>
      <c r="I41" s="6" t="s">
        <v>99</v>
      </c>
      <c r="J41" s="6"/>
      <c r="K41" s="17">
        <v>4.66</v>
      </c>
      <c r="L41" s="6" t="s">
        <v>100</v>
      </c>
      <c r="M41" s="18">
        <v>2.5499999999999998E-2</v>
      </c>
      <c r="N41" s="8">
        <v>1.4E-2</v>
      </c>
      <c r="O41" s="7">
        <v>21363.38</v>
      </c>
      <c r="P41" s="7">
        <v>106.44</v>
      </c>
      <c r="Q41" s="7">
        <v>22.74</v>
      </c>
      <c r="R41" s="8">
        <v>0</v>
      </c>
      <c r="S41" s="8">
        <v>8.9999999999999998E-4</v>
      </c>
      <c r="T41" s="8">
        <v>1E-4</v>
      </c>
    </row>
    <row r="42" spans="2:20">
      <c r="B42" s="6" t="s">
        <v>240</v>
      </c>
      <c r="C42" s="17">
        <v>3230174</v>
      </c>
      <c r="D42" s="6" t="s">
        <v>157</v>
      </c>
      <c r="E42" s="6"/>
      <c r="F42" s="6">
        <v>323</v>
      </c>
      <c r="G42" s="6" t="s">
        <v>219</v>
      </c>
      <c r="H42" s="6" t="s">
        <v>226</v>
      </c>
      <c r="I42" s="6" t="s">
        <v>99</v>
      </c>
      <c r="J42" s="6"/>
      <c r="K42" s="17">
        <v>3.4</v>
      </c>
      <c r="L42" s="6" t="s">
        <v>100</v>
      </c>
      <c r="M42" s="18">
        <v>2.29E-2</v>
      </c>
      <c r="N42" s="8">
        <v>1.4500000000000001E-2</v>
      </c>
      <c r="O42" s="7">
        <v>351898.84</v>
      </c>
      <c r="P42" s="7">
        <v>102.93</v>
      </c>
      <c r="Q42" s="7">
        <v>362.21</v>
      </c>
      <c r="R42" s="8">
        <v>5.9999999999999995E-4</v>
      </c>
      <c r="S42" s="8">
        <v>1.49E-2</v>
      </c>
      <c r="T42" s="8">
        <v>2E-3</v>
      </c>
    </row>
    <row r="43" spans="2:20">
      <c r="B43" s="6" t="s">
        <v>241</v>
      </c>
      <c r="C43" s="17">
        <v>3230091</v>
      </c>
      <c r="D43" s="6" t="s">
        <v>157</v>
      </c>
      <c r="E43" s="6"/>
      <c r="F43" s="6">
        <v>323</v>
      </c>
      <c r="G43" s="6" t="s">
        <v>219</v>
      </c>
      <c r="H43" s="6" t="s">
        <v>226</v>
      </c>
      <c r="I43" s="6" t="s">
        <v>99</v>
      </c>
      <c r="J43" s="6"/>
      <c r="K43" s="17">
        <v>3.33</v>
      </c>
      <c r="L43" s="6" t="s">
        <v>100</v>
      </c>
      <c r="M43" s="18">
        <v>5.0999999999999997E-2</v>
      </c>
      <c r="N43" s="8">
        <v>1.0999999999999999E-2</v>
      </c>
      <c r="O43" s="7">
        <v>314039.76</v>
      </c>
      <c r="P43" s="7">
        <v>127.02</v>
      </c>
      <c r="Q43" s="7">
        <v>398.89</v>
      </c>
      <c r="R43" s="8">
        <v>2.9999999999999997E-4</v>
      </c>
      <c r="S43" s="8">
        <v>1.6400000000000001E-2</v>
      </c>
      <c r="T43" s="8">
        <v>2.3E-3</v>
      </c>
    </row>
    <row r="44" spans="2:20">
      <c r="B44" s="6" t="s">
        <v>242</v>
      </c>
      <c r="C44" s="17">
        <v>3230125</v>
      </c>
      <c r="D44" s="6" t="s">
        <v>157</v>
      </c>
      <c r="E44" s="6"/>
      <c r="F44" s="6">
        <v>323</v>
      </c>
      <c r="G44" s="6" t="s">
        <v>219</v>
      </c>
      <c r="H44" s="6" t="s">
        <v>226</v>
      </c>
      <c r="I44" s="6" t="s">
        <v>99</v>
      </c>
      <c r="J44" s="6"/>
      <c r="K44" s="17">
        <v>3.75</v>
      </c>
      <c r="L44" s="6" t="s">
        <v>100</v>
      </c>
      <c r="M44" s="18">
        <v>4.9000000000000002E-2</v>
      </c>
      <c r="N44" s="8">
        <v>1.54E-2</v>
      </c>
      <c r="O44" s="7">
        <v>204937.36</v>
      </c>
      <c r="P44" s="7">
        <v>115.32</v>
      </c>
      <c r="Q44" s="7">
        <v>236.33</v>
      </c>
      <c r="R44" s="8">
        <v>2.0000000000000001E-4</v>
      </c>
      <c r="S44" s="8">
        <v>9.7000000000000003E-3</v>
      </c>
      <c r="T44" s="8">
        <v>1.2999999999999999E-3</v>
      </c>
    </row>
    <row r="45" spans="2:20">
      <c r="B45" s="6" t="s">
        <v>243</v>
      </c>
      <c r="C45" s="17">
        <v>3230083</v>
      </c>
      <c r="D45" s="6" t="s">
        <v>157</v>
      </c>
      <c r="E45" s="6"/>
      <c r="F45" s="6">
        <v>323</v>
      </c>
      <c r="G45" s="6" t="s">
        <v>219</v>
      </c>
      <c r="H45" s="6" t="s">
        <v>226</v>
      </c>
      <c r="I45" s="6" t="s">
        <v>99</v>
      </c>
      <c r="J45" s="6"/>
      <c r="K45" s="17">
        <v>0.89</v>
      </c>
      <c r="L45" s="6" t="s">
        <v>100</v>
      </c>
      <c r="M45" s="18">
        <v>4.7E-2</v>
      </c>
      <c r="N45" s="8">
        <v>1.06E-2</v>
      </c>
      <c r="O45" s="7">
        <v>58558.32</v>
      </c>
      <c r="P45" s="7">
        <v>120.11</v>
      </c>
      <c r="Q45" s="7">
        <v>70.33</v>
      </c>
      <c r="R45" s="8">
        <v>4.0000000000000002E-4</v>
      </c>
      <c r="S45" s="8">
        <v>2.8999999999999998E-3</v>
      </c>
      <c r="T45" s="8">
        <v>4.0000000000000002E-4</v>
      </c>
    </row>
    <row r="46" spans="2:20">
      <c r="B46" s="6" t="s">
        <v>244</v>
      </c>
      <c r="C46" s="17">
        <v>1136753</v>
      </c>
      <c r="D46" s="6" t="s">
        <v>157</v>
      </c>
      <c r="E46" s="6"/>
      <c r="F46" s="6">
        <v>1357</v>
      </c>
      <c r="G46" s="6" t="s">
        <v>219</v>
      </c>
      <c r="H46" s="6" t="s">
        <v>226</v>
      </c>
      <c r="I46" s="6" t="s">
        <v>99</v>
      </c>
      <c r="J46" s="6"/>
      <c r="K46" s="17">
        <v>7.4</v>
      </c>
      <c r="L46" s="6" t="s">
        <v>100</v>
      </c>
      <c r="M46" s="18">
        <v>0.04</v>
      </c>
      <c r="N46" s="8">
        <v>1.9699999999999999E-2</v>
      </c>
      <c r="O46" s="7">
        <v>204776.36</v>
      </c>
      <c r="P46" s="7">
        <v>115.85</v>
      </c>
      <c r="Q46" s="7">
        <v>237.23</v>
      </c>
      <c r="R46" s="8">
        <v>1.5E-3</v>
      </c>
      <c r="S46" s="8">
        <v>9.7999999999999997E-3</v>
      </c>
      <c r="T46" s="8">
        <v>1.2999999999999999E-3</v>
      </c>
    </row>
    <row r="47" spans="2:20">
      <c r="B47" s="6" t="s">
        <v>245</v>
      </c>
      <c r="C47" s="17">
        <v>1124080</v>
      </c>
      <c r="D47" s="6" t="s">
        <v>157</v>
      </c>
      <c r="E47" s="6"/>
      <c r="F47" s="6">
        <v>1239</v>
      </c>
      <c r="G47" s="6" t="s">
        <v>206</v>
      </c>
      <c r="H47" s="6" t="s">
        <v>246</v>
      </c>
      <c r="I47" s="6" t="s">
        <v>227</v>
      </c>
      <c r="J47" s="6"/>
      <c r="K47" s="17">
        <v>3.54</v>
      </c>
      <c r="L47" s="6" t="s">
        <v>100</v>
      </c>
      <c r="M47" s="18">
        <v>4.1500000000000002E-2</v>
      </c>
      <c r="N47" s="8">
        <v>8.5000000000000006E-3</v>
      </c>
      <c r="O47" s="7">
        <v>54827</v>
      </c>
      <c r="P47" s="7">
        <v>116.28</v>
      </c>
      <c r="Q47" s="7">
        <v>63.75</v>
      </c>
      <c r="R47" s="8">
        <v>2.0000000000000001E-4</v>
      </c>
      <c r="S47" s="8">
        <v>2.5999999999999999E-3</v>
      </c>
      <c r="T47" s="8">
        <v>4.0000000000000002E-4</v>
      </c>
    </row>
    <row r="48" spans="2:20">
      <c r="B48" s="6" t="s">
        <v>247</v>
      </c>
      <c r="C48" s="17">
        <v>5760160</v>
      </c>
      <c r="D48" s="6" t="s">
        <v>157</v>
      </c>
      <c r="E48" s="6"/>
      <c r="F48" s="6">
        <v>576</v>
      </c>
      <c r="G48" s="6" t="s">
        <v>248</v>
      </c>
      <c r="H48" s="6" t="s">
        <v>246</v>
      </c>
      <c r="I48" s="6" t="s">
        <v>99</v>
      </c>
      <c r="J48" s="6"/>
      <c r="K48" s="17">
        <v>2.33</v>
      </c>
      <c r="L48" s="6" t="s">
        <v>100</v>
      </c>
      <c r="M48" s="18">
        <v>4.7E-2</v>
      </c>
      <c r="N48" s="8">
        <v>1.9900000000000001E-2</v>
      </c>
      <c r="O48" s="7">
        <v>160927</v>
      </c>
      <c r="P48" s="7">
        <v>127.91</v>
      </c>
      <c r="Q48" s="7">
        <v>205.84</v>
      </c>
      <c r="R48" s="8">
        <v>1E-4</v>
      </c>
      <c r="S48" s="8">
        <v>8.5000000000000006E-3</v>
      </c>
      <c r="T48" s="8">
        <v>1.1999999999999999E-3</v>
      </c>
    </row>
    <row r="49" spans="2:20">
      <c r="B49" s="6" t="s">
        <v>249</v>
      </c>
      <c r="C49" s="17">
        <v>6130173</v>
      </c>
      <c r="D49" s="6" t="s">
        <v>157</v>
      </c>
      <c r="E49" s="6"/>
      <c r="F49" s="6">
        <v>613</v>
      </c>
      <c r="G49" s="6" t="s">
        <v>219</v>
      </c>
      <c r="H49" s="6" t="s">
        <v>246</v>
      </c>
      <c r="I49" s="6" t="s">
        <v>227</v>
      </c>
      <c r="J49" s="6"/>
      <c r="K49" s="17">
        <v>2.27</v>
      </c>
      <c r="L49" s="6" t="s">
        <v>100</v>
      </c>
      <c r="M49" s="18">
        <v>4.4299999999999999E-2</v>
      </c>
      <c r="N49" s="8">
        <v>1.54E-2</v>
      </c>
      <c r="O49" s="7">
        <v>205886.31</v>
      </c>
      <c r="P49" s="7">
        <v>109.66</v>
      </c>
      <c r="Q49" s="7">
        <v>225.77</v>
      </c>
      <c r="R49" s="8">
        <v>5.0000000000000001E-4</v>
      </c>
      <c r="S49" s="8">
        <v>9.2999999999999992E-3</v>
      </c>
      <c r="T49" s="8">
        <v>1.2999999999999999E-3</v>
      </c>
    </row>
    <row r="50" spans="2:20">
      <c r="B50" s="6" t="s">
        <v>250</v>
      </c>
      <c r="C50" s="17">
        <v>6130124</v>
      </c>
      <c r="D50" s="6" t="s">
        <v>157</v>
      </c>
      <c r="E50" s="6"/>
      <c r="F50" s="6">
        <v>613</v>
      </c>
      <c r="G50" s="6" t="s">
        <v>219</v>
      </c>
      <c r="H50" s="6" t="s">
        <v>246</v>
      </c>
      <c r="I50" s="6" t="s">
        <v>227</v>
      </c>
      <c r="J50" s="6"/>
      <c r="K50" s="17">
        <v>0.56000000000000005</v>
      </c>
      <c r="L50" s="6" t="s">
        <v>100</v>
      </c>
      <c r="M50" s="18">
        <v>4.8000000000000001E-2</v>
      </c>
      <c r="N50" s="8">
        <v>3.1099999999999999E-2</v>
      </c>
      <c r="O50" s="7">
        <v>121599.6</v>
      </c>
      <c r="P50" s="7">
        <v>107.2</v>
      </c>
      <c r="Q50" s="7">
        <v>130.35</v>
      </c>
      <c r="R50" s="8">
        <v>1.5E-3</v>
      </c>
      <c r="S50" s="8">
        <v>5.4000000000000003E-3</v>
      </c>
      <c r="T50" s="8">
        <v>6.9999999999999999E-4</v>
      </c>
    </row>
    <row r="51" spans="2:20">
      <c r="B51" s="6" t="s">
        <v>251</v>
      </c>
      <c r="C51" s="17">
        <v>1096270</v>
      </c>
      <c r="D51" s="6" t="s">
        <v>157</v>
      </c>
      <c r="E51" s="6"/>
      <c r="F51" s="6">
        <v>2066</v>
      </c>
      <c r="G51" s="6" t="s">
        <v>252</v>
      </c>
      <c r="H51" s="6" t="s">
        <v>246</v>
      </c>
      <c r="I51" s="6" t="s">
        <v>99</v>
      </c>
      <c r="J51" s="6"/>
      <c r="K51" s="17">
        <v>0.25</v>
      </c>
      <c r="L51" s="6" t="s">
        <v>100</v>
      </c>
      <c r="M51" s="18">
        <v>5.2999999999999999E-2</v>
      </c>
      <c r="N51" s="8">
        <v>4.2000000000000003E-2</v>
      </c>
      <c r="O51" s="7">
        <v>24770.75</v>
      </c>
      <c r="P51" s="7">
        <v>124.42</v>
      </c>
      <c r="Q51" s="7">
        <v>30.82</v>
      </c>
      <c r="R51" s="8">
        <v>1E-4</v>
      </c>
      <c r="S51" s="8">
        <v>1.2999999999999999E-3</v>
      </c>
      <c r="T51" s="8">
        <v>2.0000000000000001E-4</v>
      </c>
    </row>
    <row r="52" spans="2:20">
      <c r="B52" s="6" t="s">
        <v>253</v>
      </c>
      <c r="C52" s="17">
        <v>1107333</v>
      </c>
      <c r="D52" s="6" t="s">
        <v>157</v>
      </c>
      <c r="E52" s="6"/>
      <c r="F52" s="6">
        <v>2066</v>
      </c>
      <c r="G52" s="6" t="s">
        <v>252</v>
      </c>
      <c r="H52" s="6" t="s">
        <v>246</v>
      </c>
      <c r="I52" s="6" t="s">
        <v>99</v>
      </c>
      <c r="J52" s="6"/>
      <c r="K52" s="17">
        <v>0.74</v>
      </c>
      <c r="L52" s="6" t="s">
        <v>100</v>
      </c>
      <c r="M52" s="18">
        <v>5.1900000000000002E-2</v>
      </c>
      <c r="N52" s="8">
        <v>1.67E-2</v>
      </c>
      <c r="O52" s="7">
        <v>144261.96</v>
      </c>
      <c r="P52" s="7">
        <v>121.04</v>
      </c>
      <c r="Q52" s="7">
        <v>174.61</v>
      </c>
      <c r="R52" s="8">
        <v>5.0000000000000001E-4</v>
      </c>
      <c r="S52" s="8">
        <v>7.1999999999999998E-3</v>
      </c>
      <c r="T52" s="8">
        <v>1E-3</v>
      </c>
    </row>
    <row r="53" spans="2:20">
      <c r="B53" s="6" t="s">
        <v>254</v>
      </c>
      <c r="C53" s="17">
        <v>6620207</v>
      </c>
      <c r="D53" s="6" t="s">
        <v>157</v>
      </c>
      <c r="E53" s="6"/>
      <c r="F53" s="6">
        <v>662</v>
      </c>
      <c r="G53" s="6" t="s">
        <v>206</v>
      </c>
      <c r="H53" s="6" t="s">
        <v>246</v>
      </c>
      <c r="I53" s="6" t="s">
        <v>99</v>
      </c>
      <c r="J53" s="6"/>
      <c r="K53" s="17">
        <v>0.23</v>
      </c>
      <c r="L53" s="6" t="s">
        <v>100</v>
      </c>
      <c r="M53" s="18">
        <v>6.5000000000000002E-2</v>
      </c>
      <c r="N53" s="8">
        <v>3.8399999999999997E-2</v>
      </c>
      <c r="O53" s="7">
        <v>765374</v>
      </c>
      <c r="P53" s="7">
        <v>129.59</v>
      </c>
      <c r="Q53" s="7">
        <v>991.85</v>
      </c>
      <c r="R53" s="8">
        <v>1.1000000000000001E-3</v>
      </c>
      <c r="S53" s="8">
        <v>4.0899999999999999E-2</v>
      </c>
      <c r="T53" s="8">
        <v>5.5999999999999999E-3</v>
      </c>
    </row>
    <row r="54" spans="2:20">
      <c r="B54" s="6" t="s">
        <v>255</v>
      </c>
      <c r="C54" s="17">
        <v>7150337</v>
      </c>
      <c r="D54" s="6" t="s">
        <v>157</v>
      </c>
      <c r="E54" s="6"/>
      <c r="F54" s="6">
        <v>715</v>
      </c>
      <c r="G54" s="6" t="s">
        <v>219</v>
      </c>
      <c r="H54" s="6" t="s">
        <v>256</v>
      </c>
      <c r="I54" s="6" t="s">
        <v>227</v>
      </c>
      <c r="J54" s="6"/>
      <c r="K54" s="17">
        <v>2.58</v>
      </c>
      <c r="L54" s="6" t="s">
        <v>100</v>
      </c>
      <c r="M54" s="18">
        <v>5.3499999999999999E-2</v>
      </c>
      <c r="N54" s="8">
        <v>1.7399999999999999E-2</v>
      </c>
      <c r="O54" s="7">
        <v>104152.5</v>
      </c>
      <c r="P54" s="7">
        <v>111.92</v>
      </c>
      <c r="Q54" s="7">
        <v>116.57</v>
      </c>
      <c r="R54" s="8">
        <v>2.9999999999999997E-4</v>
      </c>
      <c r="S54" s="8">
        <v>4.7999999999999996E-3</v>
      </c>
      <c r="T54" s="8">
        <v>6.9999999999999999E-4</v>
      </c>
    </row>
    <row r="55" spans="2:20">
      <c r="B55" s="6" t="s">
        <v>257</v>
      </c>
      <c r="C55" s="17">
        <v>3870094</v>
      </c>
      <c r="D55" s="6" t="s">
        <v>157</v>
      </c>
      <c r="E55" s="6"/>
      <c r="F55" s="6">
        <v>387</v>
      </c>
      <c r="G55" s="6" t="s">
        <v>219</v>
      </c>
      <c r="H55" s="6" t="s">
        <v>256</v>
      </c>
      <c r="I55" s="6" t="s">
        <v>227</v>
      </c>
      <c r="J55" s="6"/>
      <c r="K55" s="17">
        <v>2.21</v>
      </c>
      <c r="L55" s="6" t="s">
        <v>100</v>
      </c>
      <c r="M55" s="18">
        <v>4.8000000000000001E-2</v>
      </c>
      <c r="N55" s="8">
        <v>1.95E-2</v>
      </c>
      <c r="O55" s="7">
        <v>581959.44999999995</v>
      </c>
      <c r="P55" s="7">
        <v>108.77</v>
      </c>
      <c r="Q55" s="7">
        <v>633</v>
      </c>
      <c r="R55" s="8">
        <v>1.4E-3</v>
      </c>
      <c r="S55" s="8">
        <v>2.6100000000000002E-2</v>
      </c>
      <c r="T55" s="8">
        <v>3.5999999999999999E-3</v>
      </c>
    </row>
    <row r="56" spans="2:20">
      <c r="B56" s="6" t="s">
        <v>258</v>
      </c>
      <c r="C56" s="17">
        <v>1126093</v>
      </c>
      <c r="D56" s="6" t="s">
        <v>157</v>
      </c>
      <c r="E56" s="6"/>
      <c r="F56" s="6">
        <v>1338</v>
      </c>
      <c r="G56" s="6" t="s">
        <v>219</v>
      </c>
      <c r="H56" s="6" t="s">
        <v>256</v>
      </c>
      <c r="I56" s="6" t="s">
        <v>227</v>
      </c>
      <c r="J56" s="6"/>
      <c r="K56" s="17">
        <v>1.7</v>
      </c>
      <c r="L56" s="6" t="s">
        <v>100</v>
      </c>
      <c r="M56" s="18">
        <v>4.7E-2</v>
      </c>
      <c r="N56" s="8">
        <v>2.0799999999999999E-2</v>
      </c>
      <c r="O56" s="7">
        <v>144.80000000000001</v>
      </c>
      <c r="P56" s="7">
        <v>106.97</v>
      </c>
      <c r="Q56" s="7">
        <v>0.15</v>
      </c>
      <c r="R56" s="8">
        <v>0</v>
      </c>
      <c r="S56" s="8">
        <v>0</v>
      </c>
      <c r="T56" s="8">
        <v>0</v>
      </c>
    </row>
    <row r="57" spans="2:20">
      <c r="B57" s="6" t="s">
        <v>259</v>
      </c>
      <c r="C57" s="17">
        <v>2510139</v>
      </c>
      <c r="D57" s="6" t="s">
        <v>157</v>
      </c>
      <c r="E57" s="6"/>
      <c r="F57" s="6">
        <v>251</v>
      </c>
      <c r="G57" s="6" t="s">
        <v>219</v>
      </c>
      <c r="H57" s="6" t="s">
        <v>256</v>
      </c>
      <c r="I57" s="6" t="s">
        <v>99</v>
      </c>
      <c r="J57" s="6"/>
      <c r="K57" s="17">
        <v>2.38</v>
      </c>
      <c r="L57" s="6" t="s">
        <v>100</v>
      </c>
      <c r="M57" s="18">
        <v>4.2500000000000003E-2</v>
      </c>
      <c r="N57" s="8">
        <v>1.61E-2</v>
      </c>
      <c r="O57" s="7">
        <v>487412.16</v>
      </c>
      <c r="P57" s="7">
        <v>114.63</v>
      </c>
      <c r="Q57" s="7">
        <v>558.72</v>
      </c>
      <c r="R57" s="8">
        <v>1.9E-3</v>
      </c>
      <c r="S57" s="8">
        <v>2.3E-2</v>
      </c>
      <c r="T57" s="8">
        <v>3.2000000000000002E-3</v>
      </c>
    </row>
    <row r="58" spans="2:20">
      <c r="B58" s="6" t="s">
        <v>260</v>
      </c>
      <c r="C58" s="17">
        <v>1132323</v>
      </c>
      <c r="D58" s="6" t="s">
        <v>157</v>
      </c>
      <c r="E58" s="6"/>
      <c r="F58" s="6">
        <v>1618</v>
      </c>
      <c r="G58" s="6" t="s">
        <v>219</v>
      </c>
      <c r="H58" s="6" t="s">
        <v>256</v>
      </c>
      <c r="I58" s="6" t="s">
        <v>99</v>
      </c>
      <c r="J58" s="6"/>
      <c r="K58" s="17">
        <v>4.45</v>
      </c>
      <c r="L58" s="6" t="s">
        <v>100</v>
      </c>
      <c r="M58" s="18">
        <v>2.4E-2</v>
      </c>
      <c r="N58" s="8">
        <v>3.04E-2</v>
      </c>
      <c r="O58" s="7">
        <v>205229</v>
      </c>
      <c r="P58" s="7">
        <v>98.26</v>
      </c>
      <c r="Q58" s="7">
        <v>201.66</v>
      </c>
      <c r="R58" s="8">
        <v>2.9999999999999997E-4</v>
      </c>
      <c r="S58" s="8">
        <v>8.3000000000000001E-3</v>
      </c>
      <c r="T58" s="8">
        <v>1.1000000000000001E-3</v>
      </c>
    </row>
    <row r="59" spans="2:20">
      <c r="B59" s="6" t="s">
        <v>261</v>
      </c>
      <c r="C59" s="17">
        <v>4110151</v>
      </c>
      <c r="D59" s="6" t="s">
        <v>157</v>
      </c>
      <c r="E59" s="6"/>
      <c r="F59" s="6">
        <v>411</v>
      </c>
      <c r="G59" s="6" t="s">
        <v>219</v>
      </c>
      <c r="H59" s="6" t="s">
        <v>256</v>
      </c>
      <c r="I59" s="6" t="s">
        <v>227</v>
      </c>
      <c r="J59" s="6"/>
      <c r="K59" s="17">
        <v>0.16</v>
      </c>
      <c r="L59" s="6" t="s">
        <v>100</v>
      </c>
      <c r="M59" s="18">
        <v>6.5000000000000002E-2</v>
      </c>
      <c r="N59" s="8">
        <v>2.5899999999999999E-2</v>
      </c>
      <c r="O59" s="7">
        <v>48938.8</v>
      </c>
      <c r="P59" s="7">
        <v>110.72</v>
      </c>
      <c r="Q59" s="7">
        <v>54.19</v>
      </c>
      <c r="R59" s="8">
        <v>5.9999999999999995E-4</v>
      </c>
      <c r="S59" s="8">
        <v>2.2000000000000001E-3</v>
      </c>
      <c r="T59" s="8">
        <v>2.9999999999999997E-4</v>
      </c>
    </row>
    <row r="60" spans="2:20">
      <c r="B60" s="6" t="s">
        <v>262</v>
      </c>
      <c r="C60" s="17">
        <v>4110094</v>
      </c>
      <c r="D60" s="6" t="s">
        <v>157</v>
      </c>
      <c r="E60" s="6"/>
      <c r="F60" s="6">
        <v>411</v>
      </c>
      <c r="G60" s="6" t="s">
        <v>219</v>
      </c>
      <c r="H60" s="6" t="s">
        <v>256</v>
      </c>
      <c r="I60" s="6" t="s">
        <v>227</v>
      </c>
      <c r="J60" s="6"/>
      <c r="K60" s="17">
        <v>2.62</v>
      </c>
      <c r="L60" s="6" t="s">
        <v>100</v>
      </c>
      <c r="M60" s="18">
        <v>4.5999999999999999E-2</v>
      </c>
      <c r="N60" s="8">
        <v>2.3599999999999999E-2</v>
      </c>
      <c r="O60" s="7">
        <v>255140.95</v>
      </c>
      <c r="P60" s="7">
        <v>127.75</v>
      </c>
      <c r="Q60" s="7">
        <v>325.94</v>
      </c>
      <c r="R60" s="8">
        <v>5.0000000000000001E-4</v>
      </c>
      <c r="S60" s="8">
        <v>1.34E-2</v>
      </c>
      <c r="T60" s="8">
        <v>1.8E-3</v>
      </c>
    </row>
    <row r="61" spans="2:20">
      <c r="B61" s="6" t="s">
        <v>263</v>
      </c>
      <c r="C61" s="17">
        <v>7430069</v>
      </c>
      <c r="D61" s="6" t="s">
        <v>157</v>
      </c>
      <c r="E61" s="6"/>
      <c r="F61" s="6">
        <v>743</v>
      </c>
      <c r="G61" s="6" t="s">
        <v>219</v>
      </c>
      <c r="H61" s="6" t="s">
        <v>256</v>
      </c>
      <c r="I61" s="6" t="s">
        <v>99</v>
      </c>
      <c r="J61" s="6"/>
      <c r="K61" s="17">
        <v>2.15</v>
      </c>
      <c r="L61" s="6" t="s">
        <v>100</v>
      </c>
      <c r="M61" s="18">
        <v>5.3999999999999999E-2</v>
      </c>
      <c r="N61" s="8">
        <v>1.55E-2</v>
      </c>
      <c r="O61" s="7">
        <v>57429.64</v>
      </c>
      <c r="P61" s="7">
        <v>131.06</v>
      </c>
      <c r="Q61" s="7">
        <v>75.27</v>
      </c>
      <c r="R61" s="8">
        <v>2.0000000000000001E-4</v>
      </c>
      <c r="S61" s="8">
        <v>3.0999999999999999E-3</v>
      </c>
      <c r="T61" s="8">
        <v>4.0000000000000002E-4</v>
      </c>
    </row>
    <row r="62" spans="2:20">
      <c r="B62" s="6" t="s">
        <v>264</v>
      </c>
      <c r="C62" s="17">
        <v>6990139</v>
      </c>
      <c r="D62" s="6" t="s">
        <v>157</v>
      </c>
      <c r="E62" s="6"/>
      <c r="F62" s="6">
        <v>699</v>
      </c>
      <c r="G62" s="6" t="s">
        <v>219</v>
      </c>
      <c r="H62" s="6" t="s">
        <v>256</v>
      </c>
      <c r="I62" s="6" t="s">
        <v>99</v>
      </c>
      <c r="J62" s="6"/>
      <c r="K62" s="17">
        <v>0.62</v>
      </c>
      <c r="L62" s="6" t="s">
        <v>100</v>
      </c>
      <c r="M62" s="18">
        <v>0.05</v>
      </c>
      <c r="N62" s="8">
        <v>1.6199999999999999E-2</v>
      </c>
      <c r="O62" s="7">
        <v>240370.99</v>
      </c>
      <c r="P62" s="7">
        <v>126.94</v>
      </c>
      <c r="Q62" s="7">
        <v>305.13</v>
      </c>
      <c r="R62" s="8">
        <v>4.0000000000000002E-4</v>
      </c>
      <c r="S62" s="8">
        <v>1.26E-2</v>
      </c>
      <c r="T62" s="8">
        <v>1.6999999999999999E-3</v>
      </c>
    </row>
    <row r="63" spans="2:20">
      <c r="B63" s="6" t="s">
        <v>265</v>
      </c>
      <c r="C63" s="17">
        <v>4590089</v>
      </c>
      <c r="D63" s="6" t="s">
        <v>157</v>
      </c>
      <c r="E63" s="6"/>
      <c r="F63" s="6">
        <v>459</v>
      </c>
      <c r="G63" s="6" t="s">
        <v>266</v>
      </c>
      <c r="H63" s="6" t="s">
        <v>256</v>
      </c>
      <c r="I63" s="6" t="s">
        <v>99</v>
      </c>
      <c r="J63" s="6"/>
      <c r="K63" s="17">
        <v>7.0000000000000007E-2</v>
      </c>
      <c r="L63" s="6" t="s">
        <v>100</v>
      </c>
      <c r="M63" s="18">
        <v>5.2999999999999999E-2</v>
      </c>
      <c r="N63" s="8">
        <v>5.9799999999999999E-2</v>
      </c>
      <c r="O63" s="7">
        <v>254.11</v>
      </c>
      <c r="P63" s="7">
        <v>121.36</v>
      </c>
      <c r="Q63" s="7">
        <v>0.31</v>
      </c>
      <c r="R63" s="8">
        <v>0</v>
      </c>
      <c r="S63" s="8">
        <v>0</v>
      </c>
      <c r="T63" s="8">
        <v>0</v>
      </c>
    </row>
    <row r="64" spans="2:20">
      <c r="B64" s="6" t="s">
        <v>267</v>
      </c>
      <c r="C64" s="17">
        <v>4590097</v>
      </c>
      <c r="D64" s="6" t="s">
        <v>157</v>
      </c>
      <c r="E64" s="6"/>
      <c r="F64" s="6">
        <v>459</v>
      </c>
      <c r="G64" s="6" t="s">
        <v>266</v>
      </c>
      <c r="H64" s="6" t="s">
        <v>256</v>
      </c>
      <c r="I64" s="6" t="s">
        <v>99</v>
      </c>
      <c r="J64" s="6"/>
      <c r="K64" s="17">
        <v>0.45</v>
      </c>
      <c r="L64" s="6" t="s">
        <v>100</v>
      </c>
      <c r="M64" s="18">
        <v>5.1499999999999997E-2</v>
      </c>
      <c r="N64" s="8">
        <v>3.9199999999999999E-2</v>
      </c>
      <c r="O64" s="7">
        <v>49601.95</v>
      </c>
      <c r="P64" s="7">
        <v>121.22</v>
      </c>
      <c r="Q64" s="7">
        <v>60.13</v>
      </c>
      <c r="R64" s="8">
        <v>5.9999999999999995E-4</v>
      </c>
      <c r="S64" s="8">
        <v>2.5000000000000001E-3</v>
      </c>
      <c r="T64" s="8">
        <v>2.9999999999999997E-4</v>
      </c>
    </row>
    <row r="65" spans="2:20">
      <c r="B65" s="6" t="s">
        <v>268</v>
      </c>
      <c r="C65" s="17">
        <v>1410224</v>
      </c>
      <c r="D65" s="6" t="s">
        <v>157</v>
      </c>
      <c r="E65" s="6"/>
      <c r="F65" s="6">
        <v>141</v>
      </c>
      <c r="G65" s="6" t="s">
        <v>266</v>
      </c>
      <c r="H65" s="6" t="s">
        <v>256</v>
      </c>
      <c r="I65" s="6" t="s">
        <v>99</v>
      </c>
      <c r="J65" s="6"/>
      <c r="K65" s="17">
        <v>0.73</v>
      </c>
      <c r="L65" s="6" t="s">
        <v>100</v>
      </c>
      <c r="M65" s="18">
        <v>2.3E-2</v>
      </c>
      <c r="N65" s="8">
        <v>1.6400000000000001E-2</v>
      </c>
      <c r="O65" s="7">
        <v>5213.08</v>
      </c>
      <c r="P65" s="7">
        <v>105.12</v>
      </c>
      <c r="Q65" s="7">
        <v>5.48</v>
      </c>
      <c r="R65" s="8">
        <v>0</v>
      </c>
      <c r="S65" s="8">
        <v>2.0000000000000001E-4</v>
      </c>
      <c r="T65" s="8">
        <v>0</v>
      </c>
    </row>
    <row r="66" spans="2:20">
      <c r="B66" s="6" t="s">
        <v>269</v>
      </c>
      <c r="C66" s="17">
        <v>1120880</v>
      </c>
      <c r="D66" s="6" t="s">
        <v>157</v>
      </c>
      <c r="E66" s="6"/>
      <c r="F66" s="6">
        <v>2156</v>
      </c>
      <c r="G66" s="6" t="s">
        <v>252</v>
      </c>
      <c r="H66" s="6" t="s">
        <v>270</v>
      </c>
      <c r="I66" s="6" t="s">
        <v>227</v>
      </c>
      <c r="J66" s="6"/>
      <c r="K66" s="17">
        <v>1.4</v>
      </c>
      <c r="L66" s="6" t="s">
        <v>100</v>
      </c>
      <c r="M66" s="18">
        <v>4.4499999999999998E-2</v>
      </c>
      <c r="N66" s="8">
        <v>2.1000000000000001E-2</v>
      </c>
      <c r="O66" s="7">
        <v>108003</v>
      </c>
      <c r="P66" s="7">
        <v>109.46</v>
      </c>
      <c r="Q66" s="7">
        <v>118.22</v>
      </c>
      <c r="R66" s="8">
        <v>2.9999999999999997E-4</v>
      </c>
      <c r="S66" s="8">
        <v>4.8999999999999998E-3</v>
      </c>
      <c r="T66" s="8">
        <v>6.9999999999999999E-4</v>
      </c>
    </row>
    <row r="67" spans="2:20">
      <c r="B67" s="6" t="s">
        <v>271</v>
      </c>
      <c r="C67" s="17">
        <v>1127588</v>
      </c>
      <c r="D67" s="6" t="s">
        <v>157</v>
      </c>
      <c r="E67" s="6"/>
      <c r="F67" s="6">
        <v>1382</v>
      </c>
      <c r="G67" s="6" t="s">
        <v>266</v>
      </c>
      <c r="H67" s="6" t="s">
        <v>270</v>
      </c>
      <c r="I67" s="6" t="s">
        <v>227</v>
      </c>
      <c r="J67" s="6"/>
      <c r="K67" s="17">
        <v>1.37</v>
      </c>
      <c r="L67" s="6" t="s">
        <v>100</v>
      </c>
      <c r="M67" s="18">
        <v>4.2000000000000003E-2</v>
      </c>
      <c r="N67" s="8">
        <v>1.7500000000000002E-2</v>
      </c>
      <c r="O67" s="7">
        <v>211180.65</v>
      </c>
      <c r="P67" s="7">
        <v>104.01</v>
      </c>
      <c r="Q67" s="7">
        <v>219.65</v>
      </c>
      <c r="R67" s="8">
        <v>4.0000000000000002E-4</v>
      </c>
      <c r="S67" s="8">
        <v>9.1000000000000004E-3</v>
      </c>
      <c r="T67" s="8">
        <v>1.1999999999999999E-3</v>
      </c>
    </row>
    <row r="68" spans="2:20">
      <c r="B68" s="6" t="s">
        <v>272</v>
      </c>
      <c r="C68" s="17">
        <v>1123884</v>
      </c>
      <c r="D68" s="6" t="s">
        <v>157</v>
      </c>
      <c r="E68" s="6"/>
      <c r="F68" s="6">
        <v>1448</v>
      </c>
      <c r="G68" s="6" t="s">
        <v>219</v>
      </c>
      <c r="H68" s="6" t="s">
        <v>270</v>
      </c>
      <c r="I68" s="6" t="s">
        <v>227</v>
      </c>
      <c r="J68" s="6"/>
      <c r="K68" s="17">
        <v>2.13</v>
      </c>
      <c r="L68" s="6" t="s">
        <v>100</v>
      </c>
      <c r="M68" s="18">
        <v>5.5E-2</v>
      </c>
      <c r="N68" s="8">
        <v>1.9300000000000001E-2</v>
      </c>
      <c r="O68" s="7">
        <v>95170.48</v>
      </c>
      <c r="P68" s="7">
        <v>112.72</v>
      </c>
      <c r="Q68" s="7">
        <v>107.28</v>
      </c>
      <c r="R68" s="8">
        <v>1.6999999999999999E-3</v>
      </c>
      <c r="S68" s="8">
        <v>4.4000000000000003E-3</v>
      </c>
      <c r="T68" s="8">
        <v>5.9999999999999995E-4</v>
      </c>
    </row>
    <row r="69" spans="2:20">
      <c r="B69" s="6" t="s">
        <v>273</v>
      </c>
      <c r="C69" s="17">
        <v>1104330</v>
      </c>
      <c r="D69" s="6" t="s">
        <v>157</v>
      </c>
      <c r="E69" s="6"/>
      <c r="F69" s="6">
        <v>1448</v>
      </c>
      <c r="G69" s="6" t="s">
        <v>219</v>
      </c>
      <c r="H69" s="6" t="s">
        <v>270</v>
      </c>
      <c r="I69" s="6" t="s">
        <v>227</v>
      </c>
      <c r="J69" s="6"/>
      <c r="K69" s="17">
        <v>2.0499999999999998</v>
      </c>
      <c r="L69" s="6" t="s">
        <v>100</v>
      </c>
      <c r="M69" s="18">
        <v>4.8500000000000001E-2</v>
      </c>
      <c r="N69" s="8">
        <v>2.0899999999999998E-2</v>
      </c>
      <c r="O69" s="7">
        <v>258182.27</v>
      </c>
      <c r="P69" s="7">
        <v>128.96</v>
      </c>
      <c r="Q69" s="7">
        <v>332.95</v>
      </c>
      <c r="R69" s="8">
        <v>8.9999999999999998E-4</v>
      </c>
      <c r="S69" s="8">
        <v>1.37E-2</v>
      </c>
      <c r="T69" s="8">
        <v>1.9E-3</v>
      </c>
    </row>
    <row r="70" spans="2:20">
      <c r="B70" s="6" t="s">
        <v>274</v>
      </c>
      <c r="C70" s="17">
        <v>1127414</v>
      </c>
      <c r="D70" s="6" t="s">
        <v>157</v>
      </c>
      <c r="E70" s="6"/>
      <c r="F70" s="6">
        <v>1248</v>
      </c>
      <c r="G70" s="6" t="s">
        <v>206</v>
      </c>
      <c r="H70" s="6" t="s">
        <v>270</v>
      </c>
      <c r="I70" s="6" t="s">
        <v>99</v>
      </c>
      <c r="J70" s="6"/>
      <c r="K70" s="17">
        <v>3.57</v>
      </c>
      <c r="L70" s="6" t="s">
        <v>100</v>
      </c>
      <c r="M70" s="18">
        <v>2.4E-2</v>
      </c>
      <c r="N70" s="8">
        <v>1.6199999999999999E-2</v>
      </c>
      <c r="O70" s="7">
        <v>100201</v>
      </c>
      <c r="P70" s="7">
        <v>104.41</v>
      </c>
      <c r="Q70" s="7">
        <v>104.62</v>
      </c>
      <c r="R70" s="8">
        <v>8.0000000000000004E-4</v>
      </c>
      <c r="S70" s="8">
        <v>4.3E-3</v>
      </c>
      <c r="T70" s="8">
        <v>5.9999999999999995E-4</v>
      </c>
    </row>
    <row r="71" spans="2:20">
      <c r="B71" s="6" t="s">
        <v>275</v>
      </c>
      <c r="C71" s="17">
        <v>1118512</v>
      </c>
      <c r="D71" s="6" t="s">
        <v>157</v>
      </c>
      <c r="E71" s="6"/>
      <c r="F71" s="6">
        <v>1089</v>
      </c>
      <c r="G71" s="6" t="s">
        <v>248</v>
      </c>
      <c r="H71" s="6"/>
      <c r="I71" s="6"/>
      <c r="J71" s="6"/>
      <c r="K71" s="17">
        <v>0.56000000000000005</v>
      </c>
      <c r="L71" s="6" t="s">
        <v>100</v>
      </c>
      <c r="M71" s="18">
        <v>5.7500000000000002E-2</v>
      </c>
      <c r="N71" s="8">
        <v>1.3100000000000001E-2</v>
      </c>
      <c r="O71" s="7">
        <v>135362.25</v>
      </c>
      <c r="P71" s="7">
        <v>113.79</v>
      </c>
      <c r="Q71" s="7">
        <v>154.03</v>
      </c>
      <c r="R71" s="8">
        <v>1.1999999999999999E-3</v>
      </c>
      <c r="S71" s="8">
        <v>6.4000000000000003E-3</v>
      </c>
      <c r="T71" s="8">
        <v>8.9999999999999998E-4</v>
      </c>
    </row>
    <row r="72" spans="2:20">
      <c r="B72" s="13" t="s">
        <v>276</v>
      </c>
      <c r="C72" s="14"/>
      <c r="D72" s="13"/>
      <c r="E72" s="13"/>
      <c r="F72" s="13"/>
      <c r="G72" s="13"/>
      <c r="H72" s="13"/>
      <c r="I72" s="13"/>
      <c r="J72" s="13"/>
      <c r="K72" s="14">
        <v>2.95</v>
      </c>
      <c r="L72" s="13"/>
      <c r="N72" s="16">
        <v>2.1100000000000001E-2</v>
      </c>
      <c r="O72" s="15">
        <v>4515082.91</v>
      </c>
      <c r="Q72" s="15">
        <v>4720.3900000000003</v>
      </c>
      <c r="S72" s="16">
        <v>0.1946</v>
      </c>
      <c r="T72" s="16">
        <v>2.6700000000000002E-2</v>
      </c>
    </row>
    <row r="73" spans="2:20">
      <c r="B73" s="6" t="s">
        <v>277</v>
      </c>
      <c r="C73" s="17">
        <v>1119635</v>
      </c>
      <c r="D73" s="6" t="s">
        <v>157</v>
      </c>
      <c r="E73" s="6"/>
      <c r="F73" s="6">
        <v>1040</v>
      </c>
      <c r="G73" s="6" t="s">
        <v>278</v>
      </c>
      <c r="H73" s="6" t="s">
        <v>211</v>
      </c>
      <c r="I73" s="6" t="s">
        <v>227</v>
      </c>
      <c r="J73" s="6"/>
      <c r="K73" s="17">
        <v>2.14</v>
      </c>
      <c r="L73" s="6" t="s">
        <v>100</v>
      </c>
      <c r="M73" s="18">
        <v>4.8399999999999999E-2</v>
      </c>
      <c r="N73" s="8">
        <v>9.7999999999999997E-3</v>
      </c>
      <c r="O73" s="7">
        <v>354193.6</v>
      </c>
      <c r="P73" s="7">
        <v>109.77</v>
      </c>
      <c r="Q73" s="7">
        <v>388.8</v>
      </c>
      <c r="R73" s="8">
        <v>4.0000000000000002E-4</v>
      </c>
      <c r="S73" s="8">
        <v>1.6E-2</v>
      </c>
      <c r="T73" s="8">
        <v>2.2000000000000001E-3</v>
      </c>
    </row>
    <row r="74" spans="2:20">
      <c r="B74" s="6" t="s">
        <v>279</v>
      </c>
      <c r="C74" s="17">
        <v>6040281</v>
      </c>
      <c r="D74" s="6" t="s">
        <v>157</v>
      </c>
      <c r="E74" s="6"/>
      <c r="F74" s="6">
        <v>604</v>
      </c>
      <c r="G74" s="6" t="s">
        <v>206</v>
      </c>
      <c r="H74" s="6" t="s">
        <v>211</v>
      </c>
      <c r="I74" s="6" t="s">
        <v>99</v>
      </c>
      <c r="J74" s="6"/>
      <c r="K74" s="17">
        <v>0.93</v>
      </c>
      <c r="L74" s="6" t="s">
        <v>100</v>
      </c>
      <c r="M74" s="18">
        <v>5.3999999999999999E-2</v>
      </c>
      <c r="N74" s="8">
        <v>4.8999999999999998E-3</v>
      </c>
      <c r="O74" s="7">
        <v>71313</v>
      </c>
      <c r="P74" s="7">
        <v>104.92</v>
      </c>
      <c r="Q74" s="7">
        <v>74.819999999999993</v>
      </c>
      <c r="R74" s="8">
        <v>0</v>
      </c>
      <c r="S74" s="8">
        <v>3.0999999999999999E-3</v>
      </c>
      <c r="T74" s="8">
        <v>4.0000000000000002E-4</v>
      </c>
    </row>
    <row r="75" spans="2:20">
      <c r="B75" s="6" t="s">
        <v>280</v>
      </c>
      <c r="C75" s="17">
        <v>6040265</v>
      </c>
      <c r="D75" s="6" t="s">
        <v>157</v>
      </c>
      <c r="E75" s="6"/>
      <c r="F75" s="6">
        <v>604</v>
      </c>
      <c r="G75" s="6" t="s">
        <v>206</v>
      </c>
      <c r="H75" s="6" t="s">
        <v>220</v>
      </c>
      <c r="I75" s="6" t="s">
        <v>99</v>
      </c>
      <c r="J75" s="6"/>
      <c r="K75" s="17">
        <v>3.7</v>
      </c>
      <c r="L75" s="6" t="s">
        <v>100</v>
      </c>
      <c r="M75" s="18">
        <v>2.1299999999999999E-2</v>
      </c>
      <c r="N75" s="8">
        <v>1.4200000000000001E-2</v>
      </c>
      <c r="O75" s="7">
        <v>5753</v>
      </c>
      <c r="P75" s="7">
        <v>102.77</v>
      </c>
      <c r="Q75" s="7">
        <v>5.91</v>
      </c>
      <c r="R75" s="8">
        <v>0</v>
      </c>
      <c r="S75" s="8">
        <v>2.0000000000000001E-4</v>
      </c>
      <c r="T75" s="8">
        <v>0</v>
      </c>
    </row>
    <row r="76" spans="2:20">
      <c r="B76" s="6" t="s">
        <v>281</v>
      </c>
      <c r="C76" s="17">
        <v>1110931</v>
      </c>
      <c r="D76" s="6" t="s">
        <v>157</v>
      </c>
      <c r="E76" s="6"/>
      <c r="F76" s="6">
        <v>1063</v>
      </c>
      <c r="G76" s="6" t="s">
        <v>282</v>
      </c>
      <c r="H76" s="6" t="s">
        <v>226</v>
      </c>
      <c r="I76" s="6" t="s">
        <v>99</v>
      </c>
      <c r="J76" s="6"/>
      <c r="K76" s="17">
        <v>0.15</v>
      </c>
      <c r="L76" s="6" t="s">
        <v>100</v>
      </c>
      <c r="M76" s="18">
        <v>6.5000000000000002E-2</v>
      </c>
      <c r="N76" s="8">
        <v>7.6E-3</v>
      </c>
      <c r="O76" s="7">
        <v>119159.15</v>
      </c>
      <c r="P76" s="7">
        <v>103.13</v>
      </c>
      <c r="Q76" s="7">
        <v>122.89</v>
      </c>
      <c r="R76" s="8">
        <v>2.9999999999999997E-4</v>
      </c>
      <c r="S76" s="8">
        <v>5.1000000000000004E-3</v>
      </c>
      <c r="T76" s="8">
        <v>6.9999999999999999E-4</v>
      </c>
    </row>
    <row r="77" spans="2:20">
      <c r="B77" s="6" t="s">
        <v>283</v>
      </c>
      <c r="C77" s="17">
        <v>3900362</v>
      </c>
      <c r="D77" s="6" t="s">
        <v>157</v>
      </c>
      <c r="E77" s="6"/>
      <c r="F77" s="6">
        <v>390</v>
      </c>
      <c r="G77" s="6" t="s">
        <v>219</v>
      </c>
      <c r="H77" s="6" t="s">
        <v>226</v>
      </c>
      <c r="I77" s="6" t="s">
        <v>99</v>
      </c>
      <c r="J77" s="6"/>
      <c r="K77" s="17">
        <v>8.0399999999999991</v>
      </c>
      <c r="L77" s="6" t="s">
        <v>100</v>
      </c>
      <c r="M77" s="18">
        <v>2.3400000000000001E-2</v>
      </c>
      <c r="N77" s="8">
        <v>2.2499999999999999E-2</v>
      </c>
      <c r="O77" s="7">
        <v>300000</v>
      </c>
      <c r="P77" s="7">
        <v>101.13</v>
      </c>
      <c r="Q77" s="7">
        <v>303.39</v>
      </c>
      <c r="R77" s="8">
        <v>6.9999999999999999E-4</v>
      </c>
      <c r="S77" s="8">
        <v>1.2500000000000001E-2</v>
      </c>
      <c r="T77" s="8">
        <v>1.6999999999999999E-3</v>
      </c>
    </row>
    <row r="78" spans="2:20">
      <c r="B78" s="6" t="s">
        <v>284</v>
      </c>
      <c r="C78" s="17">
        <v>7590144</v>
      </c>
      <c r="D78" s="6" t="s">
        <v>157</v>
      </c>
      <c r="E78" s="6"/>
      <c r="F78" s="6">
        <v>759</v>
      </c>
      <c r="G78" s="6" t="s">
        <v>219</v>
      </c>
      <c r="H78" s="6" t="s">
        <v>226</v>
      </c>
      <c r="I78" s="6" t="s">
        <v>99</v>
      </c>
      <c r="J78" s="6"/>
      <c r="K78" s="17">
        <v>0.56000000000000005</v>
      </c>
      <c r="L78" s="6" t="s">
        <v>100</v>
      </c>
      <c r="M78" s="18">
        <v>6.4100000000000004E-2</v>
      </c>
      <c r="N78" s="8">
        <v>0.01</v>
      </c>
      <c r="O78" s="7">
        <v>199415.2</v>
      </c>
      <c r="P78" s="7">
        <v>105.82</v>
      </c>
      <c r="Q78" s="7">
        <v>211.02</v>
      </c>
      <c r="R78" s="8">
        <v>8.9999999999999998E-4</v>
      </c>
      <c r="S78" s="8">
        <v>8.6999999999999994E-3</v>
      </c>
      <c r="T78" s="8">
        <v>1.1999999999999999E-3</v>
      </c>
    </row>
    <row r="79" spans="2:20">
      <c r="B79" s="6" t="s">
        <v>285</v>
      </c>
      <c r="C79" s="17">
        <v>7480106</v>
      </c>
      <c r="D79" s="6" t="s">
        <v>157</v>
      </c>
      <c r="E79" s="6"/>
      <c r="F79" s="6">
        <v>748</v>
      </c>
      <c r="G79" s="6" t="s">
        <v>206</v>
      </c>
      <c r="H79" s="6" t="s">
        <v>226</v>
      </c>
      <c r="I79" s="6" t="s">
        <v>99</v>
      </c>
      <c r="J79" s="6"/>
      <c r="K79" s="17">
        <v>0.9</v>
      </c>
      <c r="L79" s="6" t="s">
        <v>100</v>
      </c>
      <c r="M79" s="18">
        <v>2.1299999999999999E-2</v>
      </c>
      <c r="N79" s="8">
        <v>7.4999999999999997E-3</v>
      </c>
      <c r="O79" s="7">
        <v>94849</v>
      </c>
      <c r="P79" s="7">
        <v>101.4</v>
      </c>
      <c r="Q79" s="7">
        <v>96.18</v>
      </c>
      <c r="R79" s="8">
        <v>1E-4</v>
      </c>
      <c r="S79" s="8">
        <v>4.0000000000000001E-3</v>
      </c>
      <c r="T79" s="8">
        <v>5.0000000000000001E-4</v>
      </c>
    </row>
    <row r="80" spans="2:20">
      <c r="B80" s="6" t="s">
        <v>286</v>
      </c>
      <c r="C80" s="17">
        <v>1120138</v>
      </c>
      <c r="D80" s="6" t="s">
        <v>157</v>
      </c>
      <c r="E80" s="6"/>
      <c r="F80" s="6">
        <v>1324</v>
      </c>
      <c r="G80" s="6" t="s">
        <v>237</v>
      </c>
      <c r="H80" s="6" t="s">
        <v>226</v>
      </c>
      <c r="I80" s="6" t="s">
        <v>99</v>
      </c>
      <c r="J80" s="6"/>
      <c r="K80" s="17">
        <v>0.81</v>
      </c>
      <c r="L80" s="6" t="s">
        <v>100</v>
      </c>
      <c r="M80" s="18">
        <v>5.7000000000000002E-2</v>
      </c>
      <c r="N80" s="8">
        <v>8.6999999999999994E-3</v>
      </c>
      <c r="O80" s="7">
        <v>8469.2199999999993</v>
      </c>
      <c r="P80" s="7">
        <v>104.96</v>
      </c>
      <c r="Q80" s="7">
        <v>8.89</v>
      </c>
      <c r="R80" s="8">
        <v>1E-4</v>
      </c>
      <c r="S80" s="8">
        <v>4.0000000000000002E-4</v>
      </c>
      <c r="T80" s="8">
        <v>1E-4</v>
      </c>
    </row>
    <row r="81" spans="2:20">
      <c r="B81" s="6" t="s">
        <v>287</v>
      </c>
      <c r="C81" s="17">
        <v>1136068</v>
      </c>
      <c r="D81" s="6" t="s">
        <v>157</v>
      </c>
      <c r="E81" s="6"/>
      <c r="F81" s="6">
        <v>1324</v>
      </c>
      <c r="G81" s="6" t="s">
        <v>237</v>
      </c>
      <c r="H81" s="6" t="s">
        <v>226</v>
      </c>
      <c r="I81" s="6" t="s">
        <v>227</v>
      </c>
      <c r="J81" s="6"/>
      <c r="K81" s="17">
        <v>6.8</v>
      </c>
      <c r="L81" s="6" t="s">
        <v>100</v>
      </c>
      <c r="M81" s="18">
        <v>3.9199999999999999E-2</v>
      </c>
      <c r="N81" s="8">
        <v>3.27E-2</v>
      </c>
      <c r="O81" s="7">
        <v>77296.960000000006</v>
      </c>
      <c r="P81" s="7">
        <v>105.3</v>
      </c>
      <c r="Q81" s="7">
        <v>81.39</v>
      </c>
      <c r="R81" s="8">
        <v>1E-4</v>
      </c>
      <c r="S81" s="8">
        <v>3.3999999999999998E-3</v>
      </c>
      <c r="T81" s="8">
        <v>5.0000000000000001E-4</v>
      </c>
    </row>
    <row r="82" spans="2:20">
      <c r="B82" s="6" t="s">
        <v>288</v>
      </c>
      <c r="C82" s="17">
        <v>1114073</v>
      </c>
      <c r="D82" s="6" t="s">
        <v>157</v>
      </c>
      <c r="E82" s="6"/>
      <c r="F82" s="6">
        <v>1363</v>
      </c>
      <c r="G82" s="6" t="s">
        <v>248</v>
      </c>
      <c r="H82" s="6" t="s">
        <v>226</v>
      </c>
      <c r="I82" s="6" t="s">
        <v>99</v>
      </c>
      <c r="J82" s="6"/>
      <c r="K82" s="17">
        <v>2.56</v>
      </c>
      <c r="L82" s="6" t="s">
        <v>100</v>
      </c>
      <c r="M82" s="18">
        <v>5.8139999999999997E-3</v>
      </c>
      <c r="N82" s="8">
        <v>1.5100000000000001E-2</v>
      </c>
      <c r="O82" s="7">
        <v>84559</v>
      </c>
      <c r="P82" s="7">
        <v>102.1</v>
      </c>
      <c r="Q82" s="7">
        <v>86.33</v>
      </c>
      <c r="R82" s="8">
        <v>0</v>
      </c>
      <c r="S82" s="8">
        <v>3.5999999999999999E-3</v>
      </c>
      <c r="T82" s="8">
        <v>5.0000000000000001E-4</v>
      </c>
    </row>
    <row r="83" spans="2:20">
      <c r="B83" s="6" t="s">
        <v>289</v>
      </c>
      <c r="C83" s="17">
        <v>1132505</v>
      </c>
      <c r="D83" s="6" t="s">
        <v>157</v>
      </c>
      <c r="E83" s="6"/>
      <c r="F83" s="6">
        <v>1363</v>
      </c>
      <c r="G83" s="6" t="s">
        <v>248</v>
      </c>
      <c r="H83" s="6" t="s">
        <v>226</v>
      </c>
      <c r="I83" s="6" t="s">
        <v>99</v>
      </c>
      <c r="J83" s="6"/>
      <c r="K83" s="17">
        <v>7.16</v>
      </c>
      <c r="L83" s="6" t="s">
        <v>100</v>
      </c>
      <c r="M83" s="18">
        <v>1.7500000000000002E-2</v>
      </c>
      <c r="N83" s="8">
        <v>2.1600000000000001E-2</v>
      </c>
      <c r="O83" s="7">
        <v>146343</v>
      </c>
      <c r="P83" s="7">
        <v>97.37</v>
      </c>
      <c r="Q83" s="7">
        <v>142.49</v>
      </c>
      <c r="R83" s="8">
        <v>1E-4</v>
      </c>
      <c r="S83" s="8">
        <v>5.8999999999999999E-3</v>
      </c>
      <c r="T83" s="8">
        <v>8.0000000000000004E-4</v>
      </c>
    </row>
    <row r="84" spans="2:20">
      <c r="B84" s="6" t="s">
        <v>290</v>
      </c>
      <c r="C84" s="17">
        <v>1121854</v>
      </c>
      <c r="D84" s="6" t="s">
        <v>157</v>
      </c>
      <c r="E84" s="6"/>
      <c r="F84" s="6">
        <v>1239</v>
      </c>
      <c r="G84" s="6" t="s">
        <v>206</v>
      </c>
      <c r="H84" s="6" t="s">
        <v>246</v>
      </c>
      <c r="I84" s="6" t="s">
        <v>227</v>
      </c>
      <c r="J84" s="6"/>
      <c r="K84" s="17">
        <v>3.09</v>
      </c>
      <c r="L84" s="6" t="s">
        <v>100</v>
      </c>
      <c r="M84" s="18">
        <v>1.52E-2</v>
      </c>
      <c r="N84" s="8">
        <v>1.1900000000000001E-2</v>
      </c>
      <c r="O84" s="7">
        <v>204750</v>
      </c>
      <c r="P84" s="7">
        <v>101.04</v>
      </c>
      <c r="Q84" s="7">
        <v>206.88</v>
      </c>
      <c r="R84" s="8">
        <v>4.0000000000000002E-4</v>
      </c>
      <c r="S84" s="8">
        <v>8.5000000000000006E-3</v>
      </c>
      <c r="T84" s="8">
        <v>1.1999999999999999E-3</v>
      </c>
    </row>
    <row r="85" spans="2:20">
      <c r="B85" s="6" t="s">
        <v>291</v>
      </c>
      <c r="C85" s="17">
        <v>7230295</v>
      </c>
      <c r="D85" s="6" t="s">
        <v>157</v>
      </c>
      <c r="E85" s="6"/>
      <c r="F85" s="6">
        <v>723</v>
      </c>
      <c r="G85" s="6" t="s">
        <v>219</v>
      </c>
      <c r="H85" s="6" t="s">
        <v>246</v>
      </c>
      <c r="I85" s="6" t="s">
        <v>99</v>
      </c>
      <c r="J85" s="6"/>
      <c r="K85" s="17">
        <v>1.81</v>
      </c>
      <c r="L85" s="6" t="s">
        <v>100</v>
      </c>
      <c r="M85" s="18">
        <v>8.4799999999999997E-3</v>
      </c>
      <c r="N85" s="8">
        <v>2.3900000000000001E-2</v>
      </c>
      <c r="O85" s="7">
        <v>13963</v>
      </c>
      <c r="P85" s="7">
        <v>97.52</v>
      </c>
      <c r="Q85" s="7">
        <v>13.62</v>
      </c>
      <c r="R85" s="8">
        <v>0</v>
      </c>
      <c r="S85" s="8">
        <v>5.9999999999999995E-4</v>
      </c>
      <c r="T85" s="8">
        <v>1E-4</v>
      </c>
    </row>
    <row r="86" spans="2:20">
      <c r="B86" s="6" t="s">
        <v>292</v>
      </c>
      <c r="C86" s="17">
        <v>6270136</v>
      </c>
      <c r="D86" s="6" t="s">
        <v>157</v>
      </c>
      <c r="E86" s="6"/>
      <c r="F86" s="6">
        <v>627</v>
      </c>
      <c r="G86" s="6" t="s">
        <v>293</v>
      </c>
      <c r="H86" s="6" t="s">
        <v>246</v>
      </c>
      <c r="I86" s="6" t="s">
        <v>227</v>
      </c>
      <c r="J86" s="6"/>
      <c r="K86" s="17">
        <v>2.5499999999999998</v>
      </c>
      <c r="L86" s="6" t="s">
        <v>100</v>
      </c>
      <c r="M86" s="18">
        <v>7.5999999999999998E-2</v>
      </c>
      <c r="N86" s="8">
        <v>1.5599999999999999E-2</v>
      </c>
      <c r="O86" s="7">
        <v>132291.43</v>
      </c>
      <c r="P86" s="7">
        <v>118.01</v>
      </c>
      <c r="Q86" s="7">
        <v>156.12</v>
      </c>
      <c r="R86" s="8">
        <v>8.9999999999999998E-4</v>
      </c>
      <c r="S86" s="8">
        <v>6.4000000000000003E-3</v>
      </c>
      <c r="T86" s="8">
        <v>8.9999999999999998E-4</v>
      </c>
    </row>
    <row r="87" spans="2:20">
      <c r="B87" s="6" t="s">
        <v>294</v>
      </c>
      <c r="C87" s="17">
        <v>6130165</v>
      </c>
      <c r="D87" s="6" t="s">
        <v>157</v>
      </c>
      <c r="E87" s="6"/>
      <c r="F87" s="6">
        <v>613</v>
      </c>
      <c r="G87" s="6" t="s">
        <v>219</v>
      </c>
      <c r="H87" s="6" t="s">
        <v>246</v>
      </c>
      <c r="I87" s="6" t="s">
        <v>227</v>
      </c>
      <c r="J87" s="6"/>
      <c r="K87" s="17">
        <v>1.88</v>
      </c>
      <c r="L87" s="6" t="s">
        <v>100</v>
      </c>
      <c r="M87" s="18">
        <v>7.1999999999999995E-2</v>
      </c>
      <c r="N87" s="8">
        <v>1.83E-2</v>
      </c>
      <c r="O87" s="7">
        <v>65449.599999999999</v>
      </c>
      <c r="P87" s="7">
        <v>112.28</v>
      </c>
      <c r="Q87" s="7">
        <v>73.489999999999995</v>
      </c>
      <c r="R87" s="8">
        <v>2.0000000000000001E-4</v>
      </c>
      <c r="S87" s="8">
        <v>3.0000000000000001E-3</v>
      </c>
      <c r="T87" s="8">
        <v>4.0000000000000002E-4</v>
      </c>
    </row>
    <row r="88" spans="2:20">
      <c r="B88" s="6" t="s">
        <v>295</v>
      </c>
      <c r="C88" s="17">
        <v>2560142</v>
      </c>
      <c r="D88" s="6" t="s">
        <v>157</v>
      </c>
      <c r="E88" s="6"/>
      <c r="F88" s="6">
        <v>256</v>
      </c>
      <c r="G88" s="6" t="s">
        <v>296</v>
      </c>
      <c r="H88" s="6" t="s">
        <v>246</v>
      </c>
      <c r="I88" s="6" t="s">
        <v>99</v>
      </c>
      <c r="J88" s="6"/>
      <c r="K88" s="17">
        <v>3.97</v>
      </c>
      <c r="L88" s="6" t="s">
        <v>100</v>
      </c>
      <c r="M88" s="18">
        <v>2.8000000000000001E-2</v>
      </c>
      <c r="N88" s="8">
        <v>2.2200000000000001E-2</v>
      </c>
      <c r="O88" s="7">
        <v>378279</v>
      </c>
      <c r="P88" s="7">
        <v>103.07</v>
      </c>
      <c r="Q88" s="7">
        <v>389.89</v>
      </c>
      <c r="R88" s="8">
        <v>3.7000000000000002E-3</v>
      </c>
      <c r="S88" s="8">
        <v>1.61E-2</v>
      </c>
      <c r="T88" s="8">
        <v>2.2000000000000001E-3</v>
      </c>
    </row>
    <row r="89" spans="2:20">
      <c r="B89" s="6" t="s">
        <v>297</v>
      </c>
      <c r="C89" s="17">
        <v>1118835</v>
      </c>
      <c r="D89" s="6" t="s">
        <v>157</v>
      </c>
      <c r="E89" s="6"/>
      <c r="F89" s="6">
        <v>2095</v>
      </c>
      <c r="G89" s="6" t="s">
        <v>252</v>
      </c>
      <c r="H89" s="6" t="s">
        <v>246</v>
      </c>
      <c r="I89" s="6" t="s">
        <v>99</v>
      </c>
      <c r="J89" s="6"/>
      <c r="K89" s="17">
        <v>3.16</v>
      </c>
      <c r="L89" s="6" t="s">
        <v>100</v>
      </c>
      <c r="M89" s="18">
        <v>1.2869999999999999E-2</v>
      </c>
      <c r="N89" s="8">
        <v>1.5699999999999999E-2</v>
      </c>
      <c r="O89" s="7">
        <v>35654</v>
      </c>
      <c r="P89" s="7">
        <v>99.11</v>
      </c>
      <c r="Q89" s="7">
        <v>35.340000000000003</v>
      </c>
      <c r="R89" s="8">
        <v>1E-4</v>
      </c>
      <c r="S89" s="8">
        <v>1.5E-3</v>
      </c>
      <c r="T89" s="8">
        <v>2.0000000000000001E-4</v>
      </c>
    </row>
    <row r="90" spans="2:20">
      <c r="B90" s="6" t="s">
        <v>298</v>
      </c>
      <c r="C90" s="17">
        <v>7150345</v>
      </c>
      <c r="D90" s="6" t="s">
        <v>157</v>
      </c>
      <c r="E90" s="6"/>
      <c r="F90" s="6">
        <v>715</v>
      </c>
      <c r="G90" s="6" t="s">
        <v>219</v>
      </c>
      <c r="H90" s="6" t="s">
        <v>256</v>
      </c>
      <c r="I90" s="6" t="s">
        <v>227</v>
      </c>
      <c r="J90" s="6"/>
      <c r="K90" s="17">
        <v>2.54</v>
      </c>
      <c r="L90" s="6" t="s">
        <v>100</v>
      </c>
      <c r="M90" s="18">
        <v>0.05</v>
      </c>
      <c r="N90" s="8">
        <v>2.1100000000000001E-2</v>
      </c>
      <c r="O90" s="7">
        <v>316067</v>
      </c>
      <c r="P90" s="7">
        <v>108.8</v>
      </c>
      <c r="Q90" s="7">
        <v>343.88</v>
      </c>
      <c r="R90" s="8">
        <v>1.2999999999999999E-3</v>
      </c>
      <c r="S90" s="8">
        <v>1.4200000000000001E-2</v>
      </c>
      <c r="T90" s="8">
        <v>1.9E-3</v>
      </c>
    </row>
    <row r="91" spans="2:20">
      <c r="B91" s="6" t="s">
        <v>299</v>
      </c>
      <c r="C91" s="17">
        <v>1129667</v>
      </c>
      <c r="D91" s="6" t="s">
        <v>157</v>
      </c>
      <c r="E91" s="6"/>
      <c r="F91" s="6">
        <v>1193</v>
      </c>
      <c r="G91" s="6" t="s">
        <v>219</v>
      </c>
      <c r="H91" s="6" t="s">
        <v>256</v>
      </c>
      <c r="I91" s="6" t="s">
        <v>227</v>
      </c>
      <c r="J91" s="6"/>
      <c r="K91" s="17">
        <v>1.66</v>
      </c>
      <c r="L91" s="6" t="s">
        <v>100</v>
      </c>
      <c r="M91" s="18">
        <v>5.45E-2</v>
      </c>
      <c r="N91" s="8">
        <v>1.9300000000000001E-2</v>
      </c>
      <c r="O91" s="7">
        <v>252056.7</v>
      </c>
      <c r="P91" s="7">
        <v>107.41</v>
      </c>
      <c r="Q91" s="7">
        <v>270.73</v>
      </c>
      <c r="R91" s="8">
        <v>1.6999999999999999E-3</v>
      </c>
      <c r="S91" s="8">
        <v>1.12E-2</v>
      </c>
      <c r="T91" s="8">
        <v>1.5E-3</v>
      </c>
    </row>
    <row r="92" spans="2:20">
      <c r="B92" s="6" t="s">
        <v>300</v>
      </c>
      <c r="C92" s="17">
        <v>1134261</v>
      </c>
      <c r="D92" s="6" t="s">
        <v>157</v>
      </c>
      <c r="E92" s="6"/>
      <c r="F92" s="6">
        <v>1193</v>
      </c>
      <c r="G92" s="6" t="s">
        <v>219</v>
      </c>
      <c r="H92" s="6" t="s">
        <v>256</v>
      </c>
      <c r="I92" s="6" t="s">
        <v>227</v>
      </c>
      <c r="J92" s="6"/>
      <c r="K92" s="17">
        <v>2.4700000000000002</v>
      </c>
      <c r="L92" s="6" t="s">
        <v>100</v>
      </c>
      <c r="M92" s="18">
        <v>3.5000000000000003E-2</v>
      </c>
      <c r="N92" s="8">
        <v>2.35E-2</v>
      </c>
      <c r="O92" s="7">
        <v>160000</v>
      </c>
      <c r="P92" s="7">
        <v>103.81</v>
      </c>
      <c r="Q92" s="7">
        <v>166.1</v>
      </c>
      <c r="R92" s="8">
        <v>1E-3</v>
      </c>
      <c r="S92" s="8">
        <v>6.7999999999999996E-3</v>
      </c>
      <c r="T92" s="8">
        <v>8.9999999999999998E-4</v>
      </c>
    </row>
    <row r="93" spans="2:20">
      <c r="B93" s="6" t="s">
        <v>301</v>
      </c>
      <c r="C93" s="17">
        <v>1410232</v>
      </c>
      <c r="D93" s="6" t="s">
        <v>157</v>
      </c>
      <c r="E93" s="6"/>
      <c r="F93" s="6">
        <v>141</v>
      </c>
      <c r="G93" s="6" t="s">
        <v>266</v>
      </c>
      <c r="H93" s="6" t="s">
        <v>256</v>
      </c>
      <c r="I93" s="6" t="s">
        <v>99</v>
      </c>
      <c r="J93" s="6"/>
      <c r="K93" s="17">
        <v>0.73</v>
      </c>
      <c r="L93" s="6" t="s">
        <v>100</v>
      </c>
      <c r="M93" s="18">
        <v>5.3999999999999999E-2</v>
      </c>
      <c r="N93" s="8">
        <v>1.5599999999999999E-2</v>
      </c>
      <c r="O93" s="7">
        <v>89646.97</v>
      </c>
      <c r="P93" s="7">
        <v>102.89</v>
      </c>
      <c r="Q93" s="7">
        <v>92.24</v>
      </c>
      <c r="R93" s="8">
        <v>1.1000000000000001E-3</v>
      </c>
      <c r="S93" s="8">
        <v>3.8E-3</v>
      </c>
      <c r="T93" s="8">
        <v>5.0000000000000001E-4</v>
      </c>
    </row>
    <row r="94" spans="2:20">
      <c r="B94" s="6" t="s">
        <v>302</v>
      </c>
      <c r="C94" s="17">
        <v>1135607</v>
      </c>
      <c r="D94" s="6" t="s">
        <v>157</v>
      </c>
      <c r="E94" s="6"/>
      <c r="F94" s="6">
        <v>1448</v>
      </c>
      <c r="G94" s="6" t="s">
        <v>219</v>
      </c>
      <c r="H94" s="6" t="s">
        <v>270</v>
      </c>
      <c r="I94" s="6" t="s">
        <v>227</v>
      </c>
      <c r="J94" s="6"/>
      <c r="K94" s="17">
        <v>3.86</v>
      </c>
      <c r="L94" s="6" t="s">
        <v>100</v>
      </c>
      <c r="M94" s="18">
        <v>4.2000000000000003E-2</v>
      </c>
      <c r="N94" s="8">
        <v>3.0300000000000001E-2</v>
      </c>
      <c r="O94" s="7">
        <v>543000</v>
      </c>
      <c r="P94" s="7">
        <v>105.71</v>
      </c>
      <c r="Q94" s="7">
        <v>574.01</v>
      </c>
      <c r="R94" s="8">
        <v>1.9E-3</v>
      </c>
      <c r="S94" s="8">
        <v>2.3699999999999999E-2</v>
      </c>
      <c r="T94" s="8">
        <v>3.2000000000000002E-3</v>
      </c>
    </row>
    <row r="95" spans="2:20">
      <c r="B95" s="6" t="s">
        <v>303</v>
      </c>
      <c r="C95" s="17">
        <v>2080166</v>
      </c>
      <c r="D95" s="6" t="s">
        <v>157</v>
      </c>
      <c r="E95" s="6"/>
      <c r="F95" s="6">
        <v>208</v>
      </c>
      <c r="G95" s="6" t="s">
        <v>304</v>
      </c>
      <c r="H95" s="6" t="s">
        <v>270</v>
      </c>
      <c r="I95" s="6" t="s">
        <v>99</v>
      </c>
      <c r="J95" s="6"/>
      <c r="K95" s="17">
        <v>1.38</v>
      </c>
      <c r="L95" s="6" t="s">
        <v>100</v>
      </c>
      <c r="M95" s="18">
        <v>2.7E-2</v>
      </c>
      <c r="N95" s="8">
        <v>1.9300000000000001E-2</v>
      </c>
      <c r="O95" s="7">
        <v>351966</v>
      </c>
      <c r="P95" s="7">
        <v>101.33</v>
      </c>
      <c r="Q95" s="7">
        <v>356.65</v>
      </c>
      <c r="R95" s="8">
        <v>1.1999999999999999E-3</v>
      </c>
      <c r="S95" s="8">
        <v>1.47E-2</v>
      </c>
      <c r="T95" s="8">
        <v>2E-3</v>
      </c>
    </row>
    <row r="96" spans="2:20">
      <c r="B96" s="6" t="s">
        <v>305</v>
      </c>
      <c r="C96" s="17">
        <v>1134840</v>
      </c>
      <c r="D96" s="6" t="s">
        <v>157</v>
      </c>
      <c r="E96" s="6"/>
      <c r="F96" s="6">
        <v>1636</v>
      </c>
      <c r="G96" s="6" t="s">
        <v>266</v>
      </c>
      <c r="H96" s="6" t="s">
        <v>306</v>
      </c>
      <c r="I96" s="6" t="s">
        <v>227</v>
      </c>
      <c r="J96" s="6"/>
      <c r="K96" s="17">
        <v>2.27</v>
      </c>
      <c r="L96" s="6" t="s">
        <v>100</v>
      </c>
      <c r="M96" s="18">
        <v>4.2999999999999997E-2</v>
      </c>
      <c r="N96" s="8">
        <v>3.78E-2</v>
      </c>
      <c r="O96" s="7">
        <v>510608.08</v>
      </c>
      <c r="P96" s="7">
        <v>101.71</v>
      </c>
      <c r="Q96" s="7">
        <v>519.34</v>
      </c>
      <c r="R96" s="8">
        <v>8.0000000000000004E-4</v>
      </c>
      <c r="S96" s="8">
        <v>2.1399999999999999E-2</v>
      </c>
      <c r="T96" s="8">
        <v>2.8999999999999998E-3</v>
      </c>
    </row>
    <row r="97" spans="2:20">
      <c r="B97" s="13" t="s">
        <v>307</v>
      </c>
      <c r="C97" s="14"/>
      <c r="D97" s="13"/>
      <c r="E97" s="13"/>
      <c r="F97" s="13"/>
      <c r="G97" s="13"/>
      <c r="H97" s="13"/>
      <c r="I97" s="13"/>
      <c r="J97" s="13"/>
      <c r="K97" s="14">
        <v>3.43</v>
      </c>
      <c r="L97" s="13"/>
      <c r="N97" s="16">
        <v>9.4700000000000006E-2</v>
      </c>
      <c r="O97" s="15">
        <v>418607</v>
      </c>
      <c r="Q97" s="15">
        <v>387.59</v>
      </c>
      <c r="S97" s="16">
        <v>1.6E-2</v>
      </c>
      <c r="T97" s="16">
        <v>2.2000000000000001E-3</v>
      </c>
    </row>
    <row r="98" spans="2:20">
      <c r="B98" s="6" t="s">
        <v>308</v>
      </c>
      <c r="C98" s="17">
        <v>1133958</v>
      </c>
      <c r="D98" s="6" t="s">
        <v>157</v>
      </c>
      <c r="E98" s="6"/>
      <c r="F98" s="6">
        <v>1631</v>
      </c>
      <c r="G98" s="6" t="s">
        <v>219</v>
      </c>
      <c r="H98" s="6" t="s">
        <v>256</v>
      </c>
      <c r="I98" s="6" t="s">
        <v>227</v>
      </c>
      <c r="J98" s="6"/>
      <c r="K98" s="17">
        <v>3.43</v>
      </c>
      <c r="L98" s="6" t="s">
        <v>100</v>
      </c>
      <c r="M98" s="18">
        <v>6.3500000000000001E-2</v>
      </c>
      <c r="N98" s="8">
        <v>9.4700000000000006E-2</v>
      </c>
      <c r="O98" s="7">
        <v>418607</v>
      </c>
      <c r="P98" s="7">
        <v>92.59</v>
      </c>
      <c r="Q98" s="7">
        <v>387.59</v>
      </c>
      <c r="R98" s="8">
        <v>6.9999999999999999E-4</v>
      </c>
      <c r="S98" s="8">
        <v>1.6E-2</v>
      </c>
      <c r="T98" s="8">
        <v>2.2000000000000001E-3</v>
      </c>
    </row>
    <row r="99" spans="2:20">
      <c r="B99" s="13" t="s">
        <v>309</v>
      </c>
      <c r="C99" s="14"/>
      <c r="D99" s="13"/>
      <c r="E99" s="13"/>
      <c r="F99" s="13"/>
      <c r="G99" s="13"/>
      <c r="H99" s="13"/>
      <c r="I99" s="13"/>
      <c r="J99" s="13"/>
      <c r="L99" s="13"/>
      <c r="O99" s="15">
        <v>0</v>
      </c>
      <c r="Q99" s="15">
        <v>0</v>
      </c>
      <c r="S99" s="16">
        <v>0</v>
      </c>
      <c r="T99" s="16">
        <v>0</v>
      </c>
    </row>
    <row r="100" spans="2:20">
      <c r="B100" s="3" t="s">
        <v>310</v>
      </c>
      <c r="C100" s="12"/>
      <c r="D100" s="3"/>
      <c r="E100" s="3"/>
      <c r="F100" s="3"/>
      <c r="G100" s="3"/>
      <c r="H100" s="3"/>
      <c r="I100" s="3"/>
      <c r="J100" s="3"/>
      <c r="K100" s="12">
        <v>6.02</v>
      </c>
      <c r="L100" s="3"/>
      <c r="N100" s="10">
        <v>1.4103000000000001</v>
      </c>
      <c r="O100" s="9">
        <v>2497000</v>
      </c>
      <c r="Q100" s="9">
        <v>4062.79</v>
      </c>
      <c r="S100" s="10">
        <v>0.16750000000000001</v>
      </c>
      <c r="T100" s="10">
        <v>2.3E-2</v>
      </c>
    </row>
    <row r="101" spans="2:20">
      <c r="B101" s="13" t="s">
        <v>311</v>
      </c>
      <c r="C101" s="14"/>
      <c r="D101" s="13"/>
      <c r="E101" s="13"/>
      <c r="F101" s="13"/>
      <c r="G101" s="13"/>
      <c r="H101" s="13"/>
      <c r="I101" s="13"/>
      <c r="J101" s="13"/>
      <c r="L101" s="13"/>
      <c r="O101" s="15">
        <v>0</v>
      </c>
      <c r="Q101" s="15">
        <v>0</v>
      </c>
      <c r="S101" s="16">
        <v>0</v>
      </c>
      <c r="T101" s="16">
        <v>0</v>
      </c>
    </row>
    <row r="102" spans="2:20">
      <c r="B102" s="13" t="s">
        <v>312</v>
      </c>
      <c r="C102" s="14"/>
      <c r="D102" s="13"/>
      <c r="E102" s="13"/>
      <c r="F102" s="13"/>
      <c r="G102" s="13"/>
      <c r="H102" s="13"/>
      <c r="I102" s="13"/>
      <c r="J102" s="13"/>
      <c r="K102" s="14">
        <v>6.02</v>
      </c>
      <c r="L102" s="13"/>
      <c r="N102" s="16">
        <v>1.4103000000000001</v>
      </c>
      <c r="O102" s="15">
        <v>2497000</v>
      </c>
      <c r="Q102" s="15">
        <v>4062.79</v>
      </c>
      <c r="S102" s="16">
        <v>0.16750000000000001</v>
      </c>
      <c r="T102" s="16">
        <v>2.3E-2</v>
      </c>
    </row>
    <row r="103" spans="2:20">
      <c r="B103" s="6" t="s">
        <v>313</v>
      </c>
      <c r="C103" s="17" t="s">
        <v>314</v>
      </c>
      <c r="D103" s="6" t="s">
        <v>315</v>
      </c>
      <c r="E103" s="6" t="s">
        <v>316</v>
      </c>
      <c r="F103" s="6"/>
      <c r="G103" s="6" t="s">
        <v>317</v>
      </c>
      <c r="H103" s="6" t="s">
        <v>98</v>
      </c>
      <c r="I103" s="6" t="s">
        <v>318</v>
      </c>
      <c r="J103" s="6"/>
      <c r="K103" s="17">
        <v>8.15</v>
      </c>
      <c r="L103" s="6" t="s">
        <v>43</v>
      </c>
      <c r="M103" s="18">
        <v>6.3E-2</v>
      </c>
      <c r="N103" s="8">
        <v>5.6099999999999997E-2</v>
      </c>
      <c r="O103" s="7">
        <v>1220000</v>
      </c>
      <c r="P103" s="7">
        <v>102.504</v>
      </c>
      <c r="Q103" s="7">
        <v>71.709999999999994</v>
      </c>
      <c r="R103" s="8">
        <v>1E-4</v>
      </c>
      <c r="S103" s="8">
        <v>3.0000000000000001E-3</v>
      </c>
      <c r="T103" s="8">
        <v>4.0000000000000002E-4</v>
      </c>
    </row>
    <row r="104" spans="2:20">
      <c r="B104" s="6" t="s">
        <v>319</v>
      </c>
      <c r="C104" s="17" t="s">
        <v>320</v>
      </c>
      <c r="D104" s="6" t="s">
        <v>321</v>
      </c>
      <c r="E104" s="6" t="s">
        <v>316</v>
      </c>
      <c r="F104" s="6"/>
      <c r="G104" s="6" t="s">
        <v>322</v>
      </c>
      <c r="H104" s="6" t="s">
        <v>270</v>
      </c>
      <c r="I104" s="6" t="s">
        <v>318</v>
      </c>
      <c r="J104" s="6"/>
      <c r="K104" s="17">
        <v>11.68</v>
      </c>
      <c r="L104" s="6" t="s">
        <v>43</v>
      </c>
      <c r="M104" s="18">
        <v>3.6249999999999998E-2</v>
      </c>
      <c r="N104" s="8">
        <v>3.5900000000000001E-2</v>
      </c>
      <c r="O104" s="7">
        <v>57000</v>
      </c>
      <c r="P104" s="7">
        <v>100.9</v>
      </c>
      <c r="Q104" s="7">
        <v>215.97</v>
      </c>
      <c r="R104" s="8">
        <v>0</v>
      </c>
      <c r="S104" s="8">
        <v>8.8999999999999999E-3</v>
      </c>
      <c r="T104" s="8">
        <v>1.1999999999999999E-3</v>
      </c>
    </row>
    <row r="105" spans="2:20">
      <c r="B105" s="6" t="s">
        <v>323</v>
      </c>
      <c r="C105" s="17" t="s">
        <v>324</v>
      </c>
      <c r="D105" s="6" t="s">
        <v>325</v>
      </c>
      <c r="E105" s="6" t="s">
        <v>316</v>
      </c>
      <c r="F105" s="6"/>
      <c r="G105" s="6" t="s">
        <v>317</v>
      </c>
      <c r="H105" s="6" t="s">
        <v>306</v>
      </c>
      <c r="I105" s="6" t="s">
        <v>318</v>
      </c>
      <c r="J105" s="6"/>
      <c r="K105" s="17">
        <v>5.38</v>
      </c>
      <c r="L105" s="6" t="s">
        <v>43</v>
      </c>
      <c r="M105" s="18">
        <v>6.7500000000000004E-2</v>
      </c>
      <c r="N105" s="8">
        <v>5.62E-2</v>
      </c>
      <c r="O105" s="7">
        <v>70000</v>
      </c>
      <c r="P105" s="7">
        <v>106.68</v>
      </c>
      <c r="Q105" s="7">
        <v>280.39999999999998</v>
      </c>
      <c r="R105" s="8">
        <v>1E-4</v>
      </c>
      <c r="S105" s="8">
        <v>1.1599999999999999E-2</v>
      </c>
      <c r="T105" s="8">
        <v>1.6000000000000001E-3</v>
      </c>
    </row>
    <row r="106" spans="2:20">
      <c r="B106" s="6" t="s">
        <v>326</v>
      </c>
      <c r="C106" s="17" t="s">
        <v>327</v>
      </c>
      <c r="D106" s="6" t="s">
        <v>328</v>
      </c>
      <c r="E106" s="6" t="s">
        <v>316</v>
      </c>
      <c r="F106" s="6"/>
      <c r="G106" s="6" t="s">
        <v>322</v>
      </c>
      <c r="H106" s="6" t="s">
        <v>306</v>
      </c>
      <c r="I106" s="6" t="s">
        <v>329</v>
      </c>
      <c r="J106" s="6"/>
      <c r="K106" s="17">
        <v>0.43</v>
      </c>
      <c r="L106" s="6" t="s">
        <v>43</v>
      </c>
      <c r="M106" s="18">
        <v>0.1071</v>
      </c>
      <c r="N106" s="8">
        <v>0.1203</v>
      </c>
      <c r="O106" s="7">
        <v>156000</v>
      </c>
      <c r="P106" s="7">
        <v>99.486000000000004</v>
      </c>
      <c r="Q106" s="7">
        <v>180.99</v>
      </c>
      <c r="R106" s="8">
        <v>2.0000000000000001E-4</v>
      </c>
      <c r="S106" s="8">
        <v>7.4999999999999997E-3</v>
      </c>
      <c r="T106" s="8">
        <v>1E-3</v>
      </c>
    </row>
    <row r="107" spans="2:20">
      <c r="B107" s="6" t="s">
        <v>330</v>
      </c>
      <c r="C107" s="17" t="s">
        <v>331</v>
      </c>
      <c r="D107" s="6" t="s">
        <v>315</v>
      </c>
      <c r="E107" s="6" t="s">
        <v>316</v>
      </c>
      <c r="F107" s="6"/>
      <c r="G107" s="6" t="s">
        <v>317</v>
      </c>
      <c r="H107" s="6" t="s">
        <v>306</v>
      </c>
      <c r="I107" s="6" t="s">
        <v>318</v>
      </c>
      <c r="J107" s="6"/>
      <c r="K107" s="17">
        <v>0.57999999999999996</v>
      </c>
      <c r="L107" s="6" t="s">
        <v>43</v>
      </c>
      <c r="M107" s="18">
        <v>0.1009</v>
      </c>
      <c r="N107" s="8">
        <v>0.12912999999999999</v>
      </c>
      <c r="O107" s="7">
        <v>257000</v>
      </c>
      <c r="P107" s="7">
        <v>98.465000000000003</v>
      </c>
      <c r="Q107" s="7">
        <v>306.63</v>
      </c>
      <c r="R107" s="8">
        <v>2.0000000000000001E-4</v>
      </c>
      <c r="S107" s="8">
        <v>1.26E-2</v>
      </c>
      <c r="T107" s="8">
        <v>1.6999999999999999E-3</v>
      </c>
    </row>
    <row r="108" spans="2:20">
      <c r="B108" s="6" t="s">
        <v>332</v>
      </c>
      <c r="C108" s="17" t="s">
        <v>333</v>
      </c>
      <c r="D108" s="6" t="s">
        <v>334</v>
      </c>
      <c r="E108" s="6" t="s">
        <v>316</v>
      </c>
      <c r="F108" s="6"/>
      <c r="G108" s="6" t="s">
        <v>335</v>
      </c>
      <c r="H108" s="6" t="s">
        <v>306</v>
      </c>
      <c r="I108" s="6" t="s">
        <v>318</v>
      </c>
      <c r="J108" s="6"/>
      <c r="K108" s="17">
        <v>15.95</v>
      </c>
      <c r="L108" s="6" t="s">
        <v>43</v>
      </c>
      <c r="M108" s="18">
        <v>5.7500000000000002E-2</v>
      </c>
      <c r="N108" s="8">
        <v>5.3999999999999999E-2</v>
      </c>
      <c r="O108" s="7">
        <v>31000</v>
      </c>
      <c r="P108" s="7">
        <v>106.1</v>
      </c>
      <c r="Q108" s="7">
        <v>123.5</v>
      </c>
      <c r="R108" s="8">
        <v>0</v>
      </c>
      <c r="S108" s="8">
        <v>5.1000000000000004E-3</v>
      </c>
      <c r="T108" s="8">
        <v>6.9999999999999999E-4</v>
      </c>
    </row>
    <row r="109" spans="2:20">
      <c r="B109" s="6" t="s">
        <v>336</v>
      </c>
      <c r="C109" s="17" t="s">
        <v>337</v>
      </c>
      <c r="D109" s="6" t="s">
        <v>338</v>
      </c>
      <c r="E109" s="6" t="s">
        <v>316</v>
      </c>
      <c r="F109" s="6"/>
      <c r="G109" s="6" t="s">
        <v>317</v>
      </c>
      <c r="H109" s="6" t="s">
        <v>306</v>
      </c>
      <c r="I109" s="6" t="s">
        <v>318</v>
      </c>
      <c r="J109" s="6"/>
      <c r="K109" s="17">
        <v>5.77</v>
      </c>
      <c r="L109" s="6" t="s">
        <v>43</v>
      </c>
      <c r="M109" s="18">
        <v>4.7500000000000001E-2</v>
      </c>
      <c r="N109" s="8">
        <v>4.3299999999999998E-2</v>
      </c>
      <c r="O109" s="7">
        <v>162000</v>
      </c>
      <c r="P109" s="7">
        <v>104.06</v>
      </c>
      <c r="Q109" s="7">
        <v>632.99</v>
      </c>
      <c r="R109" s="8">
        <v>1E-4</v>
      </c>
      <c r="S109" s="8">
        <v>2.6100000000000002E-2</v>
      </c>
      <c r="T109" s="8">
        <v>3.5999999999999999E-3</v>
      </c>
    </row>
    <row r="110" spans="2:20">
      <c r="B110" s="6" t="s">
        <v>339</v>
      </c>
      <c r="C110" s="17" t="s">
        <v>340</v>
      </c>
      <c r="D110" s="6" t="s">
        <v>328</v>
      </c>
      <c r="E110" s="6" t="s">
        <v>316</v>
      </c>
      <c r="F110" s="6"/>
      <c r="G110" s="6" t="s">
        <v>341</v>
      </c>
      <c r="H110" s="6" t="s">
        <v>342</v>
      </c>
      <c r="I110" s="6" t="s">
        <v>329</v>
      </c>
      <c r="J110" s="6"/>
      <c r="K110" s="17">
        <v>7.78</v>
      </c>
      <c r="L110" s="6" t="s">
        <v>43</v>
      </c>
      <c r="M110" s="18">
        <v>4.9500000000000002E-2</v>
      </c>
      <c r="N110" s="8">
        <v>3.3599999999999998E-2</v>
      </c>
      <c r="O110" s="7">
        <v>51000</v>
      </c>
      <c r="P110" s="7">
        <v>113.27</v>
      </c>
      <c r="Q110" s="7">
        <v>216.91</v>
      </c>
      <c r="R110" s="8">
        <v>0</v>
      </c>
      <c r="S110" s="8">
        <v>8.8999999999999999E-3</v>
      </c>
      <c r="T110" s="8">
        <v>1.1999999999999999E-3</v>
      </c>
    </row>
    <row r="111" spans="2:20">
      <c r="B111" s="6" t="s">
        <v>343</v>
      </c>
      <c r="C111" s="17" t="s">
        <v>344</v>
      </c>
      <c r="D111" s="6" t="s">
        <v>328</v>
      </c>
      <c r="E111" s="6" t="s">
        <v>316</v>
      </c>
      <c r="F111" s="6"/>
      <c r="G111" s="6" t="s">
        <v>345</v>
      </c>
      <c r="H111" s="6" t="s">
        <v>342</v>
      </c>
      <c r="I111" s="6" t="s">
        <v>318</v>
      </c>
      <c r="J111" s="6"/>
      <c r="K111" s="17">
        <v>5.88</v>
      </c>
      <c r="L111" s="6" t="s">
        <v>43</v>
      </c>
      <c r="M111" s="18">
        <v>3.2500000000000001E-2</v>
      </c>
      <c r="N111" s="8">
        <v>2.6700000000000002E-2</v>
      </c>
      <c r="O111" s="7">
        <v>58000</v>
      </c>
      <c r="P111" s="7">
        <v>105.06</v>
      </c>
      <c r="Q111" s="7">
        <v>228.82</v>
      </c>
      <c r="R111" s="8">
        <v>1E-4</v>
      </c>
      <c r="S111" s="8">
        <v>9.4000000000000004E-3</v>
      </c>
      <c r="T111" s="8">
        <v>1.2999999999999999E-3</v>
      </c>
    </row>
    <row r="112" spans="2:20">
      <c r="B112" s="6" t="s">
        <v>346</v>
      </c>
      <c r="C112" s="17" t="s">
        <v>347</v>
      </c>
      <c r="D112" s="6" t="s">
        <v>321</v>
      </c>
      <c r="E112" s="6" t="s">
        <v>316</v>
      </c>
      <c r="F112" s="6"/>
      <c r="G112" s="6" t="s">
        <v>348</v>
      </c>
      <c r="H112" s="6" t="s">
        <v>342</v>
      </c>
      <c r="I112" s="6" t="s">
        <v>318</v>
      </c>
      <c r="J112" s="6"/>
      <c r="K112" s="17">
        <v>7.33</v>
      </c>
      <c r="L112" s="6" t="s">
        <v>43</v>
      </c>
      <c r="M112" s="18">
        <v>4.9000000000000002E-2</v>
      </c>
      <c r="N112" s="8">
        <v>3.9600000000000003E-2</v>
      </c>
      <c r="O112" s="7">
        <v>66000</v>
      </c>
      <c r="P112" s="7">
        <v>109.65</v>
      </c>
      <c r="Q112" s="7">
        <v>271.74</v>
      </c>
      <c r="R112" s="8">
        <v>0</v>
      </c>
      <c r="S112" s="8">
        <v>1.12E-2</v>
      </c>
      <c r="T112" s="8">
        <v>1.5E-3</v>
      </c>
    </row>
    <row r="113" spans="2:20">
      <c r="B113" s="6" t="s">
        <v>349</v>
      </c>
      <c r="C113" s="17" t="s">
        <v>350</v>
      </c>
      <c r="D113" s="6" t="s">
        <v>321</v>
      </c>
      <c r="E113" s="6" t="s">
        <v>316</v>
      </c>
      <c r="F113" s="6"/>
      <c r="G113" s="6" t="s">
        <v>351</v>
      </c>
      <c r="H113" s="6" t="s">
        <v>342</v>
      </c>
      <c r="I113" s="6" t="s">
        <v>318</v>
      </c>
      <c r="J113" s="6"/>
      <c r="K113" s="17">
        <v>5.67</v>
      </c>
      <c r="L113" s="6" t="s">
        <v>43</v>
      </c>
      <c r="M113" s="18">
        <v>4.8750000000000002E-2</v>
      </c>
      <c r="N113" s="8">
        <v>4.1099999999999998E-2</v>
      </c>
      <c r="O113" s="7">
        <v>65000</v>
      </c>
      <c r="P113" s="7">
        <v>106.46</v>
      </c>
      <c r="Q113" s="7">
        <v>259.83</v>
      </c>
      <c r="R113" s="8">
        <v>1E-4</v>
      </c>
      <c r="S113" s="8">
        <v>1.0699999999999999E-2</v>
      </c>
      <c r="T113" s="8">
        <v>1.5E-3</v>
      </c>
    </row>
    <row r="114" spans="2:20">
      <c r="B114" s="6" t="s">
        <v>352</v>
      </c>
      <c r="C114" s="17" t="s">
        <v>353</v>
      </c>
      <c r="D114" s="6" t="s">
        <v>328</v>
      </c>
      <c r="E114" s="6" t="s">
        <v>316</v>
      </c>
      <c r="F114" s="6"/>
      <c r="G114" s="6" t="s">
        <v>335</v>
      </c>
      <c r="H114" s="6" t="s">
        <v>354</v>
      </c>
      <c r="I114" s="6" t="s">
        <v>329</v>
      </c>
      <c r="J114" s="6"/>
      <c r="K114" s="17">
        <v>5.54</v>
      </c>
      <c r="L114" s="6" t="s">
        <v>43</v>
      </c>
      <c r="M114" s="18">
        <v>0.05</v>
      </c>
      <c r="N114" s="8">
        <v>3.9800000000000002E-2</v>
      </c>
      <c r="O114" s="7">
        <v>66000</v>
      </c>
      <c r="P114" s="7">
        <v>106.49</v>
      </c>
      <c r="Q114" s="7">
        <v>263.92</v>
      </c>
      <c r="R114" s="8">
        <v>1E-4</v>
      </c>
      <c r="S114" s="8">
        <v>1.09E-2</v>
      </c>
      <c r="T114" s="8">
        <v>1.5E-3</v>
      </c>
    </row>
    <row r="115" spans="2:20">
      <c r="B115" s="6" t="s">
        <v>355</v>
      </c>
      <c r="C115" s="17" t="s">
        <v>356</v>
      </c>
      <c r="D115" s="6" t="s">
        <v>328</v>
      </c>
      <c r="E115" s="6" t="s">
        <v>316</v>
      </c>
      <c r="F115" s="6"/>
      <c r="G115" s="6" t="s">
        <v>348</v>
      </c>
      <c r="H115" s="6" t="s">
        <v>354</v>
      </c>
      <c r="I115" s="6" t="s">
        <v>318</v>
      </c>
      <c r="J115" s="6"/>
      <c r="K115" s="17">
        <v>5.79</v>
      </c>
      <c r="L115" s="6" t="s">
        <v>43</v>
      </c>
      <c r="M115" s="18">
        <v>3.5000000000000003E-2</v>
      </c>
      <c r="N115" s="8">
        <v>3.5400000000000001E-2</v>
      </c>
      <c r="O115" s="7">
        <v>31000</v>
      </c>
      <c r="P115" s="7">
        <v>100.26</v>
      </c>
      <c r="Q115" s="7">
        <v>116.7</v>
      </c>
      <c r="R115" s="8">
        <v>1E-4</v>
      </c>
      <c r="S115" s="8">
        <v>4.7999999999999996E-3</v>
      </c>
      <c r="T115" s="8">
        <v>6.9999999999999999E-4</v>
      </c>
    </row>
    <row r="116" spans="2:20">
      <c r="B116" s="6" t="s">
        <v>357</v>
      </c>
      <c r="C116" s="17" t="s">
        <v>358</v>
      </c>
      <c r="D116" s="6" t="s">
        <v>328</v>
      </c>
      <c r="E116" s="6" t="s">
        <v>316</v>
      </c>
      <c r="F116" s="6"/>
      <c r="G116" s="6" t="s">
        <v>359</v>
      </c>
      <c r="H116" s="6" t="s">
        <v>354</v>
      </c>
      <c r="I116" s="6" t="s">
        <v>318</v>
      </c>
      <c r="J116" s="6"/>
      <c r="K116" s="17">
        <v>7.68</v>
      </c>
      <c r="L116" s="6" t="s">
        <v>43</v>
      </c>
      <c r="M116" s="18">
        <v>4.8000000000000001E-2</v>
      </c>
      <c r="N116" s="8">
        <v>3.4000000000000002E-2</v>
      </c>
      <c r="O116" s="7">
        <v>59000</v>
      </c>
      <c r="P116" s="7">
        <v>114.11</v>
      </c>
      <c r="Q116" s="7">
        <v>252.8</v>
      </c>
      <c r="R116" s="8">
        <v>1E-4</v>
      </c>
      <c r="S116" s="8">
        <v>1.04E-2</v>
      </c>
      <c r="T116" s="8">
        <v>1.4E-3</v>
      </c>
    </row>
    <row r="117" spans="2:20">
      <c r="B117" s="6" t="s">
        <v>360</v>
      </c>
      <c r="C117" s="17" t="s">
        <v>361</v>
      </c>
      <c r="D117" s="6" t="s">
        <v>321</v>
      </c>
      <c r="E117" s="6" t="s">
        <v>316</v>
      </c>
      <c r="F117" s="6"/>
      <c r="G117" s="6" t="s">
        <v>362</v>
      </c>
      <c r="H117" s="6" t="s">
        <v>354</v>
      </c>
      <c r="I117" s="6" t="s">
        <v>318</v>
      </c>
      <c r="J117" s="6"/>
      <c r="K117" s="17">
        <v>6.48</v>
      </c>
      <c r="L117" s="6" t="s">
        <v>43</v>
      </c>
      <c r="M117" s="18">
        <v>3.875E-2</v>
      </c>
      <c r="N117" s="8">
        <v>3.4299999999999997E-2</v>
      </c>
      <c r="O117" s="7">
        <v>44000</v>
      </c>
      <c r="P117" s="7">
        <v>105.04</v>
      </c>
      <c r="Q117" s="7">
        <v>173.54</v>
      </c>
      <c r="R117" s="8">
        <v>1E-4</v>
      </c>
      <c r="S117" s="8">
        <v>7.1999999999999998E-3</v>
      </c>
      <c r="T117" s="8">
        <v>1E-3</v>
      </c>
    </row>
    <row r="118" spans="2:20">
      <c r="B118" s="6" t="s">
        <v>363</v>
      </c>
      <c r="C118" s="17" t="s">
        <v>364</v>
      </c>
      <c r="D118" s="6" t="s">
        <v>321</v>
      </c>
      <c r="E118" s="6" t="s">
        <v>316</v>
      </c>
      <c r="F118" s="6"/>
      <c r="G118" s="6" t="s">
        <v>317</v>
      </c>
      <c r="H118" s="6" t="s">
        <v>354</v>
      </c>
      <c r="I118" s="6" t="s">
        <v>318</v>
      </c>
      <c r="J118" s="6"/>
      <c r="K118" s="17">
        <v>4.26</v>
      </c>
      <c r="L118" s="6" t="s">
        <v>43</v>
      </c>
      <c r="M118" s="18">
        <v>4.4200000000000003E-2</v>
      </c>
      <c r="N118" s="8">
        <v>3.3300000000000003E-2</v>
      </c>
      <c r="O118" s="7">
        <v>48000</v>
      </c>
      <c r="P118" s="7">
        <v>106.3</v>
      </c>
      <c r="Q118" s="7">
        <v>191.59</v>
      </c>
      <c r="R118" s="8">
        <v>0</v>
      </c>
      <c r="S118" s="8">
        <v>7.9000000000000008E-3</v>
      </c>
      <c r="T118" s="8">
        <v>1.1000000000000001E-3</v>
      </c>
    </row>
    <row r="119" spans="2:20">
      <c r="B119" s="6" t="s">
        <v>365</v>
      </c>
      <c r="C119" s="17" t="s">
        <v>366</v>
      </c>
      <c r="D119" s="6" t="s">
        <v>321</v>
      </c>
      <c r="E119" s="6" t="s">
        <v>316</v>
      </c>
      <c r="F119" s="6"/>
      <c r="G119" s="6" t="s">
        <v>362</v>
      </c>
      <c r="H119" s="6" t="s">
        <v>367</v>
      </c>
      <c r="I119" s="6" t="s">
        <v>329</v>
      </c>
      <c r="J119" s="6"/>
      <c r="K119" s="17">
        <v>5.29</v>
      </c>
      <c r="L119" s="6" t="s">
        <v>43</v>
      </c>
      <c r="M119" s="18">
        <v>8.3750000000000005E-2</v>
      </c>
      <c r="N119" s="8">
        <v>3.1800000000000002E-2</v>
      </c>
      <c r="O119" s="7">
        <v>56000</v>
      </c>
      <c r="P119" s="7">
        <v>130.65</v>
      </c>
      <c r="Q119" s="7">
        <v>274.74</v>
      </c>
      <c r="R119" s="8">
        <v>1E-4</v>
      </c>
      <c r="S119" s="8">
        <v>1.1299999999999999E-2</v>
      </c>
      <c r="T119" s="8">
        <v>1.6000000000000001E-3</v>
      </c>
    </row>
    <row r="122" spans="2:20">
      <c r="B122" s="6" t="s">
        <v>140</v>
      </c>
      <c r="C122" s="17"/>
      <c r="D122" s="6"/>
      <c r="E122" s="6"/>
      <c r="F122" s="6"/>
      <c r="G122" s="6"/>
      <c r="H122" s="6"/>
      <c r="I122" s="6"/>
      <c r="J122" s="6"/>
      <c r="L122" s="6"/>
    </row>
    <row r="126" spans="2:20">
      <c r="B12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topLeftCell="C1" workbookViewId="0">
      <selection activeCell="K11" sqref="K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141</v>
      </c>
    </row>
    <row r="7" spans="2:14" ht="15.75">
      <c r="B7" s="2" t="s">
        <v>368</v>
      </c>
    </row>
    <row r="8" spans="2:14">
      <c r="B8" s="3" t="s">
        <v>80</v>
      </c>
      <c r="C8" s="3" t="s">
        <v>81</v>
      </c>
      <c r="D8" s="3" t="s">
        <v>143</v>
      </c>
      <c r="E8" s="3" t="s">
        <v>190</v>
      </c>
      <c r="F8" s="3" t="s">
        <v>82</v>
      </c>
      <c r="G8" s="3" t="s">
        <v>191</v>
      </c>
      <c r="H8" s="3" t="s">
        <v>85</v>
      </c>
      <c r="I8" s="3" t="s">
        <v>146</v>
      </c>
      <c r="J8" s="3" t="s">
        <v>42</v>
      </c>
      <c r="K8" s="3" t="s">
        <v>88</v>
      </c>
      <c r="L8" s="3" t="s">
        <v>147</v>
      </c>
      <c r="M8" s="3" t="s">
        <v>148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151</v>
      </c>
      <c r="J9" s="4" t="s">
        <v>152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369</v>
      </c>
      <c r="C11" s="12"/>
      <c r="D11" s="3"/>
      <c r="E11" s="3"/>
      <c r="F11" s="3"/>
      <c r="G11" s="3"/>
      <c r="H11" s="3"/>
      <c r="I11" s="9">
        <v>256670.18</v>
      </c>
      <c r="K11" s="9">
        <v>2131.38</v>
      </c>
      <c r="M11" s="10">
        <v>1</v>
      </c>
      <c r="N11" s="10">
        <v>1.21E-2</v>
      </c>
    </row>
    <row r="12" spans="2:14">
      <c r="B12" s="3" t="s">
        <v>370</v>
      </c>
      <c r="C12" s="12"/>
      <c r="D12" s="3"/>
      <c r="E12" s="3"/>
      <c r="F12" s="3"/>
      <c r="G12" s="3"/>
      <c r="H12" s="3"/>
      <c r="I12" s="9">
        <v>252927.18</v>
      </c>
      <c r="K12" s="9">
        <v>1145.05</v>
      </c>
      <c r="M12" s="10">
        <v>0.53820000000000001</v>
      </c>
      <c r="N12" s="10">
        <v>6.4999999999999997E-3</v>
      </c>
    </row>
    <row r="13" spans="2:14">
      <c r="B13" s="13" t="s">
        <v>371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372</v>
      </c>
      <c r="C14" s="14"/>
      <c r="D14" s="13"/>
      <c r="E14" s="13"/>
      <c r="F14" s="13"/>
      <c r="G14" s="13"/>
      <c r="H14" s="13"/>
      <c r="I14" s="15">
        <v>28097.18</v>
      </c>
      <c r="K14" s="15">
        <v>537.1</v>
      </c>
      <c r="M14" s="16">
        <v>0.2515</v>
      </c>
      <c r="N14" s="16">
        <v>3.0000000000000001E-3</v>
      </c>
    </row>
    <row r="15" spans="2:14">
      <c r="B15" s="6" t="s">
        <v>373</v>
      </c>
      <c r="C15" s="17">
        <v>226019</v>
      </c>
      <c r="D15" s="6" t="s">
        <v>157</v>
      </c>
      <c r="E15" s="6"/>
      <c r="F15" s="6">
        <v>226</v>
      </c>
      <c r="G15" s="6" t="s">
        <v>219</v>
      </c>
      <c r="H15" s="6" t="s">
        <v>100</v>
      </c>
      <c r="I15" s="7">
        <v>3344</v>
      </c>
      <c r="J15" s="7">
        <v>450.2</v>
      </c>
      <c r="K15" s="7">
        <v>15.05</v>
      </c>
      <c r="L15" s="8">
        <v>0</v>
      </c>
      <c r="M15" s="8">
        <v>7.0000000000000001E-3</v>
      </c>
      <c r="N15" s="8">
        <v>1E-4</v>
      </c>
    </row>
    <row r="16" spans="2:14">
      <c r="B16" s="6" t="s">
        <v>374</v>
      </c>
      <c r="C16" s="17">
        <v>2590248</v>
      </c>
      <c r="D16" s="6" t="s">
        <v>157</v>
      </c>
      <c r="E16" s="6"/>
      <c r="F16" s="6">
        <v>259</v>
      </c>
      <c r="G16" s="6" t="s">
        <v>282</v>
      </c>
      <c r="H16" s="6" t="s">
        <v>100</v>
      </c>
      <c r="I16" s="7">
        <v>21817.14</v>
      </c>
      <c r="J16" s="7">
        <v>138.69999999999999</v>
      </c>
      <c r="K16" s="7">
        <v>30.26</v>
      </c>
      <c r="L16" s="8">
        <v>0</v>
      </c>
      <c r="M16" s="8">
        <v>1.4200000000000001E-2</v>
      </c>
      <c r="N16" s="8">
        <v>2.0000000000000001E-4</v>
      </c>
    </row>
    <row r="17" spans="2:14">
      <c r="B17" s="6" t="s">
        <v>375</v>
      </c>
      <c r="C17" s="17">
        <v>583013</v>
      </c>
      <c r="D17" s="6" t="s">
        <v>157</v>
      </c>
      <c r="E17" s="6"/>
      <c r="F17" s="6">
        <v>583</v>
      </c>
      <c r="G17" s="6" t="s">
        <v>248</v>
      </c>
      <c r="H17" s="6" t="s">
        <v>100</v>
      </c>
      <c r="I17" s="7">
        <v>2936.04</v>
      </c>
      <c r="J17" s="7">
        <v>16750</v>
      </c>
      <c r="K17" s="7">
        <v>491.79</v>
      </c>
      <c r="L17" s="8">
        <v>2.0000000000000001E-4</v>
      </c>
      <c r="M17" s="8">
        <v>0.2303</v>
      </c>
      <c r="N17" s="8">
        <v>2.8E-3</v>
      </c>
    </row>
    <row r="18" spans="2:14">
      <c r="B18" s="13" t="s">
        <v>376</v>
      </c>
      <c r="C18" s="14"/>
      <c r="D18" s="13"/>
      <c r="E18" s="13"/>
      <c r="F18" s="13"/>
      <c r="G18" s="13"/>
      <c r="H18" s="13"/>
      <c r="I18" s="15">
        <v>224830</v>
      </c>
      <c r="K18" s="15">
        <v>607.95000000000005</v>
      </c>
      <c r="M18" s="16">
        <v>0.28670000000000001</v>
      </c>
      <c r="N18" s="16">
        <v>3.5000000000000001E-3</v>
      </c>
    </row>
    <row r="19" spans="2:14">
      <c r="B19" s="6" t="s">
        <v>377</v>
      </c>
      <c r="C19" s="17">
        <v>711010</v>
      </c>
      <c r="D19" s="6" t="s">
        <v>157</v>
      </c>
      <c r="E19" s="6"/>
      <c r="F19" s="6">
        <v>711</v>
      </c>
      <c r="G19" s="6" t="s">
        <v>206</v>
      </c>
      <c r="H19" s="6" t="s">
        <v>100</v>
      </c>
      <c r="I19" s="7">
        <v>297</v>
      </c>
      <c r="J19" s="7">
        <v>102000</v>
      </c>
      <c r="K19" s="7">
        <v>302.94</v>
      </c>
      <c r="L19" s="8">
        <v>4.0000000000000002E-4</v>
      </c>
      <c r="M19" s="8">
        <v>0.14180000000000001</v>
      </c>
      <c r="N19" s="8">
        <v>1.6999999999999999E-3</v>
      </c>
    </row>
    <row r="20" spans="2:14">
      <c r="B20" s="6" t="s">
        <v>378</v>
      </c>
      <c r="C20" s="17">
        <v>1132315</v>
      </c>
      <c r="D20" s="6" t="s">
        <v>157</v>
      </c>
      <c r="E20" s="6"/>
      <c r="F20" s="6">
        <v>1618</v>
      </c>
      <c r="G20" s="6" t="s">
        <v>219</v>
      </c>
      <c r="H20" s="6" t="s">
        <v>100</v>
      </c>
      <c r="I20" s="7">
        <v>473</v>
      </c>
      <c r="J20" s="7">
        <v>954.7</v>
      </c>
      <c r="K20" s="7">
        <v>4.5199999999999996</v>
      </c>
      <c r="L20" s="8">
        <v>0</v>
      </c>
      <c r="M20" s="8">
        <v>2.0999999999999999E-3</v>
      </c>
      <c r="N20" s="8">
        <v>0</v>
      </c>
    </row>
    <row r="21" spans="2:14">
      <c r="B21" s="6" t="s">
        <v>379</v>
      </c>
      <c r="C21" s="17">
        <v>1139195</v>
      </c>
      <c r="D21" s="6" t="s">
        <v>157</v>
      </c>
      <c r="E21" s="6"/>
      <c r="F21" s="6">
        <v>1668</v>
      </c>
      <c r="G21" s="6" t="s">
        <v>219</v>
      </c>
      <c r="H21" s="6" t="s">
        <v>100</v>
      </c>
      <c r="I21" s="7">
        <v>220000</v>
      </c>
      <c r="J21" s="7">
        <v>98</v>
      </c>
      <c r="K21" s="7">
        <f>I21*J21/100/1000</f>
        <v>215.6</v>
      </c>
      <c r="L21" s="8">
        <v>8.9999999999999998E-4</v>
      </c>
      <c r="M21" s="8">
        <v>0.10299999999999999</v>
      </c>
      <c r="N21" s="8">
        <v>1.1999999999999999E-3</v>
      </c>
    </row>
    <row r="22" spans="2:14">
      <c r="B22" s="6" t="s">
        <v>380</v>
      </c>
      <c r="C22" s="17">
        <v>612010</v>
      </c>
      <c r="D22" s="6" t="s">
        <v>157</v>
      </c>
      <c r="E22" s="6"/>
      <c r="F22" s="6">
        <v>612</v>
      </c>
      <c r="G22" s="6" t="s">
        <v>248</v>
      </c>
      <c r="H22" s="6" t="s">
        <v>100</v>
      </c>
      <c r="I22" s="7">
        <v>4060</v>
      </c>
      <c r="J22" s="7">
        <v>2091</v>
      </c>
      <c r="K22" s="7">
        <v>84.89</v>
      </c>
      <c r="L22" s="8">
        <v>1E-4</v>
      </c>
      <c r="M22" s="8">
        <v>3.9699999999999999E-2</v>
      </c>
      <c r="N22" s="8">
        <v>5.0000000000000001E-4</v>
      </c>
    </row>
    <row r="23" spans="2:14">
      <c r="B23" s="13" t="s">
        <v>381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382</v>
      </c>
      <c r="C24" s="14"/>
      <c r="D24" s="13"/>
      <c r="E24" s="13"/>
      <c r="F24" s="13"/>
      <c r="G24" s="13"/>
      <c r="H24" s="13"/>
      <c r="I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383</v>
      </c>
      <c r="C25" s="12"/>
      <c r="D25" s="3"/>
      <c r="E25" s="3"/>
      <c r="F25" s="3"/>
      <c r="G25" s="3"/>
      <c r="H25" s="3"/>
      <c r="I25" s="9">
        <v>3743</v>
      </c>
      <c r="K25" s="9">
        <v>986.33</v>
      </c>
      <c r="M25" s="10">
        <v>0.46179999999999999</v>
      </c>
      <c r="N25" s="10">
        <v>5.5999999999999999E-3</v>
      </c>
    </row>
    <row r="26" spans="2:14">
      <c r="B26" s="13" t="s">
        <v>384</v>
      </c>
      <c r="C26" s="14"/>
      <c r="D26" s="13"/>
      <c r="E26" s="13"/>
      <c r="F26" s="13"/>
      <c r="G26" s="13"/>
      <c r="H26" s="13"/>
      <c r="I26" s="15">
        <v>317</v>
      </c>
      <c r="K26" s="15">
        <v>91.33</v>
      </c>
      <c r="M26" s="16">
        <v>4.2799999999999998E-2</v>
      </c>
      <c r="N26" s="16">
        <v>5.0000000000000001E-4</v>
      </c>
    </row>
    <row r="27" spans="2:14">
      <c r="B27" s="6" t="s">
        <v>385</v>
      </c>
      <c r="C27" s="17" t="s">
        <v>386</v>
      </c>
      <c r="D27" s="6" t="s">
        <v>387</v>
      </c>
      <c r="E27" s="6" t="s">
        <v>316</v>
      </c>
      <c r="F27" s="6"/>
      <c r="G27" s="6" t="s">
        <v>359</v>
      </c>
      <c r="H27" s="6" t="s">
        <v>43</v>
      </c>
      <c r="I27" s="7">
        <v>317</v>
      </c>
      <c r="J27" s="7">
        <v>7673</v>
      </c>
      <c r="K27" s="7">
        <v>91.33</v>
      </c>
      <c r="L27" s="8">
        <v>0</v>
      </c>
      <c r="M27" s="8">
        <v>4.2799999999999998E-2</v>
      </c>
      <c r="N27" s="8">
        <v>5.0000000000000001E-4</v>
      </c>
    </row>
    <row r="28" spans="2:14">
      <c r="B28" s="13" t="s">
        <v>388</v>
      </c>
      <c r="C28" s="14"/>
      <c r="D28" s="13"/>
      <c r="E28" s="13"/>
      <c r="F28" s="13"/>
      <c r="G28" s="13"/>
      <c r="H28" s="13"/>
      <c r="I28" s="15">
        <v>3426</v>
      </c>
      <c r="K28" s="15">
        <v>895</v>
      </c>
      <c r="M28" s="16">
        <v>0.41899999999999998</v>
      </c>
      <c r="N28" s="16">
        <v>5.1000000000000004E-3</v>
      </c>
    </row>
    <row r="29" spans="2:14">
      <c r="B29" s="6" t="s">
        <v>389</v>
      </c>
      <c r="C29" s="17" t="s">
        <v>390</v>
      </c>
      <c r="D29" s="6" t="s">
        <v>328</v>
      </c>
      <c r="E29" s="6" t="s">
        <v>316</v>
      </c>
      <c r="F29" s="6"/>
      <c r="G29" s="6" t="s">
        <v>351</v>
      </c>
      <c r="H29" s="6" t="s">
        <v>43</v>
      </c>
      <c r="I29" s="7">
        <v>1159</v>
      </c>
      <c r="J29" s="7">
        <v>1622</v>
      </c>
      <c r="K29" s="7">
        <v>70.59</v>
      </c>
      <c r="L29" s="8">
        <v>0</v>
      </c>
      <c r="M29" s="8">
        <v>3.3099999999999997E-2</v>
      </c>
      <c r="N29" s="8">
        <v>4.0000000000000002E-4</v>
      </c>
    </row>
    <row r="30" spans="2:14">
      <c r="B30" s="6" t="s">
        <v>391</v>
      </c>
      <c r="C30" s="17" t="s">
        <v>392</v>
      </c>
      <c r="D30" s="6" t="s">
        <v>328</v>
      </c>
      <c r="E30" s="6" t="s">
        <v>316</v>
      </c>
      <c r="F30" s="6"/>
      <c r="G30" s="6" t="s">
        <v>393</v>
      </c>
      <c r="H30" s="6" t="s">
        <v>43</v>
      </c>
      <c r="I30" s="7">
        <v>124</v>
      </c>
      <c r="J30" s="7">
        <v>11599</v>
      </c>
      <c r="K30" s="7">
        <v>54.01</v>
      </c>
      <c r="L30" s="8">
        <v>0</v>
      </c>
      <c r="M30" s="8">
        <v>2.53E-2</v>
      </c>
      <c r="N30" s="8">
        <v>2.9999999999999997E-4</v>
      </c>
    </row>
    <row r="31" spans="2:14">
      <c r="B31" s="6" t="s">
        <v>394</v>
      </c>
      <c r="C31" s="17" t="s">
        <v>395</v>
      </c>
      <c r="D31" s="6" t="s">
        <v>328</v>
      </c>
      <c r="E31" s="6" t="s">
        <v>316</v>
      </c>
      <c r="F31" s="6"/>
      <c r="G31" s="6" t="s">
        <v>396</v>
      </c>
      <c r="H31" s="6" t="s">
        <v>43</v>
      </c>
      <c r="I31" s="7">
        <v>612</v>
      </c>
      <c r="J31" s="7">
        <v>5216</v>
      </c>
      <c r="K31" s="7">
        <v>119.87</v>
      </c>
      <c r="L31" s="8">
        <v>0</v>
      </c>
      <c r="M31" s="8">
        <v>5.6099999999999997E-2</v>
      </c>
      <c r="N31" s="8">
        <v>6.9999999999999999E-4</v>
      </c>
    </row>
    <row r="32" spans="2:14">
      <c r="B32" s="6" t="s">
        <v>397</v>
      </c>
      <c r="C32" s="17" t="s">
        <v>398</v>
      </c>
      <c r="D32" s="6" t="s">
        <v>387</v>
      </c>
      <c r="E32" s="6" t="s">
        <v>316</v>
      </c>
      <c r="F32" s="6"/>
      <c r="G32" s="6" t="s">
        <v>345</v>
      </c>
      <c r="H32" s="6" t="s">
        <v>43</v>
      </c>
      <c r="I32" s="7">
        <v>20</v>
      </c>
      <c r="J32" s="7">
        <v>82905</v>
      </c>
      <c r="K32" s="7">
        <v>62.26</v>
      </c>
      <c r="L32" s="8">
        <v>0</v>
      </c>
      <c r="M32" s="8">
        <v>2.92E-2</v>
      </c>
      <c r="N32" s="8">
        <v>4.0000000000000002E-4</v>
      </c>
    </row>
    <row r="33" spans="2:14">
      <c r="B33" s="6" t="s">
        <v>399</v>
      </c>
      <c r="C33" s="17" t="s">
        <v>400</v>
      </c>
      <c r="D33" s="6" t="s">
        <v>387</v>
      </c>
      <c r="E33" s="6" t="s">
        <v>316</v>
      </c>
      <c r="F33" s="6"/>
      <c r="G33" s="6" t="s">
        <v>359</v>
      </c>
      <c r="H33" s="6" t="s">
        <v>43</v>
      </c>
      <c r="I33" s="7">
        <v>20</v>
      </c>
      <c r="J33" s="7">
        <v>77501</v>
      </c>
      <c r="K33" s="7">
        <v>58.2</v>
      </c>
      <c r="L33" s="8">
        <v>0</v>
      </c>
      <c r="M33" s="8">
        <v>2.7300000000000001E-2</v>
      </c>
      <c r="N33" s="8">
        <v>2.9999999999999997E-4</v>
      </c>
    </row>
    <row r="34" spans="2:14">
      <c r="B34" s="6" t="s">
        <v>401</v>
      </c>
      <c r="C34" s="17" t="s">
        <v>402</v>
      </c>
      <c r="D34" s="6" t="s">
        <v>387</v>
      </c>
      <c r="E34" s="6" t="s">
        <v>316</v>
      </c>
      <c r="F34" s="6"/>
      <c r="G34" s="6" t="s">
        <v>359</v>
      </c>
      <c r="H34" s="6" t="s">
        <v>43</v>
      </c>
      <c r="I34" s="7">
        <v>363</v>
      </c>
      <c r="J34" s="7">
        <v>12809</v>
      </c>
      <c r="K34" s="7">
        <v>174.59</v>
      </c>
      <c r="L34" s="8">
        <v>0</v>
      </c>
      <c r="M34" s="8">
        <v>8.1699999999999995E-2</v>
      </c>
      <c r="N34" s="8">
        <v>1E-3</v>
      </c>
    </row>
    <row r="35" spans="2:14">
      <c r="B35" s="6" t="s">
        <v>403</v>
      </c>
      <c r="C35" s="17" t="s">
        <v>404</v>
      </c>
      <c r="D35" s="6" t="s">
        <v>328</v>
      </c>
      <c r="E35" s="6" t="s">
        <v>316</v>
      </c>
      <c r="F35" s="6"/>
      <c r="G35" s="6" t="s">
        <v>359</v>
      </c>
      <c r="H35" s="6" t="s">
        <v>43</v>
      </c>
      <c r="I35" s="7">
        <v>360</v>
      </c>
      <c r="J35" s="7">
        <v>10061</v>
      </c>
      <c r="K35" s="7">
        <v>136</v>
      </c>
      <c r="L35" s="8">
        <v>0</v>
      </c>
      <c r="M35" s="8">
        <v>6.3700000000000007E-2</v>
      </c>
      <c r="N35" s="8">
        <v>8.0000000000000004E-4</v>
      </c>
    </row>
    <row r="36" spans="2:14">
      <c r="B36" s="6" t="s">
        <v>405</v>
      </c>
      <c r="C36" s="17" t="s">
        <v>406</v>
      </c>
      <c r="D36" s="6" t="s">
        <v>328</v>
      </c>
      <c r="E36" s="6" t="s">
        <v>316</v>
      </c>
      <c r="F36" s="6"/>
      <c r="G36" s="6" t="s">
        <v>359</v>
      </c>
      <c r="H36" s="6" t="s">
        <v>43</v>
      </c>
      <c r="I36" s="7">
        <v>545</v>
      </c>
      <c r="J36" s="7">
        <v>8192</v>
      </c>
      <c r="K36" s="7">
        <v>167.65</v>
      </c>
      <c r="L36" s="8">
        <v>0</v>
      </c>
      <c r="M36" s="8">
        <v>7.85E-2</v>
      </c>
      <c r="N36" s="8">
        <v>8.9999999999999998E-4</v>
      </c>
    </row>
    <row r="37" spans="2:14">
      <c r="B37" s="6" t="s">
        <v>407</v>
      </c>
      <c r="C37" s="17" t="s">
        <v>408</v>
      </c>
      <c r="D37" s="6" t="s">
        <v>328</v>
      </c>
      <c r="E37" s="6" t="s">
        <v>316</v>
      </c>
      <c r="F37" s="6"/>
      <c r="G37" s="6" t="s">
        <v>409</v>
      </c>
      <c r="H37" s="6" t="s">
        <v>43</v>
      </c>
      <c r="I37" s="7">
        <v>223</v>
      </c>
      <c r="J37" s="7">
        <v>6189</v>
      </c>
      <c r="K37" s="7">
        <v>51.82</v>
      </c>
      <c r="L37" s="8">
        <v>0</v>
      </c>
      <c r="M37" s="8">
        <v>2.4299999999999999E-2</v>
      </c>
      <c r="N37" s="8">
        <v>2.9999999999999997E-4</v>
      </c>
    </row>
    <row r="40" spans="2:14">
      <c r="B40" s="6" t="s">
        <v>140</v>
      </c>
      <c r="C40" s="17"/>
      <c r="D40" s="6"/>
      <c r="E40" s="6"/>
      <c r="F40" s="6"/>
      <c r="G40" s="6"/>
      <c r="H40" s="6"/>
    </row>
    <row r="44" spans="2:14">
      <c r="B4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141</v>
      </c>
    </row>
    <row r="7" spans="2:13" ht="15.75">
      <c r="B7" s="2" t="s">
        <v>410</v>
      </c>
    </row>
    <row r="8" spans="2:13">
      <c r="B8" s="3" t="s">
        <v>80</v>
      </c>
      <c r="C8" s="3" t="s">
        <v>81</v>
      </c>
      <c r="D8" s="3" t="s">
        <v>143</v>
      </c>
      <c r="E8" s="3" t="s">
        <v>82</v>
      </c>
      <c r="F8" s="3" t="s">
        <v>191</v>
      </c>
      <c r="G8" s="3" t="s">
        <v>85</v>
      </c>
      <c r="H8" s="3" t="s">
        <v>146</v>
      </c>
      <c r="I8" s="3" t="s">
        <v>42</v>
      </c>
      <c r="J8" s="3" t="s">
        <v>88</v>
      </c>
      <c r="K8" s="3" t="s">
        <v>147</v>
      </c>
      <c r="L8" s="3" t="s">
        <v>148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411</v>
      </c>
      <c r="C11" s="12"/>
      <c r="D11" s="3"/>
      <c r="E11" s="3"/>
      <c r="F11" s="3"/>
      <c r="G11" s="3"/>
      <c r="H11" s="9">
        <v>1103276</v>
      </c>
      <c r="J11" s="9">
        <v>18171.189999999999</v>
      </c>
      <c r="L11" s="10">
        <v>1</v>
      </c>
      <c r="M11" s="10">
        <v>0.1028</v>
      </c>
    </row>
    <row r="12" spans="2:13">
      <c r="B12" s="3" t="s">
        <v>412</v>
      </c>
      <c r="C12" s="12"/>
      <c r="D12" s="3"/>
      <c r="E12" s="3"/>
      <c r="F12" s="3"/>
      <c r="G12" s="3"/>
      <c r="H12" s="9">
        <v>1099622</v>
      </c>
      <c r="J12" s="9">
        <v>17438.54</v>
      </c>
      <c r="L12" s="10">
        <v>0.9597</v>
      </c>
      <c r="M12" s="10">
        <v>9.8699999999999996E-2</v>
      </c>
    </row>
    <row r="13" spans="2:13">
      <c r="B13" s="13" t="s">
        <v>413</v>
      </c>
      <c r="C13" s="14"/>
      <c r="D13" s="13"/>
      <c r="E13" s="13"/>
      <c r="F13" s="13"/>
      <c r="G13" s="13"/>
      <c r="H13" s="15">
        <v>548135</v>
      </c>
      <c r="J13" s="15">
        <v>7111.69</v>
      </c>
      <c r="L13" s="16">
        <v>0.39140000000000003</v>
      </c>
      <c r="M13" s="16">
        <v>4.02E-2</v>
      </c>
    </row>
    <row r="14" spans="2:13">
      <c r="B14" s="6" t="s">
        <v>414</v>
      </c>
      <c r="C14" s="17">
        <v>1122613</v>
      </c>
      <c r="D14" s="6" t="s">
        <v>157</v>
      </c>
      <c r="E14" s="6">
        <v>1523</v>
      </c>
      <c r="F14" s="6" t="s">
        <v>415</v>
      </c>
      <c r="G14" s="6" t="s">
        <v>100</v>
      </c>
      <c r="H14" s="7">
        <v>137950</v>
      </c>
      <c r="I14" s="7">
        <v>910.1</v>
      </c>
      <c r="J14" s="7">
        <v>1255.48</v>
      </c>
      <c r="K14" s="8">
        <v>5.1000000000000004E-3</v>
      </c>
      <c r="L14" s="8">
        <v>6.9099999999999995E-2</v>
      </c>
      <c r="M14" s="8">
        <v>7.1000000000000004E-3</v>
      </c>
    </row>
    <row r="15" spans="2:13">
      <c r="B15" s="6" t="s">
        <v>416</v>
      </c>
      <c r="C15" s="17">
        <v>1108364</v>
      </c>
      <c r="D15" s="6" t="s">
        <v>157</v>
      </c>
      <c r="E15" s="6">
        <v>1249</v>
      </c>
      <c r="F15" s="6" t="s">
        <v>415</v>
      </c>
      <c r="G15" s="6" t="s">
        <v>100</v>
      </c>
      <c r="H15" s="7">
        <v>76687</v>
      </c>
      <c r="I15" s="7">
        <v>1163</v>
      </c>
      <c r="J15" s="7">
        <v>891.87</v>
      </c>
      <c r="K15" s="8">
        <v>2.2000000000000001E-3</v>
      </c>
      <c r="L15" s="8">
        <v>4.9099999999999998E-2</v>
      </c>
      <c r="M15" s="8">
        <v>5.0000000000000001E-3</v>
      </c>
    </row>
    <row r="16" spans="2:13">
      <c r="B16" s="6" t="s">
        <v>417</v>
      </c>
      <c r="C16" s="17">
        <v>1125327</v>
      </c>
      <c r="D16" s="6" t="s">
        <v>157</v>
      </c>
      <c r="E16" s="6">
        <v>1249</v>
      </c>
      <c r="F16" s="6" t="s">
        <v>415</v>
      </c>
      <c r="G16" s="6" t="s">
        <v>100</v>
      </c>
      <c r="H16" s="7">
        <v>326911</v>
      </c>
      <c r="I16" s="7">
        <v>1254</v>
      </c>
      <c r="J16" s="7">
        <v>4099.46</v>
      </c>
      <c r="K16" s="8">
        <v>1.2999999999999999E-3</v>
      </c>
      <c r="L16" s="8">
        <v>0.22559999999999999</v>
      </c>
      <c r="M16" s="8">
        <v>2.3199999999999998E-2</v>
      </c>
    </row>
    <row r="17" spans="2:13">
      <c r="B17" s="6" t="s">
        <v>418</v>
      </c>
      <c r="C17" s="17">
        <v>1117290</v>
      </c>
      <c r="D17" s="6" t="s">
        <v>157</v>
      </c>
      <c r="E17" s="6">
        <v>1224</v>
      </c>
      <c r="F17" s="6" t="s">
        <v>415</v>
      </c>
      <c r="G17" s="6" t="s">
        <v>100</v>
      </c>
      <c r="H17" s="7">
        <v>6587</v>
      </c>
      <c r="I17" s="7">
        <v>13130</v>
      </c>
      <c r="J17" s="7">
        <v>864.87</v>
      </c>
      <c r="K17" s="8">
        <v>2.9999999999999997E-4</v>
      </c>
      <c r="L17" s="8">
        <v>4.7600000000000003E-2</v>
      </c>
      <c r="M17" s="8">
        <v>4.8999999999999998E-3</v>
      </c>
    </row>
    <row r="18" spans="2:13">
      <c r="B18" s="13" t="s">
        <v>419</v>
      </c>
      <c r="C18" s="14"/>
      <c r="D18" s="13"/>
      <c r="E18" s="13"/>
      <c r="F18" s="13"/>
      <c r="G18" s="13"/>
      <c r="H18" s="15">
        <v>30537</v>
      </c>
      <c r="J18" s="15">
        <v>767.31</v>
      </c>
      <c r="L18" s="16">
        <v>4.2200000000000001E-2</v>
      </c>
      <c r="M18" s="16">
        <v>4.3E-3</v>
      </c>
    </row>
    <row r="19" spans="2:13">
      <c r="B19" s="6" t="s">
        <v>420</v>
      </c>
      <c r="C19" s="17">
        <v>1130046</v>
      </c>
      <c r="D19" s="6" t="s">
        <v>157</v>
      </c>
      <c r="E19" s="6">
        <v>1296</v>
      </c>
      <c r="F19" s="6" t="s">
        <v>421</v>
      </c>
      <c r="G19" s="6" t="s">
        <v>100</v>
      </c>
      <c r="H19" s="7">
        <v>11661</v>
      </c>
      <c r="I19" s="7">
        <v>1836</v>
      </c>
      <c r="J19" s="7">
        <v>214.1</v>
      </c>
      <c r="K19" s="8">
        <v>1E-4</v>
      </c>
      <c r="L19" s="8">
        <v>1.18E-2</v>
      </c>
      <c r="M19" s="8">
        <v>1.1999999999999999E-3</v>
      </c>
    </row>
    <row r="20" spans="2:13">
      <c r="B20" s="6" t="s">
        <v>422</v>
      </c>
      <c r="C20" s="17">
        <v>1120195</v>
      </c>
      <c r="D20" s="6" t="s">
        <v>157</v>
      </c>
      <c r="E20" s="6">
        <v>1446</v>
      </c>
      <c r="F20" s="6" t="s">
        <v>421</v>
      </c>
      <c r="G20" s="6" t="s">
        <v>100</v>
      </c>
      <c r="H20" s="7">
        <v>6476</v>
      </c>
      <c r="I20" s="7">
        <v>5073</v>
      </c>
      <c r="J20" s="7">
        <v>328.53</v>
      </c>
      <c r="K20" s="8">
        <v>4.0000000000000002E-4</v>
      </c>
      <c r="L20" s="8">
        <v>1.8100000000000002E-2</v>
      </c>
      <c r="M20" s="8">
        <v>1.9E-3</v>
      </c>
    </row>
    <row r="21" spans="2:13">
      <c r="B21" s="6" t="s">
        <v>423</v>
      </c>
      <c r="C21" s="17">
        <v>1137587</v>
      </c>
      <c r="D21" s="6" t="s">
        <v>157</v>
      </c>
      <c r="E21" s="6">
        <v>1224</v>
      </c>
      <c r="F21" s="6" t="s">
        <v>421</v>
      </c>
      <c r="G21" s="6" t="s">
        <v>100</v>
      </c>
      <c r="H21" s="7">
        <v>12400</v>
      </c>
      <c r="I21" s="7">
        <v>1812</v>
      </c>
      <c r="J21" s="7">
        <v>224.69</v>
      </c>
      <c r="K21" s="8">
        <v>4.0000000000000002E-4</v>
      </c>
      <c r="L21" s="8">
        <v>1.24E-2</v>
      </c>
      <c r="M21" s="8">
        <v>1.2999999999999999E-3</v>
      </c>
    </row>
    <row r="22" spans="2:13">
      <c r="B22" s="13" t="s">
        <v>424</v>
      </c>
      <c r="C22" s="14"/>
      <c r="D22" s="13"/>
      <c r="E22" s="13"/>
      <c r="F22" s="13"/>
      <c r="G22" s="13"/>
      <c r="H22" s="15">
        <v>494700</v>
      </c>
      <c r="J22" s="15">
        <v>7051.8</v>
      </c>
      <c r="L22" s="16">
        <v>0.3881</v>
      </c>
      <c r="M22" s="16">
        <v>3.9899999999999998E-2</v>
      </c>
    </row>
    <row r="23" spans="2:13">
      <c r="B23" s="6" t="s">
        <v>425</v>
      </c>
      <c r="C23" s="17">
        <v>1101443</v>
      </c>
      <c r="D23" s="6" t="s">
        <v>157</v>
      </c>
      <c r="E23" s="6">
        <v>1249</v>
      </c>
      <c r="F23" s="6" t="s">
        <v>426</v>
      </c>
      <c r="G23" s="6" t="s">
        <v>100</v>
      </c>
      <c r="H23" s="7">
        <v>115945</v>
      </c>
      <c r="I23" s="7">
        <v>313.01</v>
      </c>
      <c r="J23" s="7">
        <v>362.92</v>
      </c>
      <c r="K23" s="8">
        <v>1E-4</v>
      </c>
      <c r="L23" s="8">
        <v>0.02</v>
      </c>
      <c r="M23" s="8">
        <v>2.0999999999999999E-3</v>
      </c>
    </row>
    <row r="24" spans="2:13">
      <c r="B24" s="6" t="s">
        <v>427</v>
      </c>
      <c r="C24" s="17">
        <v>1109461</v>
      </c>
      <c r="D24" s="6" t="s">
        <v>157</v>
      </c>
      <c r="E24" s="6">
        <v>1249</v>
      </c>
      <c r="F24" s="6" t="s">
        <v>426</v>
      </c>
      <c r="G24" s="6" t="s">
        <v>100</v>
      </c>
      <c r="H24" s="7">
        <v>185199</v>
      </c>
      <c r="I24" s="7">
        <v>301.08</v>
      </c>
      <c r="J24" s="7">
        <v>557.6</v>
      </c>
      <c r="K24" s="8">
        <v>4.0000000000000002E-4</v>
      </c>
      <c r="L24" s="8">
        <v>3.0700000000000002E-2</v>
      </c>
      <c r="M24" s="8">
        <v>3.2000000000000002E-3</v>
      </c>
    </row>
    <row r="25" spans="2:13">
      <c r="B25" s="6" t="s">
        <v>428</v>
      </c>
      <c r="C25" s="17">
        <v>1132117</v>
      </c>
      <c r="D25" s="6" t="s">
        <v>157</v>
      </c>
      <c r="E25" s="6">
        <v>1446</v>
      </c>
      <c r="F25" s="6" t="s">
        <v>426</v>
      </c>
      <c r="G25" s="6" t="s">
        <v>100</v>
      </c>
      <c r="H25" s="7">
        <v>14540</v>
      </c>
      <c r="I25" s="7">
        <v>3083.22</v>
      </c>
      <c r="J25" s="7">
        <v>448.3</v>
      </c>
      <c r="K25" s="8">
        <v>6.9999999999999999E-4</v>
      </c>
      <c r="L25" s="8">
        <v>2.47E-2</v>
      </c>
      <c r="M25" s="8">
        <v>2.5000000000000001E-3</v>
      </c>
    </row>
    <row r="26" spans="2:13">
      <c r="B26" s="6" t="s">
        <v>429</v>
      </c>
      <c r="C26" s="17">
        <v>1108109</v>
      </c>
      <c r="D26" s="6" t="s">
        <v>157</v>
      </c>
      <c r="E26" s="6">
        <v>1195</v>
      </c>
      <c r="F26" s="6" t="s">
        <v>426</v>
      </c>
      <c r="G26" s="6" t="s">
        <v>100</v>
      </c>
      <c r="H26" s="7">
        <v>22231</v>
      </c>
      <c r="I26" s="7">
        <v>4137.3900000000003</v>
      </c>
      <c r="J26" s="7">
        <v>919.78</v>
      </c>
      <c r="K26" s="8">
        <v>1E-3</v>
      </c>
      <c r="L26" s="8">
        <v>5.0599999999999999E-2</v>
      </c>
      <c r="M26" s="8">
        <v>5.1999999999999998E-3</v>
      </c>
    </row>
    <row r="27" spans="2:13">
      <c r="B27" s="6" t="s">
        <v>430</v>
      </c>
      <c r="C27" s="17">
        <v>1109230</v>
      </c>
      <c r="D27" s="6" t="s">
        <v>157</v>
      </c>
      <c r="E27" s="6">
        <v>1224</v>
      </c>
      <c r="F27" s="6" t="s">
        <v>426</v>
      </c>
      <c r="G27" s="6" t="s">
        <v>100</v>
      </c>
      <c r="H27" s="7">
        <v>54758</v>
      </c>
      <c r="I27" s="7">
        <v>2994.05</v>
      </c>
      <c r="J27" s="7">
        <v>1639.48</v>
      </c>
      <c r="K27" s="8">
        <v>1.1000000000000001E-3</v>
      </c>
      <c r="L27" s="8">
        <v>9.0200000000000002E-2</v>
      </c>
      <c r="M27" s="8">
        <v>9.2999999999999992E-3</v>
      </c>
    </row>
    <row r="28" spans="2:13">
      <c r="B28" s="6" t="s">
        <v>431</v>
      </c>
      <c r="C28" s="17">
        <v>1109412</v>
      </c>
      <c r="D28" s="6" t="s">
        <v>157</v>
      </c>
      <c r="E28" s="6">
        <v>1446</v>
      </c>
      <c r="F28" s="6" t="s">
        <v>426</v>
      </c>
      <c r="G28" s="6" t="s">
        <v>100</v>
      </c>
      <c r="H28" s="7">
        <v>22355</v>
      </c>
      <c r="I28" s="7">
        <v>2989.07</v>
      </c>
      <c r="J28" s="7">
        <v>668.21</v>
      </c>
      <c r="K28" s="8">
        <v>5.9999999999999995E-4</v>
      </c>
      <c r="L28" s="8">
        <v>3.6799999999999999E-2</v>
      </c>
      <c r="M28" s="8">
        <v>3.8E-3</v>
      </c>
    </row>
    <row r="29" spans="2:13">
      <c r="B29" s="6" t="s">
        <v>432</v>
      </c>
      <c r="C29" s="17">
        <v>1130301</v>
      </c>
      <c r="D29" s="6" t="s">
        <v>157</v>
      </c>
      <c r="E29" s="6">
        <v>1475</v>
      </c>
      <c r="F29" s="6" t="s">
        <v>426</v>
      </c>
      <c r="G29" s="6" t="s">
        <v>100</v>
      </c>
      <c r="H29" s="7">
        <v>79672</v>
      </c>
      <c r="I29" s="7">
        <v>3082.02</v>
      </c>
      <c r="J29" s="7">
        <v>2455.5100000000002</v>
      </c>
      <c r="K29" s="8">
        <v>2.8999999999999998E-3</v>
      </c>
      <c r="L29" s="8">
        <v>0.1351</v>
      </c>
      <c r="M29" s="8">
        <v>1.3899999999999999E-2</v>
      </c>
    </row>
    <row r="30" spans="2:13">
      <c r="B30" s="13" t="s">
        <v>433</v>
      </c>
      <c r="C30" s="14"/>
      <c r="D30" s="13"/>
      <c r="E30" s="13"/>
      <c r="F30" s="13"/>
      <c r="G30" s="13"/>
      <c r="H30" s="15">
        <v>26250</v>
      </c>
      <c r="J30" s="15">
        <v>2507.7399999999998</v>
      </c>
      <c r="L30" s="16">
        <v>0.13800000000000001</v>
      </c>
      <c r="M30" s="16">
        <v>1.4200000000000001E-2</v>
      </c>
    </row>
    <row r="31" spans="2:13">
      <c r="B31" s="6" t="s">
        <v>434</v>
      </c>
      <c r="C31" s="17">
        <v>1124114</v>
      </c>
      <c r="D31" s="6" t="s">
        <v>157</v>
      </c>
      <c r="E31" s="6">
        <v>1446</v>
      </c>
      <c r="F31" s="6" t="s">
        <v>435</v>
      </c>
      <c r="G31" s="6" t="s">
        <v>100</v>
      </c>
      <c r="H31" s="7">
        <v>26250</v>
      </c>
      <c r="I31" s="7">
        <v>9553.31</v>
      </c>
      <c r="J31" s="7">
        <v>2507.7399999999998</v>
      </c>
      <c r="K31" s="8">
        <v>5.3E-3</v>
      </c>
      <c r="L31" s="8">
        <v>0.13800000000000001</v>
      </c>
      <c r="M31" s="8">
        <v>1.4200000000000001E-2</v>
      </c>
    </row>
    <row r="32" spans="2:13">
      <c r="B32" s="13" t="s">
        <v>436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437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3" t="s">
        <v>438</v>
      </c>
      <c r="C34" s="12"/>
      <c r="D34" s="3"/>
      <c r="E34" s="3"/>
      <c r="F34" s="3"/>
      <c r="G34" s="3"/>
      <c r="H34" s="9">
        <v>3654</v>
      </c>
      <c r="J34" s="9">
        <v>732.65</v>
      </c>
      <c r="L34" s="10">
        <v>4.0300000000000002E-2</v>
      </c>
      <c r="M34" s="10">
        <v>4.1000000000000003E-3</v>
      </c>
    </row>
    <row r="35" spans="2:13">
      <c r="B35" s="13" t="s">
        <v>439</v>
      </c>
      <c r="C35" s="14"/>
      <c r="D35" s="13"/>
      <c r="E35" s="13"/>
      <c r="F35" s="13"/>
      <c r="G35" s="13"/>
      <c r="H35" s="15">
        <v>1661</v>
      </c>
      <c r="J35" s="15">
        <v>166.47</v>
      </c>
      <c r="L35" s="16">
        <v>9.1999999999999998E-3</v>
      </c>
      <c r="M35" s="16">
        <v>8.9999999999999998E-4</v>
      </c>
    </row>
    <row r="36" spans="2:13">
      <c r="B36" s="6" t="s">
        <v>440</v>
      </c>
      <c r="C36" s="17" t="s">
        <v>441</v>
      </c>
      <c r="D36" s="6" t="s">
        <v>328</v>
      </c>
      <c r="E36" s="6"/>
      <c r="F36" s="6" t="s">
        <v>421</v>
      </c>
      <c r="G36" s="6" t="s">
        <v>43</v>
      </c>
      <c r="H36" s="7">
        <v>1661</v>
      </c>
      <c r="I36" s="7">
        <v>2669</v>
      </c>
      <c r="J36" s="7">
        <v>166.47</v>
      </c>
      <c r="K36" s="8">
        <v>0</v>
      </c>
      <c r="L36" s="8">
        <v>9.1999999999999998E-3</v>
      </c>
      <c r="M36" s="8">
        <v>8.9999999999999998E-4</v>
      </c>
    </row>
    <row r="37" spans="2:13">
      <c r="B37" s="13" t="s">
        <v>442</v>
      </c>
      <c r="C37" s="14"/>
      <c r="D37" s="13"/>
      <c r="E37" s="13"/>
      <c r="F37" s="13"/>
      <c r="G37" s="13"/>
      <c r="H37" s="15">
        <v>1993</v>
      </c>
      <c r="J37" s="15">
        <v>566.17999999999995</v>
      </c>
      <c r="L37" s="16">
        <v>3.1199999999999999E-2</v>
      </c>
      <c r="M37" s="16">
        <v>3.2000000000000002E-3</v>
      </c>
    </row>
    <row r="38" spans="2:13">
      <c r="B38" s="6" t="s">
        <v>443</v>
      </c>
      <c r="C38" s="17" t="s">
        <v>444</v>
      </c>
      <c r="D38" s="6" t="s">
        <v>315</v>
      </c>
      <c r="E38" s="6"/>
      <c r="F38" s="6" t="s">
        <v>435</v>
      </c>
      <c r="G38" s="6" t="s">
        <v>43</v>
      </c>
      <c r="H38" s="7">
        <v>1993</v>
      </c>
      <c r="I38" s="7">
        <v>7565.5</v>
      </c>
      <c r="J38" s="7">
        <v>566.17999999999995</v>
      </c>
      <c r="K38" s="8">
        <v>1E-4</v>
      </c>
      <c r="L38" s="8">
        <v>3.1199999999999999E-2</v>
      </c>
      <c r="M38" s="8">
        <v>3.2000000000000002E-3</v>
      </c>
    </row>
    <row r="39" spans="2:13">
      <c r="B39" s="13" t="s">
        <v>436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437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3" spans="2:13">
      <c r="B43" s="6" t="s">
        <v>140</v>
      </c>
      <c r="C43" s="17"/>
      <c r="D43" s="6"/>
      <c r="E43" s="6"/>
      <c r="F43" s="6"/>
      <c r="G43" s="6"/>
    </row>
    <row r="47" spans="2:13">
      <c r="B47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141</v>
      </c>
    </row>
    <row r="7" spans="2:15" ht="15.75">
      <c r="B7" s="2" t="s">
        <v>445</v>
      </c>
    </row>
    <row r="8" spans="2:15">
      <c r="B8" s="3" t="s">
        <v>80</v>
      </c>
      <c r="C8" s="3" t="s">
        <v>81</v>
      </c>
      <c r="D8" s="3" t="s">
        <v>143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85</v>
      </c>
      <c r="J8" s="3" t="s">
        <v>146</v>
      </c>
      <c r="K8" s="3" t="s">
        <v>42</v>
      </c>
      <c r="L8" s="3" t="s">
        <v>88</v>
      </c>
      <c r="M8" s="3" t="s">
        <v>147</v>
      </c>
      <c r="N8" s="3" t="s">
        <v>148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151</v>
      </c>
      <c r="K9" s="4" t="s">
        <v>152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446</v>
      </c>
      <c r="C11" s="12"/>
      <c r="D11" s="3"/>
      <c r="E11" s="3"/>
      <c r="F11" s="3"/>
      <c r="G11" s="3"/>
      <c r="H11" s="3"/>
      <c r="I11" s="3"/>
      <c r="J11" s="9">
        <v>10650.2</v>
      </c>
      <c r="L11" s="9">
        <v>3845.6</v>
      </c>
      <c r="N11" s="10">
        <v>1</v>
      </c>
      <c r="O11" s="10">
        <v>2.18E-2</v>
      </c>
    </row>
    <row r="12" spans="2:15">
      <c r="B12" s="3" t="s">
        <v>447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449</v>
      </c>
      <c r="C14" s="12"/>
      <c r="D14" s="3"/>
      <c r="E14" s="3"/>
      <c r="F14" s="3"/>
      <c r="G14" s="3"/>
      <c r="H14" s="3"/>
      <c r="I14" s="3"/>
      <c r="J14" s="9">
        <v>10650.2</v>
      </c>
      <c r="L14" s="9">
        <v>3845.6</v>
      </c>
      <c r="N14" s="10">
        <v>1</v>
      </c>
      <c r="O14" s="10">
        <v>2.18E-2</v>
      </c>
    </row>
    <row r="15" spans="2:15">
      <c r="B15" s="13" t="s">
        <v>450</v>
      </c>
      <c r="C15" s="14"/>
      <c r="D15" s="13"/>
      <c r="E15" s="13"/>
      <c r="F15" s="13"/>
      <c r="G15" s="13"/>
      <c r="H15" s="13"/>
      <c r="I15" s="13"/>
      <c r="J15" s="15">
        <v>10650.2</v>
      </c>
      <c r="L15" s="15">
        <v>3845.6</v>
      </c>
      <c r="N15" s="16">
        <v>1</v>
      </c>
      <c r="O15" s="16">
        <v>2.18E-2</v>
      </c>
    </row>
    <row r="16" spans="2:15">
      <c r="B16" s="6" t="s">
        <v>451</v>
      </c>
      <c r="C16" s="17" t="s">
        <v>452</v>
      </c>
      <c r="D16" s="6" t="s">
        <v>321</v>
      </c>
      <c r="E16" s="6"/>
      <c r="F16" s="6" t="s">
        <v>453</v>
      </c>
      <c r="G16" s="6"/>
      <c r="H16" s="6"/>
      <c r="I16" s="6" t="s">
        <v>43</v>
      </c>
      <c r="J16" s="7">
        <v>12.97</v>
      </c>
      <c r="K16" s="7">
        <v>138.63</v>
      </c>
      <c r="L16" s="7">
        <v>7.0000000000000007E-2</v>
      </c>
      <c r="N16" s="8">
        <v>0</v>
      </c>
      <c r="O16" s="8">
        <v>0</v>
      </c>
    </row>
    <row r="17" spans="2:15">
      <c r="B17" s="6" t="s">
        <v>454</v>
      </c>
      <c r="C17" s="17" t="s">
        <v>455</v>
      </c>
      <c r="D17" s="6" t="s">
        <v>334</v>
      </c>
      <c r="E17" s="6"/>
      <c r="F17" s="6" t="s">
        <v>456</v>
      </c>
      <c r="G17" s="6"/>
      <c r="H17" s="6"/>
      <c r="I17" s="6" t="s">
        <v>48</v>
      </c>
      <c r="J17" s="7">
        <v>738</v>
      </c>
      <c r="K17" s="7">
        <v>2675</v>
      </c>
      <c r="L17" s="7">
        <v>83.2</v>
      </c>
      <c r="M17" s="8">
        <v>8.9999999999999998E-4</v>
      </c>
      <c r="N17" s="8">
        <v>2.1600000000000001E-2</v>
      </c>
      <c r="O17" s="8">
        <v>5.0000000000000001E-4</v>
      </c>
    </row>
    <row r="18" spans="2:15">
      <c r="B18" s="6" t="s">
        <v>457</v>
      </c>
      <c r="C18" s="17" t="s">
        <v>458</v>
      </c>
      <c r="D18" s="6" t="s">
        <v>321</v>
      </c>
      <c r="E18" s="6"/>
      <c r="F18" s="6" t="s">
        <v>459</v>
      </c>
      <c r="G18" s="6"/>
      <c r="H18" s="6"/>
      <c r="I18" s="6" t="s">
        <v>48</v>
      </c>
      <c r="J18" s="7">
        <v>5628.89</v>
      </c>
      <c r="K18" s="7">
        <v>3288</v>
      </c>
      <c r="L18" s="7">
        <v>779.99</v>
      </c>
      <c r="M18" s="8">
        <v>1E-4</v>
      </c>
      <c r="N18" s="8">
        <v>0.20280000000000001</v>
      </c>
      <c r="O18" s="8">
        <v>4.4000000000000003E-3</v>
      </c>
    </row>
    <row r="19" spans="2:15">
      <c r="B19" s="6" t="s">
        <v>460</v>
      </c>
      <c r="C19" s="17" t="s">
        <v>461</v>
      </c>
      <c r="D19" s="6" t="s">
        <v>321</v>
      </c>
      <c r="E19" s="6"/>
      <c r="F19" s="6" t="s">
        <v>459</v>
      </c>
      <c r="G19" s="6"/>
      <c r="H19" s="6"/>
      <c r="I19" s="6" t="s">
        <v>48</v>
      </c>
      <c r="J19" s="7">
        <v>107.33</v>
      </c>
      <c r="K19" s="7">
        <v>25410</v>
      </c>
      <c r="L19" s="7">
        <v>114.94</v>
      </c>
      <c r="M19" s="8">
        <v>1E-4</v>
      </c>
      <c r="N19" s="8">
        <v>2.9899999999999999E-2</v>
      </c>
      <c r="O19" s="8">
        <v>6.9999999999999999E-4</v>
      </c>
    </row>
    <row r="20" spans="2:15">
      <c r="B20" s="6" t="s">
        <v>462</v>
      </c>
      <c r="C20" s="17" t="s">
        <v>463</v>
      </c>
      <c r="D20" s="6" t="s">
        <v>321</v>
      </c>
      <c r="E20" s="6"/>
      <c r="F20" s="6" t="s">
        <v>453</v>
      </c>
      <c r="G20" s="6"/>
      <c r="H20" s="6"/>
      <c r="I20" s="6" t="s">
        <v>43</v>
      </c>
      <c r="J20" s="7">
        <v>1168.05</v>
      </c>
      <c r="K20" s="7">
        <v>17452</v>
      </c>
      <c r="L20" s="7">
        <v>765.45</v>
      </c>
      <c r="M20" s="8">
        <v>2.0000000000000001E-4</v>
      </c>
      <c r="N20" s="8">
        <v>0.19900000000000001</v>
      </c>
      <c r="O20" s="8">
        <v>4.3E-3</v>
      </c>
    </row>
    <row r="21" spans="2:15">
      <c r="B21" s="6" t="s">
        <v>464</v>
      </c>
      <c r="C21" s="17" t="s">
        <v>465</v>
      </c>
      <c r="D21" s="6" t="s">
        <v>321</v>
      </c>
      <c r="E21" s="6"/>
      <c r="F21" s="6" t="s">
        <v>459</v>
      </c>
      <c r="G21" s="6"/>
      <c r="H21" s="6"/>
      <c r="I21" s="6" t="s">
        <v>48</v>
      </c>
      <c r="J21" s="7">
        <v>39.880000000000003</v>
      </c>
      <c r="K21" s="7">
        <v>188673</v>
      </c>
      <c r="L21" s="7">
        <v>317.10000000000002</v>
      </c>
      <c r="M21" s="8">
        <v>1E-4</v>
      </c>
      <c r="N21" s="8">
        <v>8.2500000000000004E-2</v>
      </c>
      <c r="O21" s="8">
        <v>1.8E-3</v>
      </c>
    </row>
    <row r="22" spans="2:15">
      <c r="B22" s="6" t="s">
        <v>466</v>
      </c>
      <c r="C22" s="17" t="s">
        <v>467</v>
      </c>
      <c r="D22" s="6" t="s">
        <v>321</v>
      </c>
      <c r="E22" s="6"/>
      <c r="F22" s="6" t="s">
        <v>459</v>
      </c>
      <c r="G22" s="6"/>
      <c r="H22" s="6"/>
      <c r="I22" s="6" t="s">
        <v>43</v>
      </c>
      <c r="J22" s="7">
        <v>2437.8200000000002</v>
      </c>
      <c r="K22" s="7">
        <v>15896.81</v>
      </c>
      <c r="L22" s="7">
        <v>1455.2</v>
      </c>
      <c r="N22" s="8">
        <v>0.37840000000000001</v>
      </c>
      <c r="O22" s="8">
        <v>8.2000000000000007E-3</v>
      </c>
    </row>
    <row r="23" spans="2:15">
      <c r="B23" s="6" t="s">
        <v>468</v>
      </c>
      <c r="C23" s="17" t="s">
        <v>469</v>
      </c>
      <c r="D23" s="6" t="s">
        <v>321</v>
      </c>
      <c r="E23" s="6"/>
      <c r="F23" s="6" t="s">
        <v>456</v>
      </c>
      <c r="G23" s="6"/>
      <c r="H23" s="6"/>
      <c r="I23" s="6" t="s">
        <v>43</v>
      </c>
      <c r="J23" s="7">
        <v>256</v>
      </c>
      <c r="K23" s="7">
        <v>16096</v>
      </c>
      <c r="L23" s="7">
        <v>154.72999999999999</v>
      </c>
      <c r="M23" s="8">
        <v>0</v>
      </c>
      <c r="N23" s="8">
        <v>4.02E-2</v>
      </c>
      <c r="O23" s="8">
        <v>8.9999999999999998E-4</v>
      </c>
    </row>
    <row r="24" spans="2:15">
      <c r="B24" s="6" t="s">
        <v>470</v>
      </c>
      <c r="C24" s="17" t="s">
        <v>471</v>
      </c>
      <c r="D24" s="6" t="s">
        <v>334</v>
      </c>
      <c r="E24" s="6"/>
      <c r="F24" s="6" t="s">
        <v>456</v>
      </c>
      <c r="G24" s="6"/>
      <c r="H24" s="6"/>
      <c r="I24" s="6" t="s">
        <v>44</v>
      </c>
      <c r="J24" s="7">
        <v>261.26</v>
      </c>
      <c r="K24" s="7">
        <v>1809400</v>
      </c>
      <c r="L24" s="7">
        <v>174.92</v>
      </c>
      <c r="M24" s="8">
        <v>2.0000000000000001E-4</v>
      </c>
      <c r="N24" s="8">
        <v>4.5499999999999999E-2</v>
      </c>
      <c r="O24" s="8">
        <v>1E-3</v>
      </c>
    </row>
    <row r="27" spans="2:15">
      <c r="B27" s="6" t="s">
        <v>140</v>
      </c>
      <c r="C27" s="17"/>
      <c r="D27" s="6"/>
      <c r="E27" s="6"/>
      <c r="F27" s="6"/>
      <c r="G27" s="6"/>
      <c r="H27" s="6"/>
      <c r="I27" s="6"/>
    </row>
    <row r="31" spans="2:15">
      <c r="B31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141</v>
      </c>
    </row>
    <row r="7" spans="2:12" ht="15.75">
      <c r="B7" s="2" t="s">
        <v>472</v>
      </c>
    </row>
    <row r="8" spans="2:12">
      <c r="B8" s="3" t="s">
        <v>80</v>
      </c>
      <c r="C8" s="3" t="s">
        <v>81</v>
      </c>
      <c r="D8" s="3" t="s">
        <v>143</v>
      </c>
      <c r="E8" s="3" t="s">
        <v>191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475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orens</cp:lastModifiedBy>
  <dcterms:created xsi:type="dcterms:W3CDTF">2016-12-06T09:47:40Z</dcterms:created>
  <dcterms:modified xsi:type="dcterms:W3CDTF">2016-12-06T09:52:58Z</dcterms:modified>
</cp:coreProperties>
</file>