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23" i="1"/>
  <c r="C12" i="1"/>
  <c r="C15" i="1" l="1"/>
  <c r="Q11" i="5"/>
  <c r="Q12" i="5"/>
  <c r="Q80" i="5"/>
  <c r="Q93" i="5"/>
</calcChain>
</file>

<file path=xl/sharedStrings.xml><?xml version="1.0" encoding="utf-8"?>
<sst xmlns="http://schemas.openxmlformats.org/spreadsheetml/2006/main" count="2263" uniqueCount="620">
  <si>
    <t>תאריך הדיווח: 29/09/2016</t>
  </si>
  <si>
    <t>החברה המדווחת: אקסלנס נשואה גמל בע"מ</t>
  </si>
  <si>
    <t>שם מסלול/קרן/קופה: אקסלנס גמל אגח ללא מ (30)</t>
  </si>
  <si>
    <t>מספר מסלול/קרן/קופה: 385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</si>
  <si>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</si>
  <si>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</si>
  <si>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</si>
  <si>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</si>
  <si>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</si>
  <si>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</si>
  <si>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</si>
  <si>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</si>
  <si>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</si>
  <si>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</si>
  <si>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</si>
  <si>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</si>
  <si>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</si>
  <si>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</si>
  <si>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</si>
  <si>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</si>
  <si>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</si>
  <si>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</si>
  <si>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</si>
  <si>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</si>
  <si>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</si>
  <si>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</si>
  <si>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</si>
  <si>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</si>
  <si>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</si>
  <si>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</si>
  <si>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</si>
  <si>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</si>
  <si>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</si>
  <si>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</si>
  <si>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</si>
  <si>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</si>
  <si>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</si>
  <si>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</si>
  <si>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</si>
  <si>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</si>
  <si>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</si>
  <si>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</si>
  <si>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</si>
  <si>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</si>
  <si>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</si>
  <si>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</si>
  <si>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</si>
  <si>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</si>
  <si>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</si>
  <si>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</si>
  <si>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</si>
  <si>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</si>
  <si>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</si>
  <si>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</si>
  <si>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</si>
  <si>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</si>
  <si>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</si>
  <si>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</si>
  <si>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</si>
  <si>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</si>
  <si>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</si>
  <si>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</si>
  <si>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</si>
  <si>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</si>
  <si>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</si>
  <si>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</si>
  <si>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</si>
  <si>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</si>
  <si>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</si>
  <si>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</si>
  <si>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</si>
  <si>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</si>
  <si>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</si>
  <si>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</si>
  <si>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</si>
  <si>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</si>
  <si>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</si>
  <si>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</si>
  <si>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</si>
  <si>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</si>
  <si>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</si>
  <si>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</si>
  <si>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</si>
  <si>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</si>
  <si>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</si>
  <si>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</si>
  <si>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</si>
  <si>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</si>
  <si>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</si>
  <si>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</si>
  <si>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</si>
  <si>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</si>
  <si>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</si>
  <si>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</si>
  <si>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</si>
  <si>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</si>
  <si>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</si>
  <si>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</si>
  <si>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</si>
  <si>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</si>
  <si>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</si>
  <si>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</si>
  <si>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</si>
  <si>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</si>
  <si>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</si>
  <si>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</si>
  <si>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</si>
  <si>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</si>
  <si>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</si>
  <si>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</si>
  <si>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</si>
  <si>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</si>
  <si>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</si>
  <si>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</si>
  <si>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נשואה (מרכנתיל)</t>
  </si>
  <si>
    <t>AA+</t>
  </si>
  <si>
    <t>פח"ק 94 (מזרחי)</t>
  </si>
  <si>
    <t>20-00010940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</si>
  <si>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</si>
  <si>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</si>
  <si>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</si>
  <si>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</si>
  <si>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</si>
  <si>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</si>
  <si>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</si>
  <si>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</si>
  <si>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</si>
  <si>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</si>
  <si>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</si>
  <si>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</si>
  <si>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</si>
  <si>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</si>
  <si>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</si>
  <si>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</si>
  <si>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</si>
  <si>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</si>
  <si>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</si>
  <si>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</si>
  <si>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</si>
  <si>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</si>
  <si>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</si>
  <si>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</si>
  <si>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</si>
  <si>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</si>
  <si>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</si>
  <si>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</si>
  <si>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</si>
  <si>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</si>
  <si>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</si>
  <si>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</si>
  <si>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</si>
  <si>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</si>
  <si>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</si>
  <si>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</si>
  <si>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</si>
  <si>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מ.ק.מ 617</t>
  </si>
  <si>
    <t>ממשל שקלית 0122</t>
  </si>
  <si>
    <t>ממשל שקלית 0142</t>
  </si>
  <si>
    <t>ממשל שקלית 0323</t>
  </si>
  <si>
    <t>ממשל שקלית 1018</t>
  </si>
  <si>
    <t>ממשלתי שקלי 0118</t>
  </si>
  <si>
    <t>ממשלתי שקלי 0217</t>
  </si>
  <si>
    <t>ממשלתי שקלי 0324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</si>
  <si>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</si>
  <si>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</si>
  <si>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</si>
  <si>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</si>
  <si>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</si>
  <si>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</si>
  <si>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</si>
  <si>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</si>
  <si>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</si>
  <si>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</si>
  <si>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</si>
  <si>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</si>
  <si>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</si>
  <si>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</si>
  <si>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</si>
  <si>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</si>
  <si>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</si>
  <si>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</si>
  <si>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</si>
  <si>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</si>
  <si>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</si>
  <si>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</si>
  <si>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</si>
  <si>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</si>
  <si>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</si>
  <si>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</si>
  <si>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</si>
  <si>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</si>
  <si>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</si>
  <si>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</si>
  <si>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</si>
  <si>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</si>
  <si>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</si>
  <si>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לאומי התח נד  ח</t>
  </si>
  <si>
    <t>לאומי התח נד יב</t>
  </si>
  <si>
    <t>לאומי התח נד יד</t>
  </si>
  <si>
    <t>מזרחי הנפקות הת30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</si>
  <si>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</si>
  <si>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</si>
  <si>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</si>
  <si>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</si>
  <si>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</si>
  <si>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נדל"ן ובינוי</t>
  </si>
  <si>
    <t>AA</t>
  </si>
  <si>
    <t>ארפורט אג4</t>
  </si>
  <si>
    <t>ארפורט אג5</t>
  </si>
  <si>
    <t>בזק אגח6</t>
  </si>
  <si>
    <t>תקשורת ומדיה</t>
  </si>
  <si>
    <t>בינלאומי הנפקות הת21</t>
  </si>
  <si>
    <t>וילאר אג6</t>
  </si>
  <si>
    <t>כללביט אג1</t>
  </si>
  <si>
    <t>ביטוח</t>
  </si>
  <si>
    <t>לאומי שה נד 300</t>
  </si>
  <si>
    <t>נצבא אג5</t>
  </si>
  <si>
    <t>נצבא אג6</t>
  </si>
  <si>
    <t>פועלים שה נד1 רובד2</t>
  </si>
  <si>
    <t>אגוד הנפקות אג"ח ו</t>
  </si>
  <si>
    <t>AA-</t>
  </si>
  <si>
    <t>מידרוג</t>
  </si>
  <si>
    <t>אלוני חץ אג"ח ח'</t>
  </si>
  <si>
    <t>אלוני חץ אג6</t>
  </si>
  <si>
    <t>אמות אג1</t>
  </si>
  <si>
    <t>בראק אן וי א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</si>
  <si>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</si>
  <si>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</si>
  <si>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</si>
  <si>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</si>
  <si>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</si>
  <si>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</si>
  <si>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גזית גלוב י</t>
  </si>
  <si>
    <t>דיסקונט מנפ' אג"ח ח'</t>
  </si>
  <si>
    <t>דיסקונט מנפיקים הת1</t>
  </si>
  <si>
    <t>הראל הנפקות אג4</t>
  </si>
  <si>
    <t>הראל הנפקות אג5</t>
  </si>
  <si>
    <t>הראל הנפקות אג8</t>
  </si>
  <si>
    <t>זראסאי אג1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</si>
  <si>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</si>
  <si>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</si>
  <si>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</si>
  <si>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</si>
  <si>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</si>
  <si>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מליסרון ד 4.7%</t>
  </si>
  <si>
    <t>מנורה החז אגח א'</t>
  </si>
  <si>
    <t>ריט 1 אג"ח ג 3.9 (*) (*)</t>
  </si>
  <si>
    <t>אגוד הנפקות הת י"ט</t>
  </si>
  <si>
    <t>A+</t>
  </si>
  <si>
    <t>חברה לישראל 7</t>
  </si>
  <si>
    <t>השקעה ואחזקות</t>
  </si>
  <si>
    <t>ירושלים הנפקות אג2</t>
  </si>
  <si>
    <t>ישרס אג"ח ט"ו</t>
  </si>
  <si>
    <t>סלקום אג2</t>
  </si>
  <si>
    <t>סלקום ד</t>
  </si>
  <si>
    <t>פועלים שה נד אג1</t>
  </si>
  <si>
    <t>אגוד הנ שה נד 1</t>
  </si>
  <si>
    <t>A</t>
  </si>
  <si>
    <t>איידיאו גרופ אג"ח 5</t>
  </si>
  <si>
    <t>אלרוב נדלן אגח ב</t>
  </si>
  <si>
    <t>קרדן רכב אג5</t>
  </si>
  <si>
    <t>שרותים</t>
  </si>
  <si>
    <t>שלמה החזקות אג11</t>
  </si>
  <si>
    <t>ירושלים הנפקות נד 10</t>
  </si>
  <si>
    <t>A-</t>
  </si>
  <si>
    <t>דורי קבוצה סד' ו</t>
  </si>
  <si>
    <t>BBB-</t>
  </si>
  <si>
    <t>סה"כ אגרות חוב קונצרניות לא צמודות</t>
  </si>
  <si>
    <t>אלביט מערכות אג"ח א</t>
  </si>
  <si>
    <t>ביטחוניות</t>
  </si>
  <si>
    <t>לאומי התח נד יג</t>
  </si>
  <si>
    <t>בזק אגח8</t>
  </si>
  <si>
    <t>בלל שה נד 201</t>
  </si>
  <si>
    <t>לאומי התח נד400</t>
  </si>
  <si>
    <t>לאומי שה נד 301</t>
  </si>
  <si>
    <t>אדמה אג4</t>
  </si>
  <si>
    <t>כימיה גומי ופלסטיק</t>
  </si>
  <si>
    <t>אלוני חץ אגח י</t>
  </si>
  <si>
    <t>בי קומיוניק אג3</t>
  </si>
  <si>
    <t>גב ים אג"ח ז</t>
  </si>
  <si>
    <t>דה זראסאי אגח ג</t>
  </si>
  <si>
    <t>דיסקונט מנפיקים הת9</t>
  </si>
  <si>
    <t>מגדל הון אגח ה</t>
  </si>
  <si>
    <t>מנורה החז אגח ג'</t>
  </si>
  <si>
    <t>פז נפט אג4</t>
  </si>
  <si>
    <t>אגוד הנפקות הת18</t>
  </si>
  <si>
    <t>גזית אג8</t>
  </si>
  <si>
    <t>ירושלים הנפקות אג7</t>
  </si>
  <si>
    <t>לייטסטון אג1</t>
  </si>
  <si>
    <t>פרטנר אג4</t>
  </si>
  <si>
    <t>שפיר הנדסה אגח א</t>
  </si>
  <si>
    <t>מתכת ומוצרי בניה</t>
  </si>
  <si>
    <t>דמרי אג"ח ד'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</si>
  <si>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</si>
  <si>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</si>
  <si>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</si>
  <si>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</si>
  <si>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</si>
  <si>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</si>
  <si>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</si>
  <si>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</si>
  <si>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</si>
  <si>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</si>
  <si>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</si>
  <si>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</si>
  <si>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</si>
  <si>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</si>
  <si>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</si>
  <si>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</si>
  <si>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</si>
  <si>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</si>
  <si>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</si>
  <si>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</si>
  <si>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</si>
  <si>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</si>
  <si>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</si>
  <si>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</si>
  <si>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</si>
  <si>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</si>
  <si>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מדד נא מקמ</t>
  </si>
  <si>
    <t>מבט תל בונד 20</t>
  </si>
  <si>
    <t>מבטמדד מח בנד40</t>
  </si>
  <si>
    <t>מבטמדד עז תבשקל</t>
  </si>
  <si>
    <t>פסג מדד סא בנשק</t>
  </si>
  <si>
    <t>פסגות מדד קסג תשא</t>
  </si>
  <si>
    <t>קסם אגח ממשלתי כללי (*) (*)</t>
  </si>
  <si>
    <t>קסם גילונים (*) (*)</t>
  </si>
  <si>
    <t>קסם שחר 2-5 (*) (*)</t>
  </si>
  <si>
    <t>קסם תל בונד (*) (*)</t>
  </si>
  <si>
    <t>קסם תל בונד שקלי (*) (*)</t>
  </si>
  <si>
    <t>תאלימדד יב בד40</t>
  </si>
  <si>
    <t>תכלאינ עט בנדתש</t>
  </si>
  <si>
    <t>תכלגל נה בנדיתר</t>
  </si>
  <si>
    <t>תכלית תל בונד שקלי</t>
  </si>
  <si>
    <t>סה"כ תעודות סל שמחקות מדדים אחרים בחו"ל</t>
  </si>
  <si>
    <t>סה"כ תעודות סל אחר</t>
  </si>
  <si>
    <t>קסם גמבו     א (*) (*)</t>
  </si>
  <si>
    <t>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</si>
  <si>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</si>
  <si>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</si>
  <si>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</si>
  <si>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</si>
  <si>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</si>
  <si>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</si>
  <si>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</si>
  <si>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</si>
  <si>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</si>
  <si>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</si>
  <si>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</si>
  <si>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</si>
  <si>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ISE</t>
  </si>
  <si>
    <t>אג"ח ממשלתי</t>
  </si>
  <si>
    <t>PICTET -EUR HIG</t>
  </si>
  <si>
    <t>LU0133806785</t>
  </si>
  <si>
    <t>אג"ח קונצרני</t>
  </si>
  <si>
    <t>PIONEER FUNDS-E</t>
  </si>
  <si>
    <t>LU0229386908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</si>
  <si>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</si>
  <si>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</si>
  <si>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</si>
  <si>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</si>
  <si>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</si>
  <si>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</si>
  <si>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</si>
  <si>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</si>
  <si>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</si>
  <si>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</si>
  <si>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</si>
  <si>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</si>
  <si>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</si>
  <si>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</si>
  <si>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</si>
  <si>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</si>
  <si>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</si>
  <si>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</si>
  <si>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</si>
  <si>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</si>
  <si>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</si>
  <si>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</si>
  <si>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</si>
  <si>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</si>
  <si>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</si>
  <si>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</si>
  <si>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</si>
  <si>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</si>
  <si>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</si>
  <si>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</si>
  <si>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</si>
  <si>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</si>
  <si>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</si>
  <si>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</si>
  <si>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</si>
  <si>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</si>
  <si>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</si>
  <si>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</si>
  <si>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</si>
  <si>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</si>
  <si>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</si>
  <si>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</si>
  <si>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</si>
  <si>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</si>
  <si>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</si>
  <si>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</si>
  <si>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</si>
  <si>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ביג נע"ם</t>
  </si>
  <si>
    <t>19/07/2015</t>
  </si>
  <si>
    <t>אמות השקעות נעם</t>
  </si>
  <si>
    <t>9/06/2015</t>
  </si>
  <si>
    <t>נאווי נעם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</si>
  <si>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</si>
  <si>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</si>
  <si>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</si>
  <si>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</si>
  <si>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</si>
  <si>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</si>
  <si>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</si>
  <si>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</si>
  <si>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</si>
  <si>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</si>
  <si>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הפועלים ש-ה מדד</t>
  </si>
  <si>
    <t>31/08/2004</t>
  </si>
  <si>
    <t>30/01/2005</t>
  </si>
  <si>
    <t>1/12/2002</t>
  </si>
  <si>
    <t>לאומי ש-ה מדד</t>
  </si>
  <si>
    <t>24/12/2002</t>
  </si>
  <si>
    <t>הראל ביטוח 1 5.5%כתה</t>
  </si>
  <si>
    <t>19/02/2004</t>
  </si>
  <si>
    <t>כלל ביטוח 1אג  7%</t>
  </si>
  <si>
    <t>30/01/2003</t>
  </si>
  <si>
    <t>דיסקונט ש-ה מדד</t>
  </si>
  <si>
    <t>1/10/2003</t>
  </si>
  <si>
    <t>חמית הנפקות 10 4.3%</t>
  </si>
  <si>
    <t>20/06/2012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</si>
  <si>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</si>
  <si>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</si>
  <si>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</si>
  <si>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</si>
  <si>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</si>
  <si>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</si>
  <si>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אלעד אס.פי2 (הרחבה1) (*) (*)</t>
  </si>
  <si>
    <t>31/03/2005</t>
  </si>
  <si>
    <t>בזן מדד 34 5.7%</t>
  </si>
  <si>
    <t>BBB+</t>
  </si>
  <si>
    <t>22/03/2004</t>
  </si>
  <si>
    <t>דואר ישראל 3.88%</t>
  </si>
  <si>
    <t>25/03/2010</t>
  </si>
  <si>
    <t>הום סנטר א' 6.1%</t>
  </si>
  <si>
    <t>מסחר</t>
  </si>
  <si>
    <t>CC</t>
  </si>
  <si>
    <t>28/06/2007</t>
  </si>
  <si>
    <t>קאר &amp; גו</t>
  </si>
  <si>
    <t>שירותים פיננסיים</t>
  </si>
  <si>
    <t>D</t>
  </si>
  <si>
    <t>פנימי</t>
  </si>
  <si>
    <t>10/08/2003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</si>
  <si>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</si>
  <si>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</si>
  <si>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</si>
  <si>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</si>
  <si>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</si>
  <si>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</si>
  <si>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</si>
  <si>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</si>
  <si>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</si>
  <si>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</si>
  <si>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</si>
  <si>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</si>
  <si>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</si>
  <si>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</si>
  <si>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</si>
  <si>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</si>
  <si>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</si>
  <si>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</si>
  <si>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</si>
  <si>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</si>
  <si>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</si>
  <si>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</si>
  <si>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</si>
  <si>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</si>
  <si>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</si>
  <si>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</si>
  <si>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</si>
  <si>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</si>
  <si>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</si>
  <si>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</si>
  <si>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</si>
  <si>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</si>
  <si>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</si>
  <si>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</si>
  <si>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</si>
  <si>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</si>
  <si>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</si>
  <si>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לאומי USD/ILS 15/11 3.777</t>
  </si>
  <si>
    <t>ל.ר.</t>
  </si>
  <si>
    <t>סה"כ חוזים מט"ח/ מט"ח</t>
  </si>
  <si>
    <t>FW לאומי EUR/USD 13/12/16 1.12702</t>
  </si>
  <si>
    <t>FW לאומי USD/JPY 13/12/16 101.521</t>
  </si>
  <si>
    <t>FW131216 EUR/USD1.13</t>
  </si>
  <si>
    <t>13/09/2016</t>
  </si>
  <si>
    <t>FW131216 GBP/USD1.33</t>
  </si>
  <si>
    <t>FW131216 USD/JPY101.</t>
  </si>
  <si>
    <t>FW151116 EUR/USD1.13</t>
  </si>
  <si>
    <t>16/08/2016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</si>
  <si>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</si>
  <si>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</si>
  <si>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</si>
  <si>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</si>
  <si>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</si>
  <si>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</si>
  <si>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</si>
  <si>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</si>
  <si>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</si>
  <si>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</si>
  <si>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</si>
  <si>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</si>
  <si>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</si>
  <si>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</si>
  <si>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</si>
  <si>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</si>
  <si>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</si>
  <si>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</si>
  <si>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</si>
  <si>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דוראד אנרגיה1-הלוואה</t>
  </si>
  <si>
    <t>כן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</si>
  <si>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</si>
  <si>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</si>
  <si>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</si>
  <si>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</si>
  <si>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</si>
  <si>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</si>
  <si>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</si>
  <si>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</si>
  <si>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</si>
  <si>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</si>
  <si>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</si>
  <si>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</si>
  <si>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</si>
  <si>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</si>
  <si>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</si>
  <si>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</si>
  <si>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</si>
  <si>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</si>
  <si>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</si>
  <si>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</si>
  <si>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</si>
  <si>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</si>
  <si>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</si>
  <si>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</si>
  <si>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</si>
  <si>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</si>
  <si>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</si>
  <si>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</si>
  <si>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</si>
  <si>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</si>
  <si>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</si>
  <si>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</si>
  <si>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</si>
  <si>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</si>
  <si>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</si>
  <si>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</si>
  <si>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</si>
  <si>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</si>
  <si>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אלדן הלוואה 3.8%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</si>
  <si>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</si>
  <si>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</si>
  <si>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</si>
  <si>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</si>
  <si>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</si>
  <si>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</si>
  <si>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</si>
  <si>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</si>
  <si>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</si>
  <si>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</si>
  <si>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</si>
  <si>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</si>
  <si>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</si>
  <si>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</si>
  <si>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מזרחי פקדון קוקוס</t>
  </si>
  <si>
    <t>20-506950526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</si>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</sst>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8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18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106592.3751991</v>
      </c>
      <c r="D11" s="8">
        <v>8.2308512550511206E-2</v>
      </c>
    </row>
    <row r="12" spans="2:4">
      <c r="B12" s="6" t="s">
        <v>10</v>
      </c>
      <c r="C12" s="7">
        <f>SUM(C13:C22)</f>
        <v>1062643.1647176999</v>
      </c>
      <c r="D12" s="8">
        <v>0.82061990157841103</v>
      </c>
    </row>
    <row r="13" spans="2:4">
      <c r="B13" s="6" t="s">
        <v>11</v>
      </c>
      <c r="C13" s="7">
        <v>749716.57309770002</v>
      </c>
      <c r="D13" s="8">
        <v>0.57891622971039003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f>'אג"ח קונצרני'!Q11</f>
        <v>216535.01</v>
      </c>
      <c r="D15" s="8">
        <v>0.16727200927757699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96252.023960000006</v>
      </c>
      <c r="D17" s="8">
        <v>7.4323898940481206E-2</v>
      </c>
    </row>
    <row r="18" spans="2:4">
      <c r="B18" s="6" t="s">
        <v>16</v>
      </c>
      <c r="C18" s="7">
        <v>139.55766</v>
      </c>
      <c r="D18" s="8">
        <v>1.07763649962525E-4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f>SUM(C24:C32)</f>
        <v>53206.102749999998</v>
      </c>
      <c r="D23" s="8">
        <v>4.1316846451143301E-2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32307.9</v>
      </c>
      <c r="D25" s="8">
        <v>2.49475179407871E-2</v>
      </c>
    </row>
    <row r="26" spans="2:4">
      <c r="B26" s="6" t="s">
        <v>23</v>
      </c>
      <c r="C26" s="7">
        <v>20969.26554</v>
      </c>
      <c r="D26" s="8">
        <v>1.6192049878335599E-2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-71.062790000000007</v>
      </c>
      <c r="D31" s="8">
        <v>1.7727863202053501E-4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51980.1612421924</v>
      </c>
      <c r="D33" s="8">
        <v>4.0138046891150601E-2</v>
      </c>
    </row>
    <row r="34" spans="2:4">
      <c r="B34" s="6" t="s">
        <v>31</v>
      </c>
      <c r="C34" s="7">
        <v>17547.25</v>
      </c>
      <c r="D34" s="8">
        <v>1.3549637524768799E-2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2655.2944200000002</v>
      </c>
      <c r="D37" s="8">
        <v>2.06705500401554E-3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C37+C34+C33+C23+C12+C11</f>
        <v>1294624.3483289923</v>
      </c>
      <c r="D42" s="10">
        <v>1</v>
      </c>
    </row>
    <row r="43" spans="2:4">
      <c r="B43" s="6" t="s">
        <v>40</v>
      </c>
      <c r="C43" s="7">
        <v>0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3.7549999999999999</v>
      </c>
    </row>
    <row r="48" spans="2:4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127</v>
      </c>
    </row>
    <row r="7" spans="2:12" ht="15.75">
      <c r="B7" s="2" t="s">
        <v>361</v>
      </c>
    </row>
    <row r="8" spans="2:12">
      <c r="B8" s="3" t="s">
        <v>80</v>
      </c>
      <c r="C8" s="3" t="s">
        <v>81</v>
      </c>
      <c r="D8" s="3" t="s">
        <v>129</v>
      </c>
      <c r="E8" s="3" t="s">
        <v>174</v>
      </c>
      <c r="F8" s="3" t="s">
        <v>85</v>
      </c>
      <c r="G8" s="3" t="s">
        <v>132</v>
      </c>
      <c r="H8" s="3" t="s">
        <v>42</v>
      </c>
      <c r="I8" s="3" t="s">
        <v>88</v>
      </c>
      <c r="J8" s="3" t="s">
        <v>133</v>
      </c>
      <c r="K8" s="3" t="s">
        <v>134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368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364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369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126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</v>
      </c>
    </row>
    <row r="7" spans="2:11" ht="15.75">
      <c r="B7" s="2" t="s">
        <v>371</v>
      </c>
    </row>
    <row r="8" spans="2:11">
      <c r="B8" s="3" t="s">
        <v>80</v>
      </c>
      <c r="C8" s="3" t="s">
        <v>81</v>
      </c>
      <c r="D8" s="3" t="s">
        <v>129</v>
      </c>
      <c r="E8" s="3" t="s">
        <v>174</v>
      </c>
      <c r="F8" s="3" t="s">
        <v>85</v>
      </c>
      <c r="G8" s="3" t="s">
        <v>132</v>
      </c>
      <c r="H8" s="3" t="s">
        <v>42</v>
      </c>
      <c r="I8" s="3" t="s">
        <v>88</v>
      </c>
      <c r="J8" s="3" t="s">
        <v>134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</row>
    <row r="11" spans="2:11">
      <c r="B11" s="3" t="s">
        <v>372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373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375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376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127</v>
      </c>
    </row>
    <row r="7" spans="2:17" ht="15.75">
      <c r="B7" s="2" t="s">
        <v>377</v>
      </c>
    </row>
    <row r="8" spans="2:17">
      <c r="B8" s="3" t="s">
        <v>80</v>
      </c>
      <c r="C8" s="3" t="s">
        <v>81</v>
      </c>
      <c r="D8" s="3" t="s">
        <v>378</v>
      </c>
      <c r="E8" s="3" t="s">
        <v>83</v>
      </c>
      <c r="F8" s="3" t="s">
        <v>84</v>
      </c>
      <c r="G8" s="3" t="s">
        <v>130</v>
      </c>
      <c r="H8" s="3" t="s">
        <v>131</v>
      </c>
      <c r="I8" s="3" t="s">
        <v>85</v>
      </c>
      <c r="J8" s="3" t="s">
        <v>86</v>
      </c>
      <c r="K8" s="3" t="s">
        <v>87</v>
      </c>
      <c r="L8" s="3" t="s">
        <v>132</v>
      </c>
      <c r="M8" s="3" t="s">
        <v>42</v>
      </c>
      <c r="N8" s="3" t="s">
        <v>88</v>
      </c>
      <c r="O8" s="3" t="s">
        <v>133</v>
      </c>
      <c r="P8" s="3" t="s">
        <v>134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91</v>
      </c>
      <c r="K9" s="4" t="s">
        <v>91</v>
      </c>
      <c r="L9" s="4" t="s">
        <v>137</v>
      </c>
      <c r="M9" s="4" t="s">
        <v>138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379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388</v>
      </c>
    </row>
    <row r="7" spans="2:16" ht="15.75">
      <c r="B7" s="2" t="s">
        <v>128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130</v>
      </c>
      <c r="G8" s="3" t="s">
        <v>131</v>
      </c>
      <c r="H8" s="3" t="s">
        <v>85</v>
      </c>
      <c r="I8" s="3" t="s">
        <v>86</v>
      </c>
      <c r="J8" s="3" t="s">
        <v>87</v>
      </c>
      <c r="K8" s="3" t="s">
        <v>132</v>
      </c>
      <c r="L8" s="3" t="s">
        <v>42</v>
      </c>
      <c r="M8" s="3" t="s">
        <v>389</v>
      </c>
      <c r="N8" s="3" t="s">
        <v>133</v>
      </c>
      <c r="O8" s="3" t="s">
        <v>134</v>
      </c>
      <c r="P8" s="3" t="s">
        <v>90</v>
      </c>
    </row>
    <row r="9" spans="2:16" ht="13.5" thickBot="1">
      <c r="B9" s="4"/>
      <c r="C9" s="4"/>
      <c r="D9" s="4"/>
      <c r="E9" s="4"/>
      <c r="F9" s="4" t="s">
        <v>135</v>
      </c>
      <c r="G9" s="4" t="s">
        <v>136</v>
      </c>
      <c r="H9" s="4"/>
      <c r="I9" s="4" t="s">
        <v>91</v>
      </c>
      <c r="J9" s="4" t="s">
        <v>91</v>
      </c>
      <c r="K9" s="4" t="s">
        <v>137</v>
      </c>
      <c r="L9" s="4" t="s">
        <v>138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390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391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394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395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396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397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388</v>
      </c>
    </row>
    <row r="7" spans="2:19" ht="15.75">
      <c r="B7" s="2" t="s">
        <v>172</v>
      </c>
    </row>
    <row r="8" spans="2:19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130</v>
      </c>
      <c r="J8" s="3" t="s">
        <v>131</v>
      </c>
      <c r="K8" s="3" t="s">
        <v>85</v>
      </c>
      <c r="L8" s="3" t="s">
        <v>86</v>
      </c>
      <c r="M8" s="3" t="s">
        <v>87</v>
      </c>
      <c r="N8" s="3" t="s">
        <v>132</v>
      </c>
      <c r="O8" s="3" t="s">
        <v>42</v>
      </c>
      <c r="P8" s="3" t="s">
        <v>389</v>
      </c>
      <c r="Q8" s="3" t="s">
        <v>133</v>
      </c>
      <c r="R8" s="3" t="s">
        <v>134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91</v>
      </c>
      <c r="M9" s="4" t="s">
        <v>91</v>
      </c>
      <c r="N9" s="4" t="s">
        <v>137</v>
      </c>
      <c r="O9" s="4" t="s">
        <v>138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398</v>
      </c>
      <c r="C11" s="12"/>
      <c r="D11" s="3"/>
      <c r="E11" s="3"/>
      <c r="F11" s="3"/>
      <c r="G11" s="3"/>
      <c r="H11" s="3"/>
      <c r="I11" s="3"/>
      <c r="J11" s="12">
        <v>3.56</v>
      </c>
      <c r="K11" s="3"/>
      <c r="M11" s="10">
        <v>1.83E-2</v>
      </c>
      <c r="N11" s="9">
        <v>32200000</v>
      </c>
      <c r="P11" s="9">
        <v>32307.9</v>
      </c>
      <c r="R11" s="10">
        <v>1</v>
      </c>
      <c r="S11" s="10">
        <v>2.4899999999999999E-2</v>
      </c>
    </row>
    <row r="12" spans="2:19">
      <c r="B12" s="3" t="s">
        <v>399</v>
      </c>
      <c r="C12" s="12"/>
      <c r="D12" s="3"/>
      <c r="E12" s="3"/>
      <c r="F12" s="3"/>
      <c r="G12" s="3"/>
      <c r="H12" s="3"/>
      <c r="I12" s="3"/>
      <c r="J12" s="12">
        <v>3.56</v>
      </c>
      <c r="K12" s="3"/>
      <c r="M12" s="10">
        <v>1.83E-2</v>
      </c>
      <c r="N12" s="9">
        <v>32200000</v>
      </c>
      <c r="P12" s="9">
        <v>32307.9</v>
      </c>
      <c r="R12" s="10">
        <v>1</v>
      </c>
      <c r="S12" s="10">
        <v>2.4899999999999999E-2</v>
      </c>
    </row>
    <row r="13" spans="2:19">
      <c r="B13" s="13" t="s">
        <v>400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401</v>
      </c>
      <c r="C14" s="14"/>
      <c r="D14" s="13"/>
      <c r="E14" s="13"/>
      <c r="F14" s="13"/>
      <c r="G14" s="13"/>
      <c r="H14" s="13"/>
      <c r="I14" s="13"/>
      <c r="J14" s="14">
        <v>3.56</v>
      </c>
      <c r="K14" s="13"/>
      <c r="M14" s="16">
        <v>1.83E-2</v>
      </c>
      <c r="N14" s="15">
        <v>32200000</v>
      </c>
      <c r="P14" s="15">
        <v>32307.9</v>
      </c>
      <c r="R14" s="16">
        <v>1</v>
      </c>
      <c r="S14" s="16">
        <v>2.4899999999999999E-2</v>
      </c>
    </row>
    <row r="15" spans="2:19">
      <c r="B15" s="6" t="s">
        <v>402</v>
      </c>
      <c r="C15" s="17">
        <v>99103459</v>
      </c>
      <c r="D15" s="6"/>
      <c r="E15" s="6">
        <v>1420</v>
      </c>
      <c r="F15" s="6" t="s">
        <v>205</v>
      </c>
      <c r="G15" s="6" t="s">
        <v>115</v>
      </c>
      <c r="H15" s="6" t="s">
        <v>99</v>
      </c>
      <c r="I15" s="6" t="s">
        <v>403</v>
      </c>
      <c r="J15" s="17">
        <v>3.35</v>
      </c>
      <c r="K15" s="6" t="s">
        <v>100</v>
      </c>
      <c r="L15" s="18">
        <v>4.0000000000000001E-3</v>
      </c>
      <c r="M15" s="8">
        <v>2.4400000000000002E-2</v>
      </c>
      <c r="N15" s="7">
        <v>14300000</v>
      </c>
      <c r="O15" s="7">
        <v>100.58</v>
      </c>
      <c r="P15" s="7">
        <v>14382.94</v>
      </c>
      <c r="R15" s="8">
        <v>0.44519999999999998</v>
      </c>
      <c r="S15" s="8">
        <v>1.11E-2</v>
      </c>
    </row>
    <row r="16" spans="2:19">
      <c r="B16" s="6" t="s">
        <v>404</v>
      </c>
      <c r="C16" s="17">
        <v>99103525</v>
      </c>
      <c r="D16" s="6"/>
      <c r="E16" s="6">
        <v>1327</v>
      </c>
      <c r="F16" s="6" t="s">
        <v>205</v>
      </c>
      <c r="G16" s="6" t="s">
        <v>248</v>
      </c>
      <c r="H16" s="6" t="s">
        <v>99</v>
      </c>
      <c r="I16" s="6" t="s">
        <v>405</v>
      </c>
      <c r="J16" s="17">
        <v>3.76</v>
      </c>
      <c r="K16" s="6" t="s">
        <v>100</v>
      </c>
      <c r="L16" s="18">
        <v>8.0000000000000002E-3</v>
      </c>
      <c r="M16" s="8">
        <v>8.0000000000000002E-3</v>
      </c>
      <c r="N16" s="7">
        <v>6600000</v>
      </c>
      <c r="O16" s="7">
        <v>100.16</v>
      </c>
      <c r="P16" s="7">
        <v>6610.56</v>
      </c>
      <c r="R16" s="8">
        <v>0.2046</v>
      </c>
      <c r="S16" s="8">
        <v>5.1000000000000004E-3</v>
      </c>
    </row>
    <row r="17" spans="2:19">
      <c r="B17" s="6" t="s">
        <v>406</v>
      </c>
      <c r="C17" s="17">
        <v>99103483</v>
      </c>
      <c r="D17" s="6"/>
      <c r="E17" s="6">
        <v>1328</v>
      </c>
      <c r="F17" s="6" t="s">
        <v>205</v>
      </c>
      <c r="G17" s="6" t="s">
        <v>264</v>
      </c>
      <c r="H17" s="6" t="s">
        <v>99</v>
      </c>
      <c r="I17" s="6" t="s">
        <v>407</v>
      </c>
      <c r="J17" s="17">
        <v>3.65</v>
      </c>
      <c r="K17" s="6" t="s">
        <v>100</v>
      </c>
      <c r="L17" s="18">
        <v>4.8999999999999998E-3</v>
      </c>
      <c r="M17" s="8">
        <v>8.8000000000000005E-3</v>
      </c>
      <c r="N17" s="7">
        <v>6000000</v>
      </c>
      <c r="O17" s="7">
        <v>100.24</v>
      </c>
      <c r="P17" s="7">
        <v>6014.4</v>
      </c>
      <c r="R17" s="8">
        <v>0.1862</v>
      </c>
      <c r="S17" s="8">
        <v>4.5999999999999999E-3</v>
      </c>
    </row>
    <row r="18" spans="2:19">
      <c r="B18" s="6" t="s">
        <v>408</v>
      </c>
      <c r="C18" s="17">
        <v>2080158</v>
      </c>
      <c r="D18" s="6"/>
      <c r="E18" s="6">
        <v>208</v>
      </c>
      <c r="F18" s="6" t="s">
        <v>205</v>
      </c>
      <c r="G18" s="6" t="s">
        <v>264</v>
      </c>
      <c r="H18" s="6" t="s">
        <v>99</v>
      </c>
      <c r="I18" s="6" t="s">
        <v>409</v>
      </c>
      <c r="J18" s="17">
        <v>3.79</v>
      </c>
      <c r="K18" s="6" t="s">
        <v>100</v>
      </c>
      <c r="L18" s="18">
        <v>0.02</v>
      </c>
      <c r="M18" s="8">
        <v>2.5100000000000001E-2</v>
      </c>
      <c r="N18" s="7">
        <v>5300000</v>
      </c>
      <c r="O18" s="7">
        <v>100</v>
      </c>
      <c r="P18" s="7">
        <v>5300</v>
      </c>
      <c r="R18" s="8">
        <v>0.16400000000000001</v>
      </c>
      <c r="S18" s="8">
        <v>4.1000000000000003E-3</v>
      </c>
    </row>
    <row r="19" spans="2:19">
      <c r="B19" s="13" t="s">
        <v>179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410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411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412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413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388</v>
      </c>
    </row>
    <row r="7" spans="2:19" ht="15.75">
      <c r="B7" s="2" t="s">
        <v>184</v>
      </c>
    </row>
    <row r="8" spans="2:19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130</v>
      </c>
      <c r="J8" s="3" t="s">
        <v>131</v>
      </c>
      <c r="K8" s="3" t="s">
        <v>85</v>
      </c>
      <c r="L8" s="3" t="s">
        <v>86</v>
      </c>
      <c r="M8" s="3" t="s">
        <v>87</v>
      </c>
      <c r="N8" s="3" t="s">
        <v>132</v>
      </c>
      <c r="O8" s="3" t="s">
        <v>42</v>
      </c>
      <c r="P8" s="3" t="s">
        <v>389</v>
      </c>
      <c r="Q8" s="3" t="s">
        <v>133</v>
      </c>
      <c r="R8" s="3" t="s">
        <v>134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91</v>
      </c>
      <c r="M9" s="4" t="s">
        <v>91</v>
      </c>
      <c r="N9" s="4" t="s">
        <v>137</v>
      </c>
      <c r="O9" s="4" t="s">
        <v>138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414</v>
      </c>
      <c r="C11" s="12"/>
      <c r="D11" s="3"/>
      <c r="E11" s="3"/>
      <c r="F11" s="3"/>
      <c r="G11" s="3"/>
      <c r="H11" s="3"/>
      <c r="I11" s="3"/>
      <c r="J11" s="12">
        <v>2.17</v>
      </c>
      <c r="K11" s="3"/>
      <c r="M11" s="10">
        <v>1.77E-2</v>
      </c>
      <c r="N11" s="9">
        <v>15721057.220000001</v>
      </c>
      <c r="P11" s="9">
        <v>20969.27</v>
      </c>
      <c r="R11" s="10">
        <v>1</v>
      </c>
      <c r="S11" s="10">
        <v>1.6199999999999999E-2</v>
      </c>
    </row>
    <row r="12" spans="2:19">
      <c r="B12" s="3" t="s">
        <v>415</v>
      </c>
      <c r="C12" s="12"/>
      <c r="D12" s="3"/>
      <c r="E12" s="3"/>
      <c r="F12" s="3"/>
      <c r="G12" s="3"/>
      <c r="H12" s="3"/>
      <c r="I12" s="3"/>
      <c r="J12" s="12">
        <v>2.17</v>
      </c>
      <c r="K12" s="3"/>
      <c r="M12" s="10">
        <v>1.77E-2</v>
      </c>
      <c r="N12" s="9">
        <v>15721057.220000001</v>
      </c>
      <c r="P12" s="9">
        <v>20969.27</v>
      </c>
      <c r="R12" s="10">
        <v>1</v>
      </c>
      <c r="S12" s="10">
        <v>1.6199999999999999E-2</v>
      </c>
    </row>
    <row r="13" spans="2:19">
      <c r="B13" s="13" t="s">
        <v>416</v>
      </c>
      <c r="C13" s="14"/>
      <c r="D13" s="13"/>
      <c r="E13" s="13"/>
      <c r="F13" s="13"/>
      <c r="G13" s="13"/>
      <c r="H13" s="13"/>
      <c r="I13" s="13"/>
      <c r="J13" s="14">
        <v>2.17</v>
      </c>
      <c r="K13" s="13"/>
      <c r="M13" s="16">
        <v>1.77E-2</v>
      </c>
      <c r="N13" s="15">
        <v>15721057.220000001</v>
      </c>
      <c r="P13" s="15">
        <v>20969.27</v>
      </c>
      <c r="R13" s="16">
        <v>1</v>
      </c>
      <c r="S13" s="16">
        <v>1.6199999999999999E-2</v>
      </c>
    </row>
    <row r="14" spans="2:19">
      <c r="B14" s="6" t="s">
        <v>417</v>
      </c>
      <c r="C14" s="17">
        <v>1095538</v>
      </c>
      <c r="D14" s="6"/>
      <c r="E14" s="6">
        <v>1150</v>
      </c>
      <c r="F14" s="6" t="s">
        <v>261</v>
      </c>
      <c r="G14" s="6" t="s">
        <v>98</v>
      </c>
      <c r="H14" s="6" t="s">
        <v>99</v>
      </c>
      <c r="I14" s="6" t="s">
        <v>418</v>
      </c>
      <c r="J14" s="17">
        <v>1.21</v>
      </c>
      <c r="K14" s="6" t="s">
        <v>100</v>
      </c>
      <c r="L14" s="18">
        <v>4.9000000000000002E-2</v>
      </c>
      <c r="M14" s="8">
        <v>1.06E-2</v>
      </c>
      <c r="N14" s="7">
        <v>621228.6</v>
      </c>
      <c r="O14" s="7">
        <v>129.43</v>
      </c>
      <c r="P14" s="7">
        <v>804.06</v>
      </c>
      <c r="Q14" s="8">
        <v>1.4E-3</v>
      </c>
      <c r="R14" s="8">
        <v>3.8300000000000001E-2</v>
      </c>
      <c r="S14" s="8">
        <v>5.9999999999999995E-4</v>
      </c>
    </row>
    <row r="15" spans="2:19">
      <c r="B15" s="6" t="s">
        <v>419</v>
      </c>
      <c r="C15" s="17">
        <v>306620279</v>
      </c>
      <c r="D15" s="6"/>
      <c r="E15" s="6">
        <v>662</v>
      </c>
      <c r="F15" s="6" t="s">
        <v>189</v>
      </c>
      <c r="G15" s="6" t="s">
        <v>115</v>
      </c>
      <c r="H15" s="6" t="s">
        <v>99</v>
      </c>
      <c r="I15" s="6" t="s">
        <v>420</v>
      </c>
      <c r="J15" s="17">
        <v>1.91</v>
      </c>
      <c r="K15" s="6" t="s">
        <v>100</v>
      </c>
      <c r="L15" s="18">
        <v>5.2499999999999998E-2</v>
      </c>
      <c r="M15" s="8">
        <v>1.01E-2</v>
      </c>
      <c r="N15" s="7">
        <v>1776509.18</v>
      </c>
      <c r="O15" s="7">
        <v>132.97</v>
      </c>
      <c r="P15" s="7">
        <v>2362.2199999999998</v>
      </c>
      <c r="R15" s="8">
        <v>0.11269999999999999</v>
      </c>
      <c r="S15" s="8">
        <v>1.8E-3</v>
      </c>
    </row>
    <row r="16" spans="2:19">
      <c r="B16" s="6" t="s">
        <v>419</v>
      </c>
      <c r="C16" s="17">
        <v>306620394</v>
      </c>
      <c r="D16" s="6"/>
      <c r="E16" s="6">
        <v>662</v>
      </c>
      <c r="F16" s="6" t="s">
        <v>189</v>
      </c>
      <c r="G16" s="6" t="s">
        <v>115</v>
      </c>
      <c r="H16" s="6" t="s">
        <v>99</v>
      </c>
      <c r="I16" s="6" t="s">
        <v>421</v>
      </c>
      <c r="J16" s="17">
        <v>4.26</v>
      </c>
      <c r="K16" s="6" t="s">
        <v>100</v>
      </c>
      <c r="L16" s="18">
        <v>0.05</v>
      </c>
      <c r="M16" s="8">
        <v>1.14E-2</v>
      </c>
      <c r="N16" s="7">
        <v>1369567.6</v>
      </c>
      <c r="O16" s="7">
        <v>147.68</v>
      </c>
      <c r="P16" s="7">
        <v>2022.58</v>
      </c>
      <c r="R16" s="8">
        <v>9.6500000000000002E-2</v>
      </c>
      <c r="S16" s="8">
        <v>1.6000000000000001E-3</v>
      </c>
    </row>
    <row r="17" spans="2:19">
      <c r="B17" s="6" t="s">
        <v>419</v>
      </c>
      <c r="C17" s="17">
        <v>306620147</v>
      </c>
      <c r="D17" s="6"/>
      <c r="E17" s="6">
        <v>662</v>
      </c>
      <c r="F17" s="6" t="s">
        <v>189</v>
      </c>
      <c r="G17" s="6" t="s">
        <v>115</v>
      </c>
      <c r="H17" s="6" t="s">
        <v>99</v>
      </c>
      <c r="I17" s="6" t="s">
        <v>422</v>
      </c>
      <c r="J17" s="17">
        <v>0.67</v>
      </c>
      <c r="K17" s="6" t="s">
        <v>100</v>
      </c>
      <c r="L17" s="18">
        <v>6.5000000000000002E-2</v>
      </c>
      <c r="M17" s="8">
        <v>1.41E-2</v>
      </c>
      <c r="N17" s="7">
        <v>1013030.69</v>
      </c>
      <c r="O17" s="7">
        <v>130.9</v>
      </c>
      <c r="P17" s="7">
        <v>1326.06</v>
      </c>
      <c r="R17" s="8">
        <v>6.3200000000000006E-2</v>
      </c>
      <c r="S17" s="8">
        <v>1E-3</v>
      </c>
    </row>
    <row r="18" spans="2:19">
      <c r="B18" s="6" t="s">
        <v>423</v>
      </c>
      <c r="C18" s="17">
        <v>306040114</v>
      </c>
      <c r="D18" s="6"/>
      <c r="E18" s="6">
        <v>604</v>
      </c>
      <c r="F18" s="6" t="s">
        <v>189</v>
      </c>
      <c r="G18" s="6" t="s">
        <v>115</v>
      </c>
      <c r="H18" s="6" t="s">
        <v>99</v>
      </c>
      <c r="I18" s="6" t="s">
        <v>424</v>
      </c>
      <c r="J18" s="17">
        <v>4.7300000000000004</v>
      </c>
      <c r="K18" s="6" t="s">
        <v>100</v>
      </c>
      <c r="L18" s="18">
        <v>6.6000000000000003E-2</v>
      </c>
      <c r="M18" s="8">
        <v>1.2E-2</v>
      </c>
      <c r="N18" s="7">
        <v>1100000</v>
      </c>
      <c r="O18" s="7">
        <v>159.91999999999999</v>
      </c>
      <c r="P18" s="7">
        <v>1759.12</v>
      </c>
      <c r="R18" s="8">
        <v>8.3900000000000002E-2</v>
      </c>
      <c r="S18" s="8">
        <v>1.4E-3</v>
      </c>
    </row>
    <row r="19" spans="2:19">
      <c r="B19" s="6" t="s">
        <v>425</v>
      </c>
      <c r="C19" s="17">
        <v>1089655</v>
      </c>
      <c r="D19" s="6"/>
      <c r="E19" s="6">
        <v>1175</v>
      </c>
      <c r="F19" s="6" t="s">
        <v>250</v>
      </c>
      <c r="G19" s="6" t="s">
        <v>206</v>
      </c>
      <c r="H19" s="6" t="s">
        <v>99</v>
      </c>
      <c r="I19" s="6" t="s">
        <v>426</v>
      </c>
      <c r="J19" s="17">
        <v>1.46</v>
      </c>
      <c r="K19" s="6" t="s">
        <v>100</v>
      </c>
      <c r="L19" s="18">
        <v>5.5500000000000001E-2</v>
      </c>
      <c r="M19" s="8">
        <v>1.06E-2</v>
      </c>
      <c r="N19" s="7">
        <v>360000.01</v>
      </c>
      <c r="O19" s="7">
        <v>135.87</v>
      </c>
      <c r="P19" s="7">
        <v>489.13</v>
      </c>
      <c r="Q19" s="8">
        <v>6.0000000000000001E-3</v>
      </c>
      <c r="R19" s="8">
        <v>2.3300000000000001E-2</v>
      </c>
      <c r="S19" s="8">
        <v>4.0000000000000002E-4</v>
      </c>
    </row>
    <row r="20" spans="2:19">
      <c r="B20" s="6" t="s">
        <v>427</v>
      </c>
      <c r="C20" s="17">
        <v>1119247</v>
      </c>
      <c r="D20" s="6"/>
      <c r="E20" s="6">
        <v>1205</v>
      </c>
      <c r="F20" s="6" t="s">
        <v>214</v>
      </c>
      <c r="G20" s="6" t="s">
        <v>206</v>
      </c>
      <c r="H20" s="6" t="s">
        <v>99</v>
      </c>
      <c r="I20" s="6" t="s">
        <v>428</v>
      </c>
      <c r="J20" s="17">
        <v>0.82</v>
      </c>
      <c r="K20" s="6" t="s">
        <v>100</v>
      </c>
      <c r="L20" s="18">
        <v>7.0000000000000007E-2</v>
      </c>
      <c r="M20" s="8">
        <v>1.44E-2</v>
      </c>
      <c r="N20" s="7">
        <v>617600.01</v>
      </c>
      <c r="O20" s="7">
        <v>132.81</v>
      </c>
      <c r="P20" s="7">
        <v>820.23</v>
      </c>
      <c r="Q20" s="8">
        <v>2.1700000000000001E-2</v>
      </c>
      <c r="R20" s="8">
        <v>3.9100000000000003E-2</v>
      </c>
      <c r="S20" s="8">
        <v>5.9999999999999995E-4</v>
      </c>
    </row>
    <row r="21" spans="2:19">
      <c r="B21" s="6" t="s">
        <v>429</v>
      </c>
      <c r="C21" s="17">
        <v>306910241</v>
      </c>
      <c r="D21" s="6"/>
      <c r="E21" s="6">
        <v>691</v>
      </c>
      <c r="F21" s="6" t="s">
        <v>189</v>
      </c>
      <c r="G21" s="6" t="s">
        <v>220</v>
      </c>
      <c r="H21" s="6" t="s">
        <v>99</v>
      </c>
      <c r="I21" s="6" t="s">
        <v>430</v>
      </c>
      <c r="J21" s="17">
        <v>0.96</v>
      </c>
      <c r="K21" s="6" t="s">
        <v>100</v>
      </c>
      <c r="L21" s="18">
        <v>5.8000000000000003E-2</v>
      </c>
      <c r="M21" s="8">
        <v>1.5100000000000001E-2</v>
      </c>
      <c r="N21" s="7">
        <v>600000</v>
      </c>
      <c r="O21" s="7">
        <v>135.13</v>
      </c>
      <c r="P21" s="7">
        <v>810.78</v>
      </c>
      <c r="R21" s="8">
        <v>3.8699999999999998E-2</v>
      </c>
      <c r="S21" s="8">
        <v>5.9999999999999995E-4</v>
      </c>
    </row>
    <row r="22" spans="2:19">
      <c r="B22" s="6" t="s">
        <v>431</v>
      </c>
      <c r="C22" s="17">
        <v>1127083</v>
      </c>
      <c r="D22" s="6"/>
      <c r="E22" s="6">
        <v>1594</v>
      </c>
      <c r="F22" s="6" t="s">
        <v>261</v>
      </c>
      <c r="G22" s="6" t="s">
        <v>220</v>
      </c>
      <c r="H22" s="6" t="s">
        <v>221</v>
      </c>
      <c r="I22" s="6" t="s">
        <v>432</v>
      </c>
      <c r="J22" s="17">
        <v>0.42</v>
      </c>
      <c r="K22" s="6" t="s">
        <v>100</v>
      </c>
      <c r="L22" s="18">
        <v>4.1917999999999997E-2</v>
      </c>
      <c r="M22" s="8">
        <v>1.18E-2</v>
      </c>
      <c r="N22" s="7">
        <v>498386.49</v>
      </c>
      <c r="O22" s="7">
        <v>102.41</v>
      </c>
      <c r="P22" s="7">
        <v>510.4</v>
      </c>
      <c r="Q22" s="8">
        <v>0.1075</v>
      </c>
      <c r="R22" s="8">
        <v>2.4299999999999999E-2</v>
      </c>
      <c r="S22" s="8">
        <v>4.0000000000000002E-4</v>
      </c>
    </row>
    <row r="23" spans="2:19">
      <c r="B23" s="6" t="s">
        <v>433</v>
      </c>
      <c r="C23" s="17">
        <v>306040098</v>
      </c>
      <c r="D23" s="6"/>
      <c r="E23" s="6">
        <v>604</v>
      </c>
      <c r="F23" s="6" t="s">
        <v>189</v>
      </c>
      <c r="G23" s="6" t="s">
        <v>248</v>
      </c>
      <c r="H23" s="6" t="s">
        <v>99</v>
      </c>
      <c r="I23" s="6" t="s">
        <v>434</v>
      </c>
      <c r="J23" s="17">
        <v>0.75</v>
      </c>
      <c r="K23" s="6" t="s">
        <v>100</v>
      </c>
      <c r="L23" s="18">
        <v>6.9000000000000006E-2</v>
      </c>
      <c r="M23" s="8">
        <v>1.7999999999999999E-2</v>
      </c>
      <c r="N23" s="7">
        <v>2000000</v>
      </c>
      <c r="O23" s="7">
        <v>131.41999999999999</v>
      </c>
      <c r="P23" s="7">
        <v>2628.4</v>
      </c>
      <c r="R23" s="8">
        <v>0.12529999999999999</v>
      </c>
      <c r="S23" s="8">
        <v>2E-3</v>
      </c>
    </row>
    <row r="24" spans="2:19">
      <c r="B24" s="6" t="s">
        <v>435</v>
      </c>
      <c r="C24" s="17">
        <v>6620215</v>
      </c>
      <c r="D24" s="6"/>
      <c r="E24" s="6">
        <v>662</v>
      </c>
      <c r="F24" s="6" t="s">
        <v>189</v>
      </c>
      <c r="G24" s="6" t="s">
        <v>248</v>
      </c>
      <c r="H24" s="6" t="s">
        <v>99</v>
      </c>
      <c r="I24" s="6" t="s">
        <v>436</v>
      </c>
      <c r="J24" s="17">
        <v>2.2000000000000002</v>
      </c>
      <c r="K24" s="6" t="s">
        <v>100</v>
      </c>
      <c r="L24" s="18">
        <v>5.7500000000000002E-2</v>
      </c>
      <c r="M24" s="8">
        <v>1.3599999999999999E-2</v>
      </c>
      <c r="N24" s="7">
        <v>3000000</v>
      </c>
      <c r="O24" s="7">
        <v>137.61000000000001</v>
      </c>
      <c r="P24" s="7">
        <v>4128.3</v>
      </c>
      <c r="Q24" s="8">
        <v>6.4999999999999997E-3</v>
      </c>
      <c r="R24" s="8">
        <v>0.19689999999999999</v>
      </c>
      <c r="S24" s="8">
        <v>3.2000000000000002E-3</v>
      </c>
    </row>
    <row r="25" spans="2:19">
      <c r="B25" s="6" t="s">
        <v>437</v>
      </c>
      <c r="C25" s="17">
        <v>6620280</v>
      </c>
      <c r="D25" s="6"/>
      <c r="E25" s="6">
        <v>662</v>
      </c>
      <c r="F25" s="6" t="s">
        <v>189</v>
      </c>
      <c r="G25" s="6" t="s">
        <v>248</v>
      </c>
      <c r="H25" s="6" t="s">
        <v>99</v>
      </c>
      <c r="I25" s="6" t="s">
        <v>438</v>
      </c>
      <c r="J25" s="17">
        <v>5.27</v>
      </c>
      <c r="K25" s="6" t="s">
        <v>100</v>
      </c>
      <c r="L25" s="18">
        <v>5.7500000000000002E-2</v>
      </c>
      <c r="M25" s="8">
        <v>1.0500000000000001E-2</v>
      </c>
      <c r="N25" s="7">
        <v>395930</v>
      </c>
      <c r="O25" s="7">
        <v>150.55000000000001</v>
      </c>
      <c r="P25" s="7">
        <v>596.07000000000005</v>
      </c>
      <c r="Q25" s="8">
        <v>2.9999999999999997E-4</v>
      </c>
      <c r="R25" s="8">
        <v>2.8400000000000002E-2</v>
      </c>
      <c r="S25" s="8">
        <v>5.0000000000000001E-4</v>
      </c>
    </row>
    <row r="26" spans="2:19">
      <c r="B26" s="6" t="s">
        <v>439</v>
      </c>
      <c r="C26" s="17">
        <v>1092774</v>
      </c>
      <c r="D26" s="6"/>
      <c r="E26" s="6">
        <v>1229</v>
      </c>
      <c r="F26" s="6" t="s">
        <v>205</v>
      </c>
      <c r="G26" s="6" t="s">
        <v>264</v>
      </c>
      <c r="H26" s="6" t="s">
        <v>99</v>
      </c>
      <c r="I26" s="6" t="s">
        <v>440</v>
      </c>
      <c r="J26" s="17">
        <v>2.0499999999999998</v>
      </c>
      <c r="K26" s="6" t="s">
        <v>100</v>
      </c>
      <c r="L26" s="18">
        <v>6.7000000000000004E-2</v>
      </c>
      <c r="M26" s="8">
        <v>5.5E-2</v>
      </c>
      <c r="N26" s="7">
        <v>48581.16</v>
      </c>
      <c r="O26" s="7">
        <v>128.27000000000001</v>
      </c>
      <c r="P26" s="7">
        <v>62.32</v>
      </c>
      <c r="Q26" s="8">
        <v>2.0000000000000001E-4</v>
      </c>
      <c r="R26" s="8">
        <v>3.0000000000000001E-3</v>
      </c>
      <c r="S26" s="8">
        <v>0</v>
      </c>
    </row>
    <row r="27" spans="2:19">
      <c r="B27" s="6" t="s">
        <v>441</v>
      </c>
      <c r="C27" s="17">
        <v>2590081</v>
      </c>
      <c r="D27" s="6"/>
      <c r="E27" s="6">
        <v>259</v>
      </c>
      <c r="F27" s="6" t="s">
        <v>276</v>
      </c>
      <c r="G27" s="6" t="s">
        <v>442</v>
      </c>
      <c r="H27" s="6" t="s">
        <v>99</v>
      </c>
      <c r="I27" s="6" t="s">
        <v>443</v>
      </c>
      <c r="J27" s="17">
        <v>1.19</v>
      </c>
      <c r="K27" s="6" t="s">
        <v>100</v>
      </c>
      <c r="L27" s="18">
        <v>6.5000000000000002E-2</v>
      </c>
      <c r="M27" s="8">
        <v>3.7100000000000001E-2</v>
      </c>
      <c r="N27" s="7">
        <v>383721.71</v>
      </c>
      <c r="O27" s="7">
        <v>130.41999999999999</v>
      </c>
      <c r="P27" s="7">
        <v>500.45</v>
      </c>
      <c r="Q27" s="8">
        <v>1.6400000000000001E-2</v>
      </c>
      <c r="R27" s="8">
        <v>2.3900000000000001E-2</v>
      </c>
      <c r="S27" s="8">
        <v>4.0000000000000002E-4</v>
      </c>
    </row>
    <row r="28" spans="2:19">
      <c r="B28" s="6" t="s">
        <v>444</v>
      </c>
      <c r="C28" s="17">
        <v>1119049</v>
      </c>
      <c r="D28" s="6"/>
      <c r="E28" s="6">
        <v>1541</v>
      </c>
      <c r="F28" s="6" t="s">
        <v>261</v>
      </c>
      <c r="G28" s="6" t="s">
        <v>442</v>
      </c>
      <c r="H28" s="6" t="s">
        <v>221</v>
      </c>
      <c r="I28" s="6" t="s">
        <v>445</v>
      </c>
      <c r="J28" s="17">
        <v>2.33</v>
      </c>
      <c r="K28" s="6" t="s">
        <v>100</v>
      </c>
      <c r="L28" s="18">
        <v>4.6300000000000001E-2</v>
      </c>
      <c r="M28" s="8">
        <v>2.93E-2</v>
      </c>
      <c r="N28" s="7">
        <v>1763361.6</v>
      </c>
      <c r="O28" s="7">
        <v>115.28</v>
      </c>
      <c r="P28" s="7">
        <v>2032.8</v>
      </c>
      <c r="Q28" s="8">
        <v>8.0000000000000002E-3</v>
      </c>
      <c r="R28" s="8">
        <v>9.69E-2</v>
      </c>
      <c r="S28" s="8">
        <v>1.6000000000000001E-3</v>
      </c>
    </row>
    <row r="29" spans="2:19">
      <c r="B29" s="6" t="s">
        <v>446</v>
      </c>
      <c r="C29" s="17">
        <v>3780038</v>
      </c>
      <c r="D29" s="6"/>
      <c r="E29" s="6">
        <v>378</v>
      </c>
      <c r="F29" s="6" t="s">
        <v>447</v>
      </c>
      <c r="G29" s="6" t="s">
        <v>448</v>
      </c>
      <c r="H29" s="6" t="s">
        <v>99</v>
      </c>
      <c r="I29" s="6" t="s">
        <v>449</v>
      </c>
      <c r="J29" s="17">
        <v>1.2</v>
      </c>
      <c r="K29" s="6" t="s">
        <v>100</v>
      </c>
      <c r="L29" s="18">
        <v>6.4070000000000002E-2</v>
      </c>
      <c r="M29" s="8">
        <v>0.43009999999999998</v>
      </c>
      <c r="N29" s="7">
        <v>144870.54999999999</v>
      </c>
      <c r="O29" s="7">
        <v>80.31</v>
      </c>
      <c r="P29" s="7">
        <v>116.35</v>
      </c>
      <c r="Q29" s="8">
        <v>2.3E-3</v>
      </c>
      <c r="R29" s="8">
        <v>5.4999999999999997E-3</v>
      </c>
      <c r="S29" s="8">
        <v>1E-4</v>
      </c>
    </row>
    <row r="30" spans="2:19">
      <c r="B30" s="6" t="s">
        <v>450</v>
      </c>
      <c r="C30" s="17">
        <v>1088202</v>
      </c>
      <c r="D30" s="6"/>
      <c r="E30" s="6">
        <v>1159</v>
      </c>
      <c r="F30" s="6" t="s">
        <v>451</v>
      </c>
      <c r="G30" s="6" t="s">
        <v>452</v>
      </c>
      <c r="H30" s="6" t="s">
        <v>453</v>
      </c>
      <c r="I30" s="6" t="s">
        <v>454</v>
      </c>
      <c r="K30" s="6" t="s">
        <v>100</v>
      </c>
      <c r="N30" s="7">
        <v>28269.61</v>
      </c>
      <c r="O30" s="7">
        <v>0</v>
      </c>
      <c r="P30" s="7">
        <v>0</v>
      </c>
      <c r="R30" s="8">
        <v>0</v>
      </c>
      <c r="S30" s="8">
        <v>0</v>
      </c>
    </row>
    <row r="31" spans="2:19">
      <c r="B31" s="13" t="s">
        <v>455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13" t="s">
        <v>456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3" spans="2:19">
      <c r="B33" s="13" t="s">
        <v>457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3" t="s">
        <v>458</v>
      </c>
      <c r="C34" s="12"/>
      <c r="D34" s="3"/>
      <c r="E34" s="3"/>
      <c r="F34" s="3"/>
      <c r="G34" s="3"/>
      <c r="H34" s="3"/>
      <c r="I34" s="3"/>
      <c r="K34" s="3"/>
      <c r="N34" s="9">
        <v>0</v>
      </c>
      <c r="P34" s="9">
        <v>0</v>
      </c>
      <c r="R34" s="10">
        <v>0</v>
      </c>
      <c r="S34" s="10">
        <v>0</v>
      </c>
    </row>
    <row r="35" spans="2:19">
      <c r="B35" s="13" t="s">
        <v>459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13" t="s">
        <v>460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9" spans="2:19">
      <c r="B39" s="6" t="s">
        <v>126</v>
      </c>
      <c r="C39" s="17"/>
      <c r="D39" s="6"/>
      <c r="E39" s="6"/>
      <c r="F39" s="6"/>
      <c r="G39" s="6"/>
      <c r="H39" s="6"/>
      <c r="I39" s="6"/>
      <c r="K39" s="6"/>
    </row>
    <row r="43" spans="2:19">
      <c r="B4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388</v>
      </c>
    </row>
    <row r="7" spans="2:13" ht="15.75">
      <c r="B7" s="2" t="s">
        <v>298</v>
      </c>
    </row>
    <row r="8" spans="2:13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85</v>
      </c>
      <c r="H8" s="3" t="s">
        <v>132</v>
      </c>
      <c r="I8" s="3" t="s">
        <v>42</v>
      </c>
      <c r="J8" s="3" t="s">
        <v>389</v>
      </c>
      <c r="K8" s="3" t="s">
        <v>133</v>
      </c>
      <c r="L8" s="3" t="s">
        <v>134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461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462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300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463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307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308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126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388</v>
      </c>
    </row>
    <row r="7" spans="2:11" ht="15.75">
      <c r="B7" s="2" t="s">
        <v>464</v>
      </c>
    </row>
    <row r="8" spans="2:11">
      <c r="B8" s="3" t="s">
        <v>80</v>
      </c>
      <c r="C8" s="3" t="s">
        <v>81</v>
      </c>
      <c r="D8" s="3" t="s">
        <v>85</v>
      </c>
      <c r="E8" s="3" t="s">
        <v>130</v>
      </c>
      <c r="F8" s="3" t="s">
        <v>132</v>
      </c>
      <c r="G8" s="3" t="s">
        <v>42</v>
      </c>
      <c r="H8" s="3" t="s">
        <v>389</v>
      </c>
      <c r="I8" s="3" t="s">
        <v>133</v>
      </c>
      <c r="J8" s="3" t="s">
        <v>134</v>
      </c>
      <c r="K8" s="3" t="s">
        <v>90</v>
      </c>
    </row>
    <row r="9" spans="2:11" ht="13.5" thickBot="1">
      <c r="B9" s="4"/>
      <c r="C9" s="4"/>
      <c r="D9" s="4"/>
      <c r="E9" s="4" t="s">
        <v>135</v>
      </c>
      <c r="F9" s="4" t="s">
        <v>137</v>
      </c>
      <c r="G9" s="4" t="s">
        <v>138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465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466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467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468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469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470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471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467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468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469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470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126</v>
      </c>
      <c r="C24" s="17"/>
      <c r="D24" s="6"/>
      <c r="E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388</v>
      </c>
    </row>
    <row r="7" spans="2:12" ht="15.75">
      <c r="B7" s="2" t="s">
        <v>472</v>
      </c>
    </row>
    <row r="8" spans="2:12">
      <c r="B8" s="3" t="s">
        <v>80</v>
      </c>
      <c r="C8" s="3" t="s">
        <v>81</v>
      </c>
      <c r="D8" s="3" t="s">
        <v>174</v>
      </c>
      <c r="E8" s="3" t="s">
        <v>85</v>
      </c>
      <c r="F8" s="3" t="s">
        <v>130</v>
      </c>
      <c r="G8" s="3" t="s">
        <v>132</v>
      </c>
      <c r="H8" s="3" t="s">
        <v>42</v>
      </c>
      <c r="I8" s="3" t="s">
        <v>389</v>
      </c>
      <c r="J8" s="3" t="s">
        <v>133</v>
      </c>
      <c r="K8" s="3" t="s">
        <v>134</v>
      </c>
      <c r="L8" s="3" t="s">
        <v>90</v>
      </c>
    </row>
    <row r="9" spans="2:12" ht="13.5" thickBot="1">
      <c r="B9" s="4"/>
      <c r="C9" s="4"/>
      <c r="D9" s="4"/>
      <c r="E9" s="4"/>
      <c r="F9" s="4" t="s">
        <v>135</v>
      </c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475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388</v>
      </c>
    </row>
    <row r="7" spans="2:12" ht="15.75">
      <c r="B7" s="2" t="s">
        <v>476</v>
      </c>
    </row>
    <row r="8" spans="2:12">
      <c r="B8" s="3" t="s">
        <v>80</v>
      </c>
      <c r="C8" s="3" t="s">
        <v>81</v>
      </c>
      <c r="D8" s="3" t="s">
        <v>174</v>
      </c>
      <c r="E8" s="3" t="s">
        <v>130</v>
      </c>
      <c r="F8" s="3" t="s">
        <v>85</v>
      </c>
      <c r="G8" s="3" t="s">
        <v>132</v>
      </c>
      <c r="H8" s="3" t="s">
        <v>42</v>
      </c>
      <c r="I8" s="3" t="s">
        <v>389</v>
      </c>
      <c r="J8" s="3" t="s">
        <v>133</v>
      </c>
      <c r="K8" s="3" t="s">
        <v>134</v>
      </c>
      <c r="L8" s="3" t="s">
        <v>90</v>
      </c>
    </row>
    <row r="9" spans="2:12" ht="13.5" thickBot="1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480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481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482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483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484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479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485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482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483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topLeftCell="A7" workbookViewId="0">
      <selection activeCell="D32" sqref="D32"/>
    </sheetView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106592.38</v>
      </c>
      <c r="K10" s="10">
        <v>1</v>
      </c>
      <c r="L10" s="10">
        <v>8.2299999999999998E-2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106592.38</v>
      </c>
      <c r="K11" s="10">
        <v>1</v>
      </c>
      <c r="L11" s="10">
        <v>8.2299999999999998E-2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34396.35</v>
      </c>
      <c r="K12" s="16">
        <v>0.32269999999999999</v>
      </c>
      <c r="L12" s="16">
        <v>2.6599999999999999E-2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34396.35</v>
      </c>
      <c r="K13" s="8">
        <v>0.32269999999999999</v>
      </c>
      <c r="L13" s="8">
        <v>2.6599999999999999E-2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31441.1</v>
      </c>
      <c r="K14" s="16">
        <v>0.29499999999999998</v>
      </c>
      <c r="L14" s="16">
        <v>2.4299999999999999E-2</v>
      </c>
    </row>
    <row r="15" spans="2:12">
      <c r="B15" s="6" t="s">
        <v>102</v>
      </c>
      <c r="C15" s="17">
        <v>418183042</v>
      </c>
      <c r="D15" s="6">
        <v>585</v>
      </c>
      <c r="E15" s="6" t="s">
        <v>98</v>
      </c>
      <c r="F15" s="6" t="s">
        <v>99</v>
      </c>
      <c r="G15" s="6" t="s">
        <v>43</v>
      </c>
      <c r="J15" s="7">
        <v>39.15</v>
      </c>
      <c r="K15" s="8">
        <v>4.0000000000000002E-4</v>
      </c>
      <c r="L15" s="8">
        <v>0</v>
      </c>
    </row>
    <row r="16" spans="2:12">
      <c r="B16" s="6" t="s">
        <v>103</v>
      </c>
      <c r="C16" s="17">
        <v>418183133</v>
      </c>
      <c r="D16" s="6">
        <v>585</v>
      </c>
      <c r="E16" s="6" t="s">
        <v>98</v>
      </c>
      <c r="F16" s="6" t="s">
        <v>99</v>
      </c>
      <c r="G16" s="6" t="s">
        <v>48</v>
      </c>
      <c r="J16" s="7">
        <v>1988.8</v>
      </c>
      <c r="K16" s="8">
        <v>1.8700000000000001E-2</v>
      </c>
      <c r="L16" s="8">
        <v>1.5E-3</v>
      </c>
    </row>
    <row r="17" spans="2:12">
      <c r="B17" s="6" t="s">
        <v>104</v>
      </c>
      <c r="C17" s="17">
        <v>418183158</v>
      </c>
      <c r="D17" s="6">
        <v>585</v>
      </c>
      <c r="E17" s="6" t="s">
        <v>98</v>
      </c>
      <c r="F17" s="6" t="s">
        <v>99</v>
      </c>
      <c r="G17" s="6" t="s">
        <v>44</v>
      </c>
      <c r="J17" s="7">
        <v>91.16</v>
      </c>
      <c r="K17" s="8">
        <v>8.9999999999999998E-4</v>
      </c>
      <c r="L17" s="8">
        <v>1E-4</v>
      </c>
    </row>
    <row r="18" spans="2:12">
      <c r="B18" s="6" t="s">
        <v>105</v>
      </c>
      <c r="C18" s="17" t="s">
        <v>106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28195.31</v>
      </c>
      <c r="K18" s="8">
        <v>0.26450000000000001</v>
      </c>
      <c r="L18" s="8">
        <v>2.18E-2</v>
      </c>
    </row>
    <row r="19" spans="2:12">
      <c r="B19" s="6" t="s">
        <v>107</v>
      </c>
      <c r="C19" s="17" t="s">
        <v>108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1056.75</v>
      </c>
      <c r="K19" s="8">
        <v>9.9000000000000008E-3</v>
      </c>
      <c r="L19" s="8">
        <v>8.0000000000000004E-4</v>
      </c>
    </row>
    <row r="20" spans="2:12">
      <c r="B20" s="6" t="s">
        <v>109</v>
      </c>
      <c r="C20" s="17" t="s">
        <v>110</v>
      </c>
      <c r="D20" s="6">
        <v>695</v>
      </c>
      <c r="E20" s="6" t="s">
        <v>98</v>
      </c>
      <c r="F20" s="6" t="s">
        <v>99</v>
      </c>
      <c r="G20" s="6" t="s">
        <v>44</v>
      </c>
      <c r="J20" s="7">
        <v>0.14000000000000001</v>
      </c>
      <c r="K20" s="8">
        <v>0</v>
      </c>
      <c r="L20" s="8">
        <v>0</v>
      </c>
    </row>
    <row r="21" spans="2:12">
      <c r="B21" s="6" t="s">
        <v>111</v>
      </c>
      <c r="C21" s="17" t="s">
        <v>112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69.790000000000006</v>
      </c>
      <c r="K21" s="8">
        <v>6.9999999999999999E-4</v>
      </c>
      <c r="L21" s="8">
        <v>1E-4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2386.0300000000002</v>
      </c>
      <c r="K22" s="16">
        <v>2.24E-2</v>
      </c>
      <c r="L22" s="16">
        <v>1.8E-3</v>
      </c>
    </row>
    <row r="23" spans="2:12">
      <c r="B23" s="6" t="s">
        <v>114</v>
      </c>
      <c r="C23" s="17">
        <v>418181301</v>
      </c>
      <c r="D23" s="6">
        <v>1266</v>
      </c>
      <c r="E23" s="6" t="s">
        <v>115</v>
      </c>
      <c r="F23" s="6" t="s">
        <v>99</v>
      </c>
      <c r="G23" s="6" t="s">
        <v>100</v>
      </c>
      <c r="J23" s="7">
        <v>2360.0300000000002</v>
      </c>
      <c r="K23" s="8">
        <v>2.2100000000000002E-2</v>
      </c>
      <c r="L23" s="8">
        <v>1.8E-3</v>
      </c>
    </row>
    <row r="24" spans="2:12">
      <c r="B24" s="6" t="s">
        <v>116</v>
      </c>
      <c r="C24" s="17" t="s">
        <v>117</v>
      </c>
      <c r="D24" s="6">
        <v>695</v>
      </c>
      <c r="E24" s="6" t="s">
        <v>98</v>
      </c>
      <c r="F24" s="6" t="s">
        <v>99</v>
      </c>
      <c r="G24" s="6" t="s">
        <v>100</v>
      </c>
      <c r="J24" s="7">
        <v>26</v>
      </c>
      <c r="K24" s="8">
        <v>2.0000000000000001E-4</v>
      </c>
      <c r="L24" s="8">
        <v>0</v>
      </c>
    </row>
    <row r="25" spans="2:12">
      <c r="B25" s="13" t="s">
        <v>118</v>
      </c>
      <c r="C25" s="14"/>
      <c r="D25" s="13"/>
      <c r="E25" s="13"/>
      <c r="F25" s="13"/>
      <c r="G25" s="13"/>
      <c r="J25" s="15">
        <v>38368.9</v>
      </c>
      <c r="K25" s="16">
        <v>0.36</v>
      </c>
      <c r="L25" s="16">
        <v>2.9600000000000001E-2</v>
      </c>
    </row>
    <row r="26" spans="2:12">
      <c r="B26" s="6" t="s">
        <v>119</v>
      </c>
      <c r="C26" s="17" t="s">
        <v>120</v>
      </c>
      <c r="D26" s="6">
        <v>604</v>
      </c>
      <c r="E26" s="6" t="s">
        <v>98</v>
      </c>
      <c r="F26" s="6" t="s">
        <v>99</v>
      </c>
      <c r="G26" s="6" t="s">
        <v>100</v>
      </c>
      <c r="J26" s="7">
        <v>1171.96</v>
      </c>
      <c r="K26" s="8">
        <v>1.0999999999999999E-2</v>
      </c>
      <c r="L26" s="8">
        <v>8.9999999999999998E-4</v>
      </c>
    </row>
    <row r="27" spans="2:12">
      <c r="B27" s="6" t="s">
        <v>121</v>
      </c>
      <c r="C27" s="17">
        <v>418183083</v>
      </c>
      <c r="D27" s="6"/>
      <c r="E27" s="6" t="s">
        <v>98</v>
      </c>
      <c r="F27" s="6" t="s">
        <v>99</v>
      </c>
      <c r="G27" s="6" t="s">
        <v>100</v>
      </c>
      <c r="J27" s="7">
        <v>37196.94</v>
      </c>
      <c r="K27" s="8">
        <v>0.34899999999999998</v>
      </c>
      <c r="L27" s="8">
        <v>2.87E-2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125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101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126</v>
      </c>
      <c r="C36" s="17"/>
      <c r="D36" s="6"/>
      <c r="E36" s="6"/>
      <c r="F36" s="6"/>
      <c r="G36" s="6"/>
    </row>
    <row r="40" spans="2:12">
      <c r="B40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388</v>
      </c>
    </row>
    <row r="7" spans="2:11" ht="15.75">
      <c r="B7" s="2" t="s">
        <v>487</v>
      </c>
    </row>
    <row r="8" spans="2:11">
      <c r="B8" s="3" t="s">
        <v>80</v>
      </c>
      <c r="C8" s="3" t="s">
        <v>81</v>
      </c>
      <c r="D8" s="3" t="s">
        <v>174</v>
      </c>
      <c r="E8" s="3" t="s">
        <v>130</v>
      </c>
      <c r="F8" s="3" t="s">
        <v>85</v>
      </c>
      <c r="G8" s="3" t="s">
        <v>132</v>
      </c>
      <c r="H8" s="3" t="s">
        <v>42</v>
      </c>
      <c r="I8" s="3" t="s">
        <v>389</v>
      </c>
      <c r="J8" s="3" t="s">
        <v>134</v>
      </c>
      <c r="K8" s="3" t="s">
        <v>90</v>
      </c>
    </row>
    <row r="9" spans="2:11" ht="13.5" thickBot="1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</row>
    <row r="11" spans="2:11">
      <c r="B11" s="3" t="s">
        <v>488</v>
      </c>
      <c r="C11" s="12"/>
      <c r="D11" s="3"/>
      <c r="E11" s="3"/>
      <c r="F11" s="3"/>
      <c r="G11" s="9">
        <v>5421500</v>
      </c>
      <c r="I11" s="9">
        <v>-71.06</v>
      </c>
      <c r="J11" s="10">
        <v>1</v>
      </c>
      <c r="K11" s="10">
        <v>2.0000000000000001E-4</v>
      </c>
    </row>
    <row r="12" spans="2:11">
      <c r="B12" s="3" t="s">
        <v>489</v>
      </c>
      <c r="C12" s="12"/>
      <c r="D12" s="3"/>
      <c r="E12" s="3"/>
      <c r="F12" s="3"/>
      <c r="G12" s="9">
        <v>5421500</v>
      </c>
      <c r="I12" s="9">
        <v>-71.06</v>
      </c>
      <c r="J12" s="10">
        <v>1</v>
      </c>
      <c r="K12" s="10">
        <v>2.0000000000000001E-4</v>
      </c>
    </row>
    <row r="13" spans="2:11">
      <c r="B13" s="13" t="s">
        <v>490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491</v>
      </c>
      <c r="C14" s="14"/>
      <c r="D14" s="13"/>
      <c r="E14" s="13"/>
      <c r="F14" s="13"/>
      <c r="G14" s="15">
        <v>3200000</v>
      </c>
      <c r="I14" s="15">
        <v>-81.349999999999994</v>
      </c>
      <c r="J14" s="16">
        <v>0.3543</v>
      </c>
      <c r="K14" s="16">
        <v>1E-4</v>
      </c>
    </row>
    <row r="15" spans="2:11">
      <c r="B15" s="6" t="s">
        <v>492</v>
      </c>
      <c r="C15" s="17">
        <v>777102609</v>
      </c>
      <c r="D15" s="6" t="s">
        <v>493</v>
      </c>
      <c r="E15" s="6"/>
      <c r="F15" s="6" t="s">
        <v>100</v>
      </c>
      <c r="G15" s="7">
        <v>3200000</v>
      </c>
      <c r="H15" s="7">
        <v>-2.54</v>
      </c>
      <c r="I15" s="7">
        <v>-81.349999999999994</v>
      </c>
      <c r="J15" s="8">
        <v>0.3543</v>
      </c>
      <c r="K15" s="8">
        <v>1E-4</v>
      </c>
    </row>
    <row r="16" spans="2:11">
      <c r="B16" s="13" t="s">
        <v>494</v>
      </c>
      <c r="C16" s="14"/>
      <c r="D16" s="13"/>
      <c r="E16" s="13"/>
      <c r="F16" s="13"/>
      <c r="G16" s="15">
        <v>2221500</v>
      </c>
      <c r="I16" s="15">
        <v>10.29</v>
      </c>
      <c r="J16" s="16">
        <v>0.64570000000000005</v>
      </c>
      <c r="K16" s="16">
        <v>1E-4</v>
      </c>
    </row>
    <row r="17" spans="2:11">
      <c r="B17" s="6" t="s">
        <v>495</v>
      </c>
      <c r="C17" s="17">
        <v>777102682</v>
      </c>
      <c r="D17" s="6" t="s">
        <v>493</v>
      </c>
      <c r="E17" s="6"/>
      <c r="F17" s="6" t="s">
        <v>43</v>
      </c>
      <c r="G17" s="7">
        <v>1155000</v>
      </c>
      <c r="H17" s="7">
        <v>-0.09</v>
      </c>
      <c r="I17" s="7">
        <v>-4.12</v>
      </c>
      <c r="J17" s="8">
        <v>1.7899999999999999E-2</v>
      </c>
      <c r="K17" s="8">
        <v>0</v>
      </c>
    </row>
    <row r="18" spans="2:11">
      <c r="B18" s="6" t="s">
        <v>496</v>
      </c>
      <c r="C18" s="17">
        <v>777102666</v>
      </c>
      <c r="D18" s="6" t="s">
        <v>493</v>
      </c>
      <c r="E18" s="6"/>
      <c r="F18" s="6" t="s">
        <v>44</v>
      </c>
      <c r="G18" s="7">
        <v>349000</v>
      </c>
      <c r="H18" s="7">
        <v>-35.35</v>
      </c>
      <c r="I18" s="7">
        <v>-4.5599999999999996</v>
      </c>
      <c r="J18" s="8">
        <v>1.9900000000000001E-2</v>
      </c>
      <c r="K18" s="8">
        <v>0</v>
      </c>
    </row>
    <row r="19" spans="2:11">
      <c r="B19" s="6" t="s">
        <v>497</v>
      </c>
      <c r="C19" s="17">
        <v>417991247</v>
      </c>
      <c r="D19" s="6" t="s">
        <v>493</v>
      </c>
      <c r="E19" s="6" t="s">
        <v>498</v>
      </c>
      <c r="F19" s="6" t="s">
        <v>43</v>
      </c>
      <c r="G19" s="7">
        <v>-1175500</v>
      </c>
      <c r="H19" s="7">
        <v>0</v>
      </c>
      <c r="I19" s="7">
        <v>-0.13</v>
      </c>
      <c r="J19" s="8">
        <v>5.9999999999999995E-4</v>
      </c>
      <c r="K19" s="8">
        <v>0</v>
      </c>
    </row>
    <row r="20" spans="2:11">
      <c r="B20" s="6" t="s">
        <v>499</v>
      </c>
      <c r="C20" s="17">
        <v>417990447</v>
      </c>
      <c r="D20" s="6" t="s">
        <v>493</v>
      </c>
      <c r="E20" s="6" t="s">
        <v>498</v>
      </c>
      <c r="F20" s="6" t="s">
        <v>43</v>
      </c>
      <c r="G20" s="7">
        <v>-865000</v>
      </c>
      <c r="H20" s="7">
        <v>-2.44</v>
      </c>
      <c r="I20" s="7">
        <v>79.260000000000005</v>
      </c>
      <c r="J20" s="8">
        <v>0.34520000000000001</v>
      </c>
      <c r="K20" s="8">
        <v>1E-4</v>
      </c>
    </row>
    <row r="21" spans="2:11">
      <c r="B21" s="6" t="s">
        <v>500</v>
      </c>
      <c r="C21" s="17">
        <v>417988904</v>
      </c>
      <c r="D21" s="6" t="s">
        <v>493</v>
      </c>
      <c r="E21" s="6" t="s">
        <v>498</v>
      </c>
      <c r="F21" s="6" t="s">
        <v>44</v>
      </c>
      <c r="G21" s="7">
        <v>351000</v>
      </c>
      <c r="H21" s="7">
        <v>-4.08</v>
      </c>
      <c r="I21" s="7">
        <v>-0.53</v>
      </c>
      <c r="J21" s="8">
        <v>2.3E-3</v>
      </c>
      <c r="K21" s="8">
        <v>0</v>
      </c>
    </row>
    <row r="22" spans="2:11">
      <c r="B22" s="6" t="s">
        <v>501</v>
      </c>
      <c r="C22" s="17">
        <v>417487790</v>
      </c>
      <c r="D22" s="6" t="s">
        <v>493</v>
      </c>
      <c r="E22" s="6" t="s">
        <v>502</v>
      </c>
      <c r="F22" s="6" t="s">
        <v>43</v>
      </c>
      <c r="G22" s="7">
        <v>2407000</v>
      </c>
      <c r="H22" s="7">
        <v>-0.66</v>
      </c>
      <c r="I22" s="7">
        <v>-59.63</v>
      </c>
      <c r="J22" s="8">
        <v>0.25969999999999999</v>
      </c>
      <c r="K22" s="8">
        <v>0</v>
      </c>
    </row>
    <row r="23" spans="2:11">
      <c r="B23" s="13" t="s">
        <v>503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504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505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490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506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503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504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126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388</v>
      </c>
    </row>
    <row r="7" spans="2:17" ht="15.75">
      <c r="B7" s="2" t="s">
        <v>507</v>
      </c>
    </row>
    <row r="8" spans="2:17">
      <c r="B8" s="3" t="s">
        <v>80</v>
      </c>
      <c r="C8" s="3" t="s">
        <v>81</v>
      </c>
      <c r="D8" s="3" t="s">
        <v>378</v>
      </c>
      <c r="E8" s="3" t="s">
        <v>83</v>
      </c>
      <c r="F8" s="3" t="s">
        <v>84</v>
      </c>
      <c r="G8" s="3" t="s">
        <v>130</v>
      </c>
      <c r="H8" s="3" t="s">
        <v>131</v>
      </c>
      <c r="I8" s="3" t="s">
        <v>85</v>
      </c>
      <c r="J8" s="3" t="s">
        <v>86</v>
      </c>
      <c r="K8" s="3" t="s">
        <v>87</v>
      </c>
      <c r="L8" s="3" t="s">
        <v>132</v>
      </c>
      <c r="M8" s="3" t="s">
        <v>42</v>
      </c>
      <c r="N8" s="3" t="s">
        <v>389</v>
      </c>
      <c r="O8" s="3" t="s">
        <v>133</v>
      </c>
      <c r="P8" s="3" t="s">
        <v>134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91</v>
      </c>
      <c r="K9" s="4" t="s">
        <v>91</v>
      </c>
      <c r="L9" s="4" t="s">
        <v>137</v>
      </c>
      <c r="M9" s="4" t="s">
        <v>138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508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509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510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511</v>
      </c>
    </row>
    <row r="7" spans="2:15">
      <c r="B7" s="3" t="s">
        <v>80</v>
      </c>
      <c r="C7" s="3" t="s">
        <v>512</v>
      </c>
      <c r="D7" s="3" t="s">
        <v>81</v>
      </c>
      <c r="E7" s="3" t="s">
        <v>83</v>
      </c>
      <c r="F7" s="3" t="s">
        <v>84</v>
      </c>
      <c r="G7" s="3" t="s">
        <v>131</v>
      </c>
      <c r="H7" s="3" t="s">
        <v>85</v>
      </c>
      <c r="I7" s="3" t="s">
        <v>86</v>
      </c>
      <c r="J7" s="3" t="s">
        <v>87</v>
      </c>
      <c r="K7" s="3" t="s">
        <v>132</v>
      </c>
      <c r="L7" s="3" t="s">
        <v>42</v>
      </c>
      <c r="M7" s="3" t="s">
        <v>389</v>
      </c>
      <c r="N7" s="3" t="s">
        <v>134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136</v>
      </c>
      <c r="H8" s="4"/>
      <c r="I8" s="4" t="s">
        <v>91</v>
      </c>
      <c r="J8" s="4" t="s">
        <v>91</v>
      </c>
      <c r="K8" s="4" t="s">
        <v>137</v>
      </c>
      <c r="L8" s="4" t="s">
        <v>138</v>
      </c>
      <c r="M8" s="4" t="s">
        <v>92</v>
      </c>
      <c r="N8" s="4" t="s">
        <v>91</v>
      </c>
      <c r="O8" s="4" t="s">
        <v>91</v>
      </c>
    </row>
    <row r="10" spans="2:15">
      <c r="B10" s="3" t="s">
        <v>513</v>
      </c>
      <c r="C10" s="3"/>
      <c r="D10" s="12"/>
      <c r="E10" s="3"/>
      <c r="F10" s="3"/>
      <c r="G10" s="12">
        <v>3.25</v>
      </c>
      <c r="H10" s="3"/>
      <c r="J10" s="10">
        <v>3.27E-2</v>
      </c>
      <c r="K10" s="9">
        <v>45593097.530000001</v>
      </c>
      <c r="M10" s="9">
        <v>51980.160000000003</v>
      </c>
      <c r="N10" s="10">
        <v>1</v>
      </c>
      <c r="O10" s="10">
        <v>4.0099999999999997E-2</v>
      </c>
    </row>
    <row r="11" spans="2:15">
      <c r="B11" s="3" t="s">
        <v>514</v>
      </c>
      <c r="C11" s="3"/>
      <c r="D11" s="12"/>
      <c r="E11" s="3"/>
      <c r="F11" s="3"/>
      <c r="G11" s="12">
        <v>3.25</v>
      </c>
      <c r="H11" s="3"/>
      <c r="J11" s="10">
        <v>3.27E-2</v>
      </c>
      <c r="K11" s="9">
        <v>45593097.530000001</v>
      </c>
      <c r="M11" s="9">
        <v>51980.160000000003</v>
      </c>
      <c r="N11" s="10">
        <v>1</v>
      </c>
      <c r="O11" s="10">
        <v>4.0099999999999997E-2</v>
      </c>
    </row>
    <row r="12" spans="2:15">
      <c r="B12" s="13" t="s">
        <v>515</v>
      </c>
      <c r="C12" s="13"/>
      <c r="D12" s="14"/>
      <c r="E12" s="13"/>
      <c r="F12" s="13"/>
      <c r="H12" s="13"/>
      <c r="K12" s="15">
        <v>32568093.030000001</v>
      </c>
      <c r="M12" s="15">
        <v>32598.97</v>
      </c>
      <c r="N12" s="16">
        <v>0.62709999999999999</v>
      </c>
      <c r="O12" s="16">
        <v>2.52E-2</v>
      </c>
    </row>
    <row r="13" spans="2:15">
      <c r="B13" s="6" t="s">
        <v>516</v>
      </c>
      <c r="C13" s="6" t="s">
        <v>517</v>
      </c>
      <c r="D13" s="17">
        <v>300030087</v>
      </c>
      <c r="E13" s="6" t="s">
        <v>115</v>
      </c>
      <c r="F13" s="6" t="s">
        <v>99</v>
      </c>
      <c r="H13" s="6" t="s">
        <v>100</v>
      </c>
      <c r="K13" s="7">
        <v>32568093.030000001</v>
      </c>
      <c r="L13" s="7">
        <v>100.09</v>
      </c>
      <c r="M13" s="7">
        <v>32598.97</v>
      </c>
      <c r="N13" s="8">
        <v>0.62709999999999999</v>
      </c>
      <c r="O13" s="8">
        <v>2.52E-2</v>
      </c>
    </row>
    <row r="14" spans="2:15">
      <c r="B14" s="13" t="s">
        <v>518</v>
      </c>
      <c r="C14" s="13"/>
      <c r="D14" s="14"/>
      <c r="E14" s="13"/>
      <c r="F14" s="13"/>
      <c r="H14" s="13"/>
      <c r="K14" s="15">
        <v>1029.94</v>
      </c>
      <c r="M14" s="15">
        <v>1.04</v>
      </c>
      <c r="N14" s="16">
        <v>0</v>
      </c>
      <c r="O14" s="16">
        <v>0</v>
      </c>
    </row>
    <row r="15" spans="2:15">
      <c r="B15" s="6" t="s">
        <v>519</v>
      </c>
      <c r="C15" s="6" t="s">
        <v>517</v>
      </c>
      <c r="D15" s="17">
        <v>416100006</v>
      </c>
      <c r="E15" s="6" t="s">
        <v>98</v>
      </c>
      <c r="F15" s="6" t="s">
        <v>99</v>
      </c>
      <c r="H15" s="6" t="s">
        <v>100</v>
      </c>
      <c r="K15" s="7">
        <v>1029.94</v>
      </c>
      <c r="L15" s="7">
        <v>100.72</v>
      </c>
      <c r="M15" s="7">
        <v>1.04</v>
      </c>
      <c r="N15" s="8">
        <v>0</v>
      </c>
      <c r="O15" s="8">
        <v>0</v>
      </c>
    </row>
    <row r="16" spans="2:15">
      <c r="B16" s="13" t="s">
        <v>520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521</v>
      </c>
      <c r="C17" s="13"/>
      <c r="D17" s="14"/>
      <c r="E17" s="13"/>
      <c r="F17" s="13"/>
      <c r="G17" s="14">
        <v>6.62</v>
      </c>
      <c r="H17" s="13"/>
      <c r="J17" s="16">
        <v>2.8899999999999999E-2</v>
      </c>
      <c r="K17" s="15">
        <v>6468551.75</v>
      </c>
      <c r="M17" s="15">
        <v>7924.14</v>
      </c>
      <c r="N17" s="16">
        <v>0.15240000000000001</v>
      </c>
      <c r="O17" s="16">
        <v>6.1000000000000004E-3</v>
      </c>
    </row>
    <row r="18" spans="2:15">
      <c r="B18" s="6" t="s">
        <v>522</v>
      </c>
      <c r="C18" s="6" t="s">
        <v>523</v>
      </c>
      <c r="D18" s="17">
        <v>11896110</v>
      </c>
      <c r="E18" s="6" t="s">
        <v>248</v>
      </c>
      <c r="F18" s="6" t="s">
        <v>99</v>
      </c>
      <c r="G18" s="17">
        <v>6.82</v>
      </c>
      <c r="H18" s="6" t="s">
        <v>100</v>
      </c>
      <c r="I18" s="18">
        <v>6.5626000000000004E-2</v>
      </c>
      <c r="J18" s="8">
        <v>1.72E-2</v>
      </c>
      <c r="K18" s="7">
        <v>2219880.29</v>
      </c>
      <c r="L18" s="7">
        <v>135.78</v>
      </c>
      <c r="M18" s="7">
        <v>3014.15</v>
      </c>
      <c r="N18" s="8">
        <v>5.8000000000000003E-2</v>
      </c>
      <c r="O18" s="8">
        <v>2.3E-3</v>
      </c>
    </row>
    <row r="19" spans="2:15">
      <c r="B19" s="6" t="s">
        <v>524</v>
      </c>
      <c r="C19" s="6" t="s">
        <v>523</v>
      </c>
      <c r="D19" s="17">
        <v>11898200</v>
      </c>
      <c r="E19" s="6" t="s">
        <v>248</v>
      </c>
      <c r="F19" s="6" t="s">
        <v>99</v>
      </c>
      <c r="G19" s="17">
        <v>6.85</v>
      </c>
      <c r="H19" s="6" t="s">
        <v>100</v>
      </c>
      <c r="I19" s="18">
        <v>5.5E-2</v>
      </c>
      <c r="J19" s="8">
        <v>1.5800000000000002E-2</v>
      </c>
      <c r="K19" s="7">
        <v>31886.97</v>
      </c>
      <c r="L19" s="7">
        <v>131.41</v>
      </c>
      <c r="M19" s="7">
        <v>41.9</v>
      </c>
      <c r="N19" s="8">
        <v>8.0000000000000004E-4</v>
      </c>
      <c r="O19" s="8">
        <v>0</v>
      </c>
    </row>
    <row r="20" spans="2:15">
      <c r="B20" s="6" t="s">
        <v>525</v>
      </c>
      <c r="C20" s="6" t="s">
        <v>523</v>
      </c>
      <c r="D20" s="17">
        <v>11898230</v>
      </c>
      <c r="E20" s="6" t="s">
        <v>248</v>
      </c>
      <c r="F20" s="6" t="s">
        <v>99</v>
      </c>
      <c r="G20" s="17">
        <v>6.39</v>
      </c>
      <c r="H20" s="6" t="s">
        <v>100</v>
      </c>
      <c r="I20" s="18">
        <v>5.5E-2</v>
      </c>
      <c r="J20" s="8">
        <v>4.19E-2</v>
      </c>
      <c r="K20" s="7">
        <v>281553.44</v>
      </c>
      <c r="L20" s="7">
        <v>111.29</v>
      </c>
      <c r="M20" s="7">
        <v>313.33999999999997</v>
      </c>
      <c r="N20" s="8">
        <v>6.0000000000000001E-3</v>
      </c>
      <c r="O20" s="8">
        <v>2.0000000000000001E-4</v>
      </c>
    </row>
    <row r="21" spans="2:15">
      <c r="B21" s="6" t="s">
        <v>526</v>
      </c>
      <c r="C21" s="6" t="s">
        <v>523</v>
      </c>
      <c r="D21" s="17">
        <v>11898120</v>
      </c>
      <c r="E21" s="6" t="s">
        <v>248</v>
      </c>
      <c r="F21" s="6" t="s">
        <v>99</v>
      </c>
      <c r="G21" s="17">
        <v>6.82</v>
      </c>
      <c r="H21" s="6" t="s">
        <v>100</v>
      </c>
      <c r="I21" s="18">
        <v>5.5E-2</v>
      </c>
      <c r="J21" s="8">
        <v>1.77E-2</v>
      </c>
      <c r="K21" s="7">
        <v>76634.22</v>
      </c>
      <c r="L21" s="7">
        <v>130.55000000000001</v>
      </c>
      <c r="M21" s="7">
        <v>100.05</v>
      </c>
      <c r="N21" s="8">
        <v>1.9E-3</v>
      </c>
      <c r="O21" s="8">
        <v>1E-4</v>
      </c>
    </row>
    <row r="22" spans="2:15">
      <c r="B22" s="6" t="s">
        <v>527</v>
      </c>
      <c r="C22" s="6" t="s">
        <v>523</v>
      </c>
      <c r="D22" s="17">
        <v>11898130</v>
      </c>
      <c r="E22" s="6" t="s">
        <v>248</v>
      </c>
      <c r="F22" s="6" t="s">
        <v>99</v>
      </c>
      <c r="G22" s="17">
        <v>6.4</v>
      </c>
      <c r="H22" s="6" t="s">
        <v>100</v>
      </c>
      <c r="I22" s="18">
        <v>5.5E-2</v>
      </c>
      <c r="J22" s="8">
        <v>4.19E-2</v>
      </c>
      <c r="K22" s="7">
        <v>155148.22</v>
      </c>
      <c r="L22" s="7">
        <v>111.61</v>
      </c>
      <c r="M22" s="7">
        <v>173.16</v>
      </c>
      <c r="N22" s="8">
        <v>3.3E-3</v>
      </c>
      <c r="O22" s="8">
        <v>1E-4</v>
      </c>
    </row>
    <row r="23" spans="2:15">
      <c r="B23" s="6" t="s">
        <v>528</v>
      </c>
      <c r="C23" s="6" t="s">
        <v>523</v>
      </c>
      <c r="D23" s="17">
        <v>11898140</v>
      </c>
      <c r="E23" s="6" t="s">
        <v>248</v>
      </c>
      <c r="F23" s="6" t="s">
        <v>99</v>
      </c>
      <c r="G23" s="17">
        <v>6.4</v>
      </c>
      <c r="H23" s="6" t="s">
        <v>100</v>
      </c>
      <c r="I23" s="18">
        <v>5.5E-2</v>
      </c>
      <c r="J23" s="8">
        <v>4.19E-2</v>
      </c>
      <c r="K23" s="7">
        <v>240617.55</v>
      </c>
      <c r="L23" s="7">
        <v>111.81</v>
      </c>
      <c r="M23" s="7">
        <v>269.02999999999997</v>
      </c>
      <c r="N23" s="8">
        <v>5.1999999999999998E-3</v>
      </c>
      <c r="O23" s="8">
        <v>2.0000000000000001E-4</v>
      </c>
    </row>
    <row r="24" spans="2:15">
      <c r="B24" s="6" t="s">
        <v>529</v>
      </c>
      <c r="C24" s="6" t="s">
        <v>523</v>
      </c>
      <c r="D24" s="17">
        <v>11898150</v>
      </c>
      <c r="E24" s="6" t="s">
        <v>248</v>
      </c>
      <c r="F24" s="6" t="s">
        <v>99</v>
      </c>
      <c r="G24" s="17">
        <v>6.8</v>
      </c>
      <c r="H24" s="6" t="s">
        <v>100</v>
      </c>
      <c r="I24" s="18">
        <v>5.5E-2</v>
      </c>
      <c r="J24" s="8">
        <v>1.89E-2</v>
      </c>
      <c r="K24" s="7">
        <v>105425.64</v>
      </c>
      <c r="L24" s="7">
        <v>129.27000000000001</v>
      </c>
      <c r="M24" s="7">
        <v>136.28</v>
      </c>
      <c r="N24" s="8">
        <v>2.5999999999999999E-3</v>
      </c>
      <c r="O24" s="8">
        <v>1E-4</v>
      </c>
    </row>
    <row r="25" spans="2:15">
      <c r="B25" s="6" t="s">
        <v>530</v>
      </c>
      <c r="C25" s="6" t="s">
        <v>523</v>
      </c>
      <c r="D25" s="17">
        <v>11898160</v>
      </c>
      <c r="E25" s="6" t="s">
        <v>248</v>
      </c>
      <c r="F25" s="6" t="s">
        <v>99</v>
      </c>
      <c r="G25" s="17">
        <v>6.78</v>
      </c>
      <c r="H25" s="6" t="s">
        <v>100</v>
      </c>
      <c r="I25" s="18">
        <v>5.5E-2</v>
      </c>
      <c r="J25" s="8">
        <v>1.9699999999999999E-2</v>
      </c>
      <c r="K25" s="7">
        <v>38633.910000000003</v>
      </c>
      <c r="L25" s="7">
        <v>128.06</v>
      </c>
      <c r="M25" s="7">
        <v>49.47</v>
      </c>
      <c r="N25" s="8">
        <v>1E-3</v>
      </c>
      <c r="O25" s="8">
        <v>0</v>
      </c>
    </row>
    <row r="26" spans="2:15">
      <c r="B26" s="6" t="s">
        <v>531</v>
      </c>
      <c r="C26" s="6" t="s">
        <v>523</v>
      </c>
      <c r="D26" s="17">
        <v>11898270</v>
      </c>
      <c r="E26" s="6" t="s">
        <v>248</v>
      </c>
      <c r="F26" s="6" t="s">
        <v>99</v>
      </c>
      <c r="G26" s="17">
        <v>6.78</v>
      </c>
      <c r="H26" s="6" t="s">
        <v>100</v>
      </c>
      <c r="I26" s="18">
        <v>5.5E-2</v>
      </c>
      <c r="J26" s="8">
        <v>1.9800000000000002E-2</v>
      </c>
      <c r="K26" s="7">
        <v>63674.01</v>
      </c>
      <c r="L26" s="7">
        <v>127.84</v>
      </c>
      <c r="M26" s="7">
        <v>81.400000000000006</v>
      </c>
      <c r="N26" s="8">
        <v>1.6000000000000001E-3</v>
      </c>
      <c r="O26" s="8">
        <v>1E-4</v>
      </c>
    </row>
    <row r="27" spans="2:15">
      <c r="B27" s="6" t="s">
        <v>532</v>
      </c>
      <c r="C27" s="6" t="s">
        <v>523</v>
      </c>
      <c r="D27" s="17">
        <v>11898280</v>
      </c>
      <c r="E27" s="6" t="s">
        <v>248</v>
      </c>
      <c r="F27" s="6" t="s">
        <v>99</v>
      </c>
      <c r="G27" s="17">
        <v>6.77</v>
      </c>
      <c r="H27" s="6" t="s">
        <v>100</v>
      </c>
      <c r="I27" s="18">
        <v>5.5E-2</v>
      </c>
      <c r="J27" s="8">
        <v>2.0299999999999999E-2</v>
      </c>
      <c r="K27" s="7">
        <v>55944.52</v>
      </c>
      <c r="L27" s="7">
        <v>127.15</v>
      </c>
      <c r="M27" s="7">
        <v>71.13</v>
      </c>
      <c r="N27" s="8">
        <v>1.4E-3</v>
      </c>
      <c r="O27" s="8">
        <v>1E-4</v>
      </c>
    </row>
    <row r="28" spans="2:15">
      <c r="B28" s="6" t="s">
        <v>533</v>
      </c>
      <c r="C28" s="6" t="s">
        <v>523</v>
      </c>
      <c r="D28" s="17">
        <v>11898290</v>
      </c>
      <c r="E28" s="6" t="s">
        <v>248</v>
      </c>
      <c r="F28" s="6" t="s">
        <v>99</v>
      </c>
      <c r="G28" s="17">
        <v>6.4</v>
      </c>
      <c r="H28" s="6" t="s">
        <v>100</v>
      </c>
      <c r="I28" s="18">
        <v>5.5300000000000002E-2</v>
      </c>
      <c r="J28" s="8">
        <v>4.19E-2</v>
      </c>
      <c r="K28" s="7">
        <v>174509.97</v>
      </c>
      <c r="L28" s="7">
        <v>110.83</v>
      </c>
      <c r="M28" s="7">
        <v>193.41</v>
      </c>
      <c r="N28" s="8">
        <v>3.7000000000000002E-3</v>
      </c>
      <c r="O28" s="8">
        <v>1E-4</v>
      </c>
    </row>
    <row r="29" spans="2:15">
      <c r="B29" s="6" t="s">
        <v>534</v>
      </c>
      <c r="C29" s="6" t="s">
        <v>523</v>
      </c>
      <c r="D29" s="17">
        <v>11896120</v>
      </c>
      <c r="E29" s="6" t="s">
        <v>248</v>
      </c>
      <c r="F29" s="6" t="s">
        <v>99</v>
      </c>
      <c r="G29" s="17">
        <v>6.44</v>
      </c>
      <c r="H29" s="6" t="s">
        <v>100</v>
      </c>
      <c r="I29" s="18">
        <v>5.5E-2</v>
      </c>
      <c r="J29" s="8">
        <v>3.8800000000000001E-2</v>
      </c>
      <c r="K29" s="7">
        <v>86903.79</v>
      </c>
      <c r="L29" s="7">
        <v>116.09</v>
      </c>
      <c r="M29" s="7">
        <v>100.89</v>
      </c>
      <c r="N29" s="8">
        <v>1.9E-3</v>
      </c>
      <c r="O29" s="8">
        <v>1E-4</v>
      </c>
    </row>
    <row r="30" spans="2:15">
      <c r="B30" s="6" t="s">
        <v>535</v>
      </c>
      <c r="C30" s="6" t="s">
        <v>523</v>
      </c>
      <c r="D30" s="17">
        <v>11898300</v>
      </c>
      <c r="E30" s="6" t="s">
        <v>248</v>
      </c>
      <c r="F30" s="6" t="s">
        <v>99</v>
      </c>
      <c r="G30" s="17">
        <v>6.4</v>
      </c>
      <c r="H30" s="6" t="s">
        <v>100</v>
      </c>
      <c r="I30" s="18">
        <v>5.5300000000000002E-2</v>
      </c>
      <c r="J30" s="8">
        <v>4.19E-2</v>
      </c>
      <c r="K30" s="7">
        <v>127774.36</v>
      </c>
      <c r="L30" s="7">
        <v>110.83</v>
      </c>
      <c r="M30" s="7">
        <v>141.61000000000001</v>
      </c>
      <c r="N30" s="8">
        <v>2.7000000000000001E-3</v>
      </c>
      <c r="O30" s="8">
        <v>1E-4</v>
      </c>
    </row>
    <row r="31" spans="2:15">
      <c r="B31" s="6" t="s">
        <v>536</v>
      </c>
      <c r="C31" s="6" t="s">
        <v>523</v>
      </c>
      <c r="D31" s="17">
        <v>11898310</v>
      </c>
      <c r="E31" s="6" t="s">
        <v>248</v>
      </c>
      <c r="F31" s="6" t="s">
        <v>99</v>
      </c>
      <c r="G31" s="17">
        <v>6.74</v>
      </c>
      <c r="H31" s="6" t="s">
        <v>100</v>
      </c>
      <c r="I31" s="18">
        <v>5.5301000000000003E-2</v>
      </c>
      <c r="J31" s="8">
        <v>2.2200000000000001E-2</v>
      </c>
      <c r="K31" s="7">
        <v>62320.98</v>
      </c>
      <c r="L31" s="7">
        <v>125.6</v>
      </c>
      <c r="M31" s="7">
        <v>78.28</v>
      </c>
      <c r="N31" s="8">
        <v>1.5E-3</v>
      </c>
      <c r="O31" s="8">
        <v>1E-4</v>
      </c>
    </row>
    <row r="32" spans="2:15">
      <c r="B32" s="6" t="s">
        <v>537</v>
      </c>
      <c r="C32" s="6" t="s">
        <v>523</v>
      </c>
      <c r="D32" s="17">
        <v>11898320</v>
      </c>
      <c r="E32" s="6" t="s">
        <v>248</v>
      </c>
      <c r="F32" s="6" t="s">
        <v>99</v>
      </c>
      <c r="G32" s="17">
        <v>6.73</v>
      </c>
      <c r="H32" s="6" t="s">
        <v>100</v>
      </c>
      <c r="I32" s="18">
        <v>5.5300000000000002E-2</v>
      </c>
      <c r="J32" s="8">
        <v>2.2599999999999999E-2</v>
      </c>
      <c r="K32" s="7">
        <v>16103.67</v>
      </c>
      <c r="L32" s="7">
        <v>125.26</v>
      </c>
      <c r="M32" s="7">
        <v>20.170000000000002</v>
      </c>
      <c r="N32" s="8">
        <v>4.0000000000000002E-4</v>
      </c>
      <c r="O32" s="8">
        <v>0</v>
      </c>
    </row>
    <row r="33" spans="2:15">
      <c r="B33" s="6" t="s">
        <v>538</v>
      </c>
      <c r="C33" s="6" t="s">
        <v>523</v>
      </c>
      <c r="D33" s="17">
        <v>11898330</v>
      </c>
      <c r="E33" s="6" t="s">
        <v>248</v>
      </c>
      <c r="F33" s="6" t="s">
        <v>99</v>
      </c>
      <c r="G33" s="17">
        <v>6.4</v>
      </c>
      <c r="H33" s="6" t="s">
        <v>100</v>
      </c>
      <c r="I33" s="18">
        <v>5.5E-2</v>
      </c>
      <c r="J33" s="8">
        <v>4.19E-2</v>
      </c>
      <c r="K33" s="7">
        <v>183290.74</v>
      </c>
      <c r="L33" s="7">
        <v>110.83</v>
      </c>
      <c r="M33" s="7">
        <v>203.14</v>
      </c>
      <c r="N33" s="8">
        <v>3.8999999999999998E-3</v>
      </c>
      <c r="O33" s="8">
        <v>2.0000000000000001E-4</v>
      </c>
    </row>
    <row r="34" spans="2:15">
      <c r="B34" s="6" t="s">
        <v>539</v>
      </c>
      <c r="C34" s="6" t="s">
        <v>523</v>
      </c>
      <c r="D34" s="17">
        <v>11898340</v>
      </c>
      <c r="E34" s="6" t="s">
        <v>248</v>
      </c>
      <c r="F34" s="6" t="s">
        <v>99</v>
      </c>
      <c r="G34" s="17">
        <v>6.66</v>
      </c>
      <c r="H34" s="6" t="s">
        <v>100</v>
      </c>
      <c r="I34" s="18">
        <v>5.5E-2</v>
      </c>
      <c r="J34" s="8">
        <v>2.63E-2</v>
      </c>
      <c r="K34" s="7">
        <v>35473.42</v>
      </c>
      <c r="L34" s="7">
        <v>122.27</v>
      </c>
      <c r="M34" s="7">
        <v>43.37</v>
      </c>
      <c r="N34" s="8">
        <v>8.0000000000000004E-4</v>
      </c>
      <c r="O34" s="8">
        <v>0</v>
      </c>
    </row>
    <row r="35" spans="2:15">
      <c r="B35" s="6" t="s">
        <v>540</v>
      </c>
      <c r="C35" s="6" t="s">
        <v>523</v>
      </c>
      <c r="D35" s="17">
        <v>11898350</v>
      </c>
      <c r="E35" s="6" t="s">
        <v>248</v>
      </c>
      <c r="F35" s="6" t="s">
        <v>99</v>
      </c>
      <c r="G35" s="17">
        <v>6.66</v>
      </c>
      <c r="H35" s="6" t="s">
        <v>100</v>
      </c>
      <c r="I35" s="18">
        <v>5.5E-2</v>
      </c>
      <c r="J35" s="8">
        <v>2.6599999999999999E-2</v>
      </c>
      <c r="K35" s="7">
        <v>34159.57</v>
      </c>
      <c r="L35" s="7">
        <v>122</v>
      </c>
      <c r="M35" s="7">
        <v>41.67</v>
      </c>
      <c r="N35" s="8">
        <v>8.0000000000000004E-4</v>
      </c>
      <c r="O35" s="8">
        <v>0</v>
      </c>
    </row>
    <row r="36" spans="2:15">
      <c r="B36" s="6" t="s">
        <v>541</v>
      </c>
      <c r="C36" s="6" t="s">
        <v>523</v>
      </c>
      <c r="D36" s="17">
        <v>11898360</v>
      </c>
      <c r="E36" s="6" t="s">
        <v>248</v>
      </c>
      <c r="F36" s="6" t="s">
        <v>99</v>
      </c>
      <c r="G36" s="17">
        <v>6.63</v>
      </c>
      <c r="H36" s="6" t="s">
        <v>100</v>
      </c>
      <c r="I36" s="18">
        <v>5.5E-2</v>
      </c>
      <c r="J36" s="8">
        <v>2.8299999999999999E-2</v>
      </c>
      <c r="K36" s="7">
        <v>68064.94</v>
      </c>
      <c r="L36" s="7">
        <v>120.7</v>
      </c>
      <c r="M36" s="7">
        <v>82.15</v>
      </c>
      <c r="N36" s="8">
        <v>1.6000000000000001E-3</v>
      </c>
      <c r="O36" s="8">
        <v>1E-4</v>
      </c>
    </row>
    <row r="37" spans="2:15">
      <c r="B37" s="6" t="s">
        <v>542</v>
      </c>
      <c r="C37" s="6" t="s">
        <v>523</v>
      </c>
      <c r="D37" s="17">
        <v>11898380</v>
      </c>
      <c r="E37" s="6" t="s">
        <v>248</v>
      </c>
      <c r="F37" s="6" t="s">
        <v>99</v>
      </c>
      <c r="G37" s="17">
        <v>6.55</v>
      </c>
      <c r="H37" s="6" t="s">
        <v>100</v>
      </c>
      <c r="I37" s="18">
        <v>5.5E-2</v>
      </c>
      <c r="J37" s="8">
        <v>3.3000000000000002E-2</v>
      </c>
      <c r="K37" s="7">
        <v>42879.49</v>
      </c>
      <c r="L37" s="7">
        <v>117.11</v>
      </c>
      <c r="M37" s="7">
        <v>50.22</v>
      </c>
      <c r="N37" s="8">
        <v>1E-3</v>
      </c>
      <c r="O37" s="8">
        <v>0</v>
      </c>
    </row>
    <row r="38" spans="2:15">
      <c r="B38" s="6" t="s">
        <v>543</v>
      </c>
      <c r="C38" s="6" t="s">
        <v>523</v>
      </c>
      <c r="D38" s="17">
        <v>11898390</v>
      </c>
      <c r="E38" s="6" t="s">
        <v>248</v>
      </c>
      <c r="F38" s="6" t="s">
        <v>99</v>
      </c>
      <c r="G38" s="17">
        <v>6.52</v>
      </c>
      <c r="H38" s="6" t="s">
        <v>100</v>
      </c>
      <c r="I38" s="18">
        <v>5.5E-2</v>
      </c>
      <c r="J38" s="8">
        <v>3.4700000000000002E-2</v>
      </c>
      <c r="K38" s="7">
        <v>24115</v>
      </c>
      <c r="L38" s="7">
        <v>115.9</v>
      </c>
      <c r="M38" s="7">
        <v>27.95</v>
      </c>
      <c r="N38" s="8">
        <v>5.0000000000000001E-4</v>
      </c>
      <c r="O38" s="8">
        <v>0</v>
      </c>
    </row>
    <row r="39" spans="2:15">
      <c r="B39" s="6" t="s">
        <v>544</v>
      </c>
      <c r="C39" s="6" t="s">
        <v>523</v>
      </c>
      <c r="D39" s="17">
        <v>11896130</v>
      </c>
      <c r="E39" s="6" t="s">
        <v>248</v>
      </c>
      <c r="F39" s="6" t="s">
        <v>99</v>
      </c>
      <c r="G39" s="17">
        <v>6.86</v>
      </c>
      <c r="H39" s="6" t="s">
        <v>100</v>
      </c>
      <c r="I39" s="18">
        <v>5.6619999999999997E-2</v>
      </c>
      <c r="J39" s="8">
        <v>1.4200000000000001E-2</v>
      </c>
      <c r="K39" s="7">
        <v>89186.05</v>
      </c>
      <c r="L39" s="7">
        <v>136.88</v>
      </c>
      <c r="M39" s="7">
        <v>122.08</v>
      </c>
      <c r="N39" s="8">
        <v>2.3E-3</v>
      </c>
      <c r="O39" s="8">
        <v>1E-4</v>
      </c>
    </row>
    <row r="40" spans="2:15">
      <c r="B40" s="6" t="s">
        <v>545</v>
      </c>
      <c r="C40" s="6" t="s">
        <v>523</v>
      </c>
      <c r="D40" s="17">
        <v>11898400</v>
      </c>
      <c r="E40" s="6" t="s">
        <v>248</v>
      </c>
      <c r="F40" s="6" t="s">
        <v>99</v>
      </c>
      <c r="G40" s="17">
        <v>6.59</v>
      </c>
      <c r="H40" s="6" t="s">
        <v>100</v>
      </c>
      <c r="I40" s="18">
        <v>5.5E-2</v>
      </c>
      <c r="J40" s="8">
        <v>3.0700000000000002E-2</v>
      </c>
      <c r="K40" s="7">
        <v>71688.19</v>
      </c>
      <c r="L40" s="7">
        <v>118.83</v>
      </c>
      <c r="M40" s="7">
        <v>85.19</v>
      </c>
      <c r="N40" s="8">
        <v>1.6000000000000001E-3</v>
      </c>
      <c r="O40" s="8">
        <v>1E-4</v>
      </c>
    </row>
    <row r="41" spans="2:15">
      <c r="B41" s="6" t="s">
        <v>546</v>
      </c>
      <c r="C41" s="6" t="s">
        <v>523</v>
      </c>
      <c r="D41" s="17">
        <v>11898410</v>
      </c>
      <c r="E41" s="6" t="s">
        <v>248</v>
      </c>
      <c r="F41" s="6" t="s">
        <v>99</v>
      </c>
      <c r="G41" s="17">
        <v>6.57</v>
      </c>
      <c r="H41" s="6" t="s">
        <v>100</v>
      </c>
      <c r="I41" s="18">
        <v>5.5E-2</v>
      </c>
      <c r="J41" s="8">
        <v>3.15E-2</v>
      </c>
      <c r="K41" s="7">
        <v>28136.85</v>
      </c>
      <c r="L41" s="7">
        <v>118.23</v>
      </c>
      <c r="M41" s="7">
        <v>33.270000000000003</v>
      </c>
      <c r="N41" s="8">
        <v>5.9999999999999995E-4</v>
      </c>
      <c r="O41" s="8">
        <v>0</v>
      </c>
    </row>
    <row r="42" spans="2:15">
      <c r="B42" s="6" t="s">
        <v>547</v>
      </c>
      <c r="C42" s="6" t="s">
        <v>523</v>
      </c>
      <c r="D42" s="17">
        <v>11898420</v>
      </c>
      <c r="E42" s="6" t="s">
        <v>248</v>
      </c>
      <c r="F42" s="6" t="s">
        <v>99</v>
      </c>
      <c r="G42" s="17">
        <v>6.5</v>
      </c>
      <c r="H42" s="6" t="s">
        <v>100</v>
      </c>
      <c r="I42" s="18">
        <v>5.5E-2</v>
      </c>
      <c r="J42" s="8">
        <v>3.5999999999999997E-2</v>
      </c>
      <c r="K42" s="7">
        <v>187306.01</v>
      </c>
      <c r="L42" s="7">
        <v>114.94</v>
      </c>
      <c r="M42" s="7">
        <v>215.29</v>
      </c>
      <c r="N42" s="8">
        <v>4.1000000000000003E-3</v>
      </c>
      <c r="O42" s="8">
        <v>2.0000000000000001E-4</v>
      </c>
    </row>
    <row r="43" spans="2:15">
      <c r="B43" s="6" t="s">
        <v>548</v>
      </c>
      <c r="C43" s="6" t="s">
        <v>523</v>
      </c>
      <c r="D43" s="17">
        <v>11898421</v>
      </c>
      <c r="E43" s="6" t="s">
        <v>248</v>
      </c>
      <c r="F43" s="6" t="s">
        <v>99</v>
      </c>
      <c r="G43" s="17">
        <v>6.5</v>
      </c>
      <c r="H43" s="6" t="s">
        <v>100</v>
      </c>
      <c r="I43" s="18">
        <v>5.5E-2</v>
      </c>
      <c r="J43" s="8">
        <v>3.5999999999999997E-2</v>
      </c>
      <c r="K43" s="7">
        <v>365868.2</v>
      </c>
      <c r="L43" s="7">
        <v>114.94</v>
      </c>
      <c r="M43" s="7">
        <v>420.53</v>
      </c>
      <c r="N43" s="8">
        <v>8.0999999999999996E-3</v>
      </c>
      <c r="O43" s="8">
        <v>2.9999999999999997E-4</v>
      </c>
    </row>
    <row r="44" spans="2:15">
      <c r="B44" s="6" t="s">
        <v>549</v>
      </c>
      <c r="C44" s="6" t="s">
        <v>517</v>
      </c>
      <c r="D44" s="17">
        <v>99103947</v>
      </c>
      <c r="E44" s="6" t="s">
        <v>248</v>
      </c>
      <c r="F44" s="6" t="s">
        <v>99</v>
      </c>
      <c r="G44" s="17">
        <v>6.43</v>
      </c>
      <c r="H44" s="6" t="s">
        <v>100</v>
      </c>
      <c r="I44" s="18">
        <v>5.5E-2</v>
      </c>
      <c r="J44" s="8">
        <v>4.2599999999999999E-2</v>
      </c>
      <c r="K44" s="7">
        <v>446567</v>
      </c>
      <c r="L44" s="7">
        <v>109.92</v>
      </c>
      <c r="M44" s="7">
        <v>490.87</v>
      </c>
      <c r="N44" s="8">
        <v>9.4000000000000004E-3</v>
      </c>
      <c r="O44" s="8">
        <v>4.0000000000000002E-4</v>
      </c>
    </row>
    <row r="45" spans="2:15">
      <c r="B45" s="6" t="s">
        <v>550</v>
      </c>
      <c r="C45" s="6" t="s">
        <v>523</v>
      </c>
      <c r="D45" s="17">
        <v>11896140</v>
      </c>
      <c r="E45" s="6" t="s">
        <v>248</v>
      </c>
      <c r="F45" s="6" t="s">
        <v>99</v>
      </c>
      <c r="G45" s="17">
        <v>6.45</v>
      </c>
      <c r="H45" s="6" t="s">
        <v>100</v>
      </c>
      <c r="I45" s="18">
        <v>5.5E-2</v>
      </c>
      <c r="J45" s="8">
        <v>3.85E-2</v>
      </c>
      <c r="K45" s="7">
        <v>329128.34000000003</v>
      </c>
      <c r="L45" s="7">
        <v>116.01</v>
      </c>
      <c r="M45" s="7">
        <v>381.82</v>
      </c>
      <c r="N45" s="8">
        <v>7.3000000000000001E-3</v>
      </c>
      <c r="O45" s="8">
        <v>2.9999999999999997E-4</v>
      </c>
    </row>
    <row r="46" spans="2:15">
      <c r="B46" s="6" t="s">
        <v>551</v>
      </c>
      <c r="C46" s="6" t="s">
        <v>523</v>
      </c>
      <c r="D46" s="17">
        <v>11896150</v>
      </c>
      <c r="E46" s="6" t="s">
        <v>248</v>
      </c>
      <c r="F46" s="6" t="s">
        <v>99</v>
      </c>
      <c r="G46" s="17">
        <v>6.45</v>
      </c>
      <c r="H46" s="6" t="s">
        <v>100</v>
      </c>
      <c r="I46" s="18">
        <v>5.5E-2</v>
      </c>
      <c r="J46" s="8">
        <v>3.8600000000000002E-2</v>
      </c>
      <c r="K46" s="7">
        <v>191711.48</v>
      </c>
      <c r="L46" s="7">
        <v>116.04</v>
      </c>
      <c r="M46" s="7">
        <v>222.46</v>
      </c>
      <c r="N46" s="8">
        <v>4.3E-3</v>
      </c>
      <c r="O46" s="8">
        <v>2.0000000000000001E-4</v>
      </c>
    </row>
    <row r="47" spans="2:15">
      <c r="B47" s="6" t="s">
        <v>552</v>
      </c>
      <c r="C47" s="6" t="s">
        <v>523</v>
      </c>
      <c r="D47" s="17">
        <v>11896160</v>
      </c>
      <c r="E47" s="6" t="s">
        <v>248</v>
      </c>
      <c r="F47" s="6" t="s">
        <v>99</v>
      </c>
      <c r="G47" s="17">
        <v>6.48</v>
      </c>
      <c r="H47" s="6" t="s">
        <v>100</v>
      </c>
      <c r="I47" s="18">
        <v>5.5E-2</v>
      </c>
      <c r="J47" s="8">
        <v>3.6799999999999999E-2</v>
      </c>
      <c r="K47" s="7">
        <v>135210.84</v>
      </c>
      <c r="L47" s="7">
        <v>115.6</v>
      </c>
      <c r="M47" s="7">
        <v>156.30000000000001</v>
      </c>
      <c r="N47" s="8">
        <v>3.0000000000000001E-3</v>
      </c>
      <c r="O47" s="8">
        <v>1E-4</v>
      </c>
    </row>
    <row r="48" spans="2:15">
      <c r="B48" s="6" t="s">
        <v>553</v>
      </c>
      <c r="C48" s="6" t="s">
        <v>523</v>
      </c>
      <c r="D48" s="17">
        <v>11898170</v>
      </c>
      <c r="E48" s="6" t="s">
        <v>248</v>
      </c>
      <c r="F48" s="6" t="s">
        <v>99</v>
      </c>
      <c r="G48" s="17">
        <v>6.39</v>
      </c>
      <c r="H48" s="6" t="s">
        <v>100</v>
      </c>
      <c r="I48" s="18">
        <v>5.5E-2</v>
      </c>
      <c r="J48" s="8">
        <v>4.19E-2</v>
      </c>
      <c r="K48" s="7">
        <v>248920.6</v>
      </c>
      <c r="L48" s="7">
        <v>112.03</v>
      </c>
      <c r="M48" s="7">
        <v>278.87</v>
      </c>
      <c r="N48" s="8">
        <v>5.4000000000000003E-3</v>
      </c>
      <c r="O48" s="8">
        <v>2.0000000000000001E-4</v>
      </c>
    </row>
    <row r="49" spans="2:15">
      <c r="B49" s="6" t="s">
        <v>554</v>
      </c>
      <c r="C49" s="6" t="s">
        <v>523</v>
      </c>
      <c r="D49" s="17">
        <v>11898180</v>
      </c>
      <c r="E49" s="6" t="s">
        <v>248</v>
      </c>
      <c r="F49" s="6" t="s">
        <v>99</v>
      </c>
      <c r="G49" s="17">
        <v>6.4</v>
      </c>
      <c r="H49" s="6" t="s">
        <v>100</v>
      </c>
      <c r="I49" s="18">
        <v>5.5E-2</v>
      </c>
      <c r="J49" s="8">
        <v>4.19E-2</v>
      </c>
      <c r="K49" s="7">
        <v>110427.04</v>
      </c>
      <c r="L49" s="7">
        <v>112.36</v>
      </c>
      <c r="M49" s="7">
        <v>124.08</v>
      </c>
      <c r="N49" s="8">
        <v>2.3999999999999998E-3</v>
      </c>
      <c r="O49" s="8">
        <v>1E-4</v>
      </c>
    </row>
    <row r="50" spans="2:15">
      <c r="B50" s="6" t="s">
        <v>555</v>
      </c>
      <c r="C50" s="6" t="s">
        <v>523</v>
      </c>
      <c r="D50" s="17">
        <v>11898190</v>
      </c>
      <c r="E50" s="6" t="s">
        <v>248</v>
      </c>
      <c r="F50" s="6" t="s">
        <v>99</v>
      </c>
      <c r="G50" s="17">
        <v>6.5</v>
      </c>
      <c r="H50" s="6" t="s">
        <v>100</v>
      </c>
      <c r="I50" s="18">
        <v>5.5E-2</v>
      </c>
      <c r="J50" s="8">
        <v>3.5999999999999997E-2</v>
      </c>
      <c r="K50" s="7">
        <v>139406.44</v>
      </c>
      <c r="L50" s="7">
        <v>115.2</v>
      </c>
      <c r="M50" s="7">
        <v>160.6</v>
      </c>
      <c r="N50" s="8">
        <v>3.0999999999999999E-3</v>
      </c>
      <c r="O50" s="8">
        <v>1E-4</v>
      </c>
    </row>
    <row r="51" spans="2:15">
      <c r="B51" s="13" t="s">
        <v>556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557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558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559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560</v>
      </c>
      <c r="C55" s="13"/>
      <c r="D55" s="14"/>
      <c r="E55" s="13"/>
      <c r="F55" s="13"/>
      <c r="G55" s="14">
        <v>0.89</v>
      </c>
      <c r="H55" s="13"/>
      <c r="J55" s="16">
        <v>3.5400000000000001E-2</v>
      </c>
      <c r="K55" s="15">
        <v>6555422.8200000003</v>
      </c>
      <c r="M55" s="15">
        <v>11456.02</v>
      </c>
      <c r="N55" s="16">
        <v>0.22040000000000001</v>
      </c>
      <c r="O55" s="16">
        <v>8.8000000000000005E-3</v>
      </c>
    </row>
    <row r="56" spans="2:15">
      <c r="B56" s="6" t="s">
        <v>561</v>
      </c>
      <c r="C56" s="6" t="s">
        <v>517</v>
      </c>
      <c r="D56" s="17">
        <v>99103145</v>
      </c>
      <c r="E56" s="6" t="s">
        <v>206</v>
      </c>
      <c r="F56" s="6" t="s">
        <v>99</v>
      </c>
      <c r="G56" s="17">
        <v>1.06</v>
      </c>
      <c r="H56" s="6" t="s">
        <v>43</v>
      </c>
      <c r="I56" s="18">
        <v>3.5000000000000003E-2</v>
      </c>
      <c r="J56" s="8">
        <v>3.9699999999999999E-2</v>
      </c>
      <c r="K56" s="7">
        <v>1647957.69</v>
      </c>
      <c r="L56" s="7">
        <v>100</v>
      </c>
      <c r="M56" s="7">
        <v>6188.08</v>
      </c>
      <c r="N56" s="8">
        <v>0.11899999999999999</v>
      </c>
      <c r="O56" s="8">
        <v>4.7999999999999996E-3</v>
      </c>
    </row>
    <row r="57" spans="2:15">
      <c r="B57" s="6" t="s">
        <v>562</v>
      </c>
      <c r="C57" s="6" t="s">
        <v>517</v>
      </c>
      <c r="D57" s="17">
        <v>99103038</v>
      </c>
      <c r="E57" s="6"/>
      <c r="F57" s="6"/>
      <c r="G57" s="17">
        <v>0.68</v>
      </c>
      <c r="H57" s="6" t="s">
        <v>100</v>
      </c>
      <c r="I57" s="18">
        <v>1.4378E-2</v>
      </c>
      <c r="J57" s="8">
        <v>3.0200000000000001E-2</v>
      </c>
      <c r="K57" s="7">
        <v>4869686.37</v>
      </c>
      <c r="L57" s="7">
        <v>105.39</v>
      </c>
      <c r="M57" s="7">
        <v>5132.16</v>
      </c>
      <c r="N57" s="8">
        <v>9.8699999999999996E-2</v>
      </c>
      <c r="O57" s="8">
        <v>4.0000000000000001E-3</v>
      </c>
    </row>
    <row r="58" spans="2:15">
      <c r="B58" s="6" t="s">
        <v>563</v>
      </c>
      <c r="C58" s="6" t="s">
        <v>517</v>
      </c>
      <c r="D58" s="17">
        <v>991031453</v>
      </c>
      <c r="E58" s="6"/>
      <c r="F58" s="6"/>
      <c r="H58" s="6" t="s">
        <v>43</v>
      </c>
      <c r="K58" s="7">
        <v>1719.18</v>
      </c>
      <c r="L58" s="7">
        <v>100</v>
      </c>
      <c r="M58" s="7">
        <v>6.46</v>
      </c>
      <c r="N58" s="8">
        <v>1E-4</v>
      </c>
      <c r="O58" s="8">
        <v>0</v>
      </c>
    </row>
    <row r="59" spans="2:15">
      <c r="B59" s="6" t="s">
        <v>564</v>
      </c>
      <c r="C59" s="6" t="s">
        <v>517</v>
      </c>
      <c r="D59" s="17">
        <v>991031454</v>
      </c>
      <c r="E59" s="6"/>
      <c r="F59" s="6"/>
      <c r="H59" s="6" t="s">
        <v>43</v>
      </c>
      <c r="K59" s="7">
        <v>12899.26</v>
      </c>
      <c r="L59" s="7">
        <v>100</v>
      </c>
      <c r="M59" s="7">
        <v>48.44</v>
      </c>
      <c r="N59" s="8">
        <v>8.9999999999999998E-4</v>
      </c>
      <c r="O59" s="8">
        <v>0</v>
      </c>
    </row>
    <row r="60" spans="2:15">
      <c r="B60" s="6" t="s">
        <v>565</v>
      </c>
      <c r="C60" s="6" t="s">
        <v>517</v>
      </c>
      <c r="D60" s="17">
        <v>991031451</v>
      </c>
      <c r="E60" s="6"/>
      <c r="F60" s="6"/>
      <c r="H60" s="6" t="s">
        <v>43</v>
      </c>
      <c r="K60" s="7">
        <v>3284.49</v>
      </c>
      <c r="L60" s="7">
        <v>50.68</v>
      </c>
      <c r="M60" s="7">
        <v>6.25</v>
      </c>
      <c r="N60" s="8">
        <v>1E-4</v>
      </c>
      <c r="O60" s="8">
        <v>0</v>
      </c>
    </row>
    <row r="61" spans="2:15">
      <c r="B61" s="6" t="s">
        <v>566</v>
      </c>
      <c r="C61" s="6" t="s">
        <v>517</v>
      </c>
      <c r="D61" s="17">
        <v>991031452</v>
      </c>
      <c r="E61" s="6"/>
      <c r="F61" s="6"/>
      <c r="H61" s="6" t="s">
        <v>43</v>
      </c>
      <c r="K61" s="7">
        <v>6047.96</v>
      </c>
      <c r="L61" s="7">
        <v>100</v>
      </c>
      <c r="M61" s="7">
        <v>22.71</v>
      </c>
      <c r="N61" s="8">
        <v>4.0000000000000002E-4</v>
      </c>
      <c r="O61" s="8">
        <v>0</v>
      </c>
    </row>
    <row r="62" spans="2:15">
      <c r="B62" s="6" t="s">
        <v>567</v>
      </c>
      <c r="C62" s="6" t="s">
        <v>517</v>
      </c>
      <c r="D62" s="17">
        <v>991031455</v>
      </c>
      <c r="E62" s="6"/>
      <c r="F62" s="6"/>
      <c r="H62" s="6" t="s">
        <v>43</v>
      </c>
      <c r="K62" s="7">
        <v>13827.87</v>
      </c>
      <c r="L62" s="7">
        <v>100</v>
      </c>
      <c r="M62" s="7">
        <v>51.92</v>
      </c>
      <c r="N62" s="8">
        <v>1E-3</v>
      </c>
      <c r="O62" s="8">
        <v>0</v>
      </c>
    </row>
    <row r="63" spans="2:15">
      <c r="B63" s="3" t="s">
        <v>568</v>
      </c>
      <c r="C63" s="3"/>
      <c r="D63" s="12"/>
      <c r="E63" s="3"/>
      <c r="F63" s="3"/>
      <c r="H63" s="3"/>
      <c r="K63" s="9">
        <v>0</v>
      </c>
      <c r="M63" s="9">
        <v>0</v>
      </c>
      <c r="N63" s="10">
        <v>0</v>
      </c>
      <c r="O63" s="10">
        <v>0</v>
      </c>
    </row>
    <row r="64" spans="2:15">
      <c r="B64" s="13" t="s">
        <v>569</v>
      </c>
      <c r="C64" s="13"/>
      <c r="D64" s="14"/>
      <c r="E64" s="13"/>
      <c r="F64" s="13"/>
      <c r="H64" s="13"/>
      <c r="K64" s="15">
        <v>0</v>
      </c>
      <c r="M64" s="15">
        <v>0</v>
      </c>
      <c r="N64" s="16">
        <v>0</v>
      </c>
      <c r="O64" s="16">
        <v>0</v>
      </c>
    </row>
    <row r="65" spans="2:15">
      <c r="B65" s="13" t="s">
        <v>570</v>
      </c>
      <c r="C65" s="13"/>
      <c r="D65" s="14"/>
      <c r="E65" s="13"/>
      <c r="F65" s="13"/>
      <c r="H65" s="13"/>
      <c r="K65" s="15">
        <v>0</v>
      </c>
      <c r="M65" s="15">
        <v>0</v>
      </c>
      <c r="N65" s="16">
        <v>0</v>
      </c>
      <c r="O65" s="16">
        <v>0</v>
      </c>
    </row>
    <row r="66" spans="2:15">
      <c r="B66" s="13" t="s">
        <v>571</v>
      </c>
      <c r="C66" s="13"/>
      <c r="D66" s="14"/>
      <c r="E66" s="13"/>
      <c r="F66" s="13"/>
      <c r="H66" s="13"/>
      <c r="K66" s="15">
        <v>0</v>
      </c>
      <c r="M66" s="15">
        <v>0</v>
      </c>
      <c r="N66" s="16">
        <v>0</v>
      </c>
      <c r="O66" s="16">
        <v>0</v>
      </c>
    </row>
    <row r="67" spans="2:15">
      <c r="B67" s="13" t="s">
        <v>572</v>
      </c>
      <c r="C67" s="13"/>
      <c r="D67" s="14"/>
      <c r="E67" s="13"/>
      <c r="F67" s="13"/>
      <c r="H67" s="13"/>
      <c r="K67" s="15">
        <v>0</v>
      </c>
      <c r="M67" s="15">
        <v>0</v>
      </c>
      <c r="N67" s="16">
        <v>0</v>
      </c>
      <c r="O67" s="16">
        <v>0</v>
      </c>
    </row>
    <row r="70" spans="2:15">
      <c r="B70" s="6" t="s">
        <v>126</v>
      </c>
      <c r="C70" s="6"/>
      <c r="D70" s="17"/>
      <c r="E70" s="6"/>
      <c r="F70" s="6"/>
      <c r="H70" s="6"/>
    </row>
    <row r="74" spans="2:15">
      <c r="B7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573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131</v>
      </c>
      <c r="H7" s="3" t="s">
        <v>85</v>
      </c>
      <c r="I7" s="3" t="s">
        <v>86</v>
      </c>
      <c r="J7" s="3" t="s">
        <v>87</v>
      </c>
      <c r="K7" s="3" t="s">
        <v>132</v>
      </c>
      <c r="L7" s="3" t="s">
        <v>42</v>
      </c>
      <c r="M7" s="3" t="s">
        <v>389</v>
      </c>
      <c r="N7" s="3" t="s">
        <v>134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136</v>
      </c>
      <c r="H8" s="4"/>
      <c r="I8" s="4" t="s">
        <v>91</v>
      </c>
      <c r="J8" s="4" t="s">
        <v>91</v>
      </c>
      <c r="K8" s="4" t="s">
        <v>137</v>
      </c>
      <c r="L8" s="4" t="s">
        <v>138</v>
      </c>
      <c r="M8" s="4" t="s">
        <v>92</v>
      </c>
      <c r="N8" s="4" t="s">
        <v>91</v>
      </c>
      <c r="O8" s="4" t="s">
        <v>91</v>
      </c>
    </row>
    <row r="10" spans="2:15">
      <c r="B10" s="3" t="s">
        <v>574</v>
      </c>
      <c r="C10" s="12"/>
      <c r="D10" s="3"/>
      <c r="E10" s="3"/>
      <c r="F10" s="3"/>
      <c r="G10" s="12">
        <v>3.42</v>
      </c>
      <c r="H10" s="3"/>
      <c r="J10" s="10">
        <v>8.5000000000000006E-3</v>
      </c>
      <c r="K10" s="9">
        <v>17500000</v>
      </c>
      <c r="M10" s="9">
        <v>17547.25</v>
      </c>
      <c r="N10" s="10">
        <v>1</v>
      </c>
      <c r="O10" s="10">
        <v>1.35E-2</v>
      </c>
    </row>
    <row r="11" spans="2:15">
      <c r="B11" s="3" t="s">
        <v>575</v>
      </c>
      <c r="C11" s="12"/>
      <c r="D11" s="3"/>
      <c r="E11" s="3"/>
      <c r="F11" s="3"/>
      <c r="G11" s="12">
        <v>3.42</v>
      </c>
      <c r="H11" s="3"/>
      <c r="J11" s="10">
        <v>8.5000000000000006E-3</v>
      </c>
      <c r="K11" s="9">
        <v>17500000</v>
      </c>
      <c r="M11" s="9">
        <v>17547.25</v>
      </c>
      <c r="N11" s="10">
        <v>1</v>
      </c>
      <c r="O11" s="10">
        <v>1.35E-2</v>
      </c>
    </row>
    <row r="12" spans="2:15">
      <c r="B12" s="13" t="s">
        <v>576</v>
      </c>
      <c r="C12" s="14"/>
      <c r="D12" s="13"/>
      <c r="E12" s="13"/>
      <c r="F12" s="13"/>
      <c r="G12" s="14">
        <v>3.42</v>
      </c>
      <c r="H12" s="13"/>
      <c r="J12" s="16">
        <v>8.5000000000000006E-3</v>
      </c>
      <c r="K12" s="15">
        <v>17500000</v>
      </c>
      <c r="M12" s="15">
        <v>17547.25</v>
      </c>
      <c r="N12" s="16">
        <v>1</v>
      </c>
      <c r="O12" s="16">
        <v>1.35E-2</v>
      </c>
    </row>
    <row r="13" spans="2:15">
      <c r="B13" s="6" t="s">
        <v>577</v>
      </c>
      <c r="C13" s="17" t="s">
        <v>578</v>
      </c>
      <c r="D13" s="6">
        <v>695</v>
      </c>
      <c r="E13" s="6" t="s">
        <v>98</v>
      </c>
      <c r="F13" s="6" t="s">
        <v>99</v>
      </c>
      <c r="G13" s="17">
        <v>3.42</v>
      </c>
      <c r="H13" s="6" t="s">
        <v>100</v>
      </c>
      <c r="I13" s="18">
        <v>4.0000000000000001E-3</v>
      </c>
      <c r="J13" s="8">
        <v>8.5000000000000006E-3</v>
      </c>
      <c r="K13" s="7">
        <v>17500000</v>
      </c>
      <c r="L13" s="7">
        <v>100.27</v>
      </c>
      <c r="M13" s="7">
        <v>17547.25</v>
      </c>
      <c r="N13" s="8">
        <v>1</v>
      </c>
      <c r="O13" s="8">
        <v>1.35E-2</v>
      </c>
    </row>
    <row r="14" spans="2:15">
      <c r="B14" s="13" t="s">
        <v>579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582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583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583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126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584</v>
      </c>
    </row>
    <row r="7" spans="2:9">
      <c r="B7" s="3" t="s">
        <v>80</v>
      </c>
      <c r="C7" s="3" t="s">
        <v>585</v>
      </c>
      <c r="D7" s="3" t="s">
        <v>586</v>
      </c>
      <c r="E7" s="3" t="s">
        <v>587</v>
      </c>
      <c r="F7" s="3" t="s">
        <v>85</v>
      </c>
      <c r="G7" s="3" t="s">
        <v>588</v>
      </c>
      <c r="H7" s="3" t="s">
        <v>134</v>
      </c>
      <c r="I7" s="3" t="s">
        <v>90</v>
      </c>
    </row>
    <row r="8" spans="2:9" ht="13.5" thickBot="1">
      <c r="B8" s="4"/>
      <c r="C8" s="4"/>
      <c r="D8" s="4"/>
      <c r="E8" s="4" t="s">
        <v>136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589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590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591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592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593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594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595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389</v>
      </c>
      <c r="J7" s="3" t="s">
        <v>134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598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599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598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600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389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602</v>
      </c>
      <c r="C10" s="12"/>
      <c r="D10" s="3"/>
      <c r="E10" s="3"/>
      <c r="F10" s="3"/>
      <c r="I10" s="9">
        <v>2655.29</v>
      </c>
      <c r="J10" s="10">
        <v>1</v>
      </c>
      <c r="K10" s="10">
        <v>2.0999999999999999E-3</v>
      </c>
    </row>
    <row r="11" spans="2:11">
      <c r="B11" s="3" t="s">
        <v>603</v>
      </c>
      <c r="C11" s="12"/>
      <c r="D11" s="3"/>
      <c r="E11" s="3"/>
      <c r="F11" s="3"/>
      <c r="I11" s="9">
        <v>2655.29</v>
      </c>
      <c r="J11" s="10">
        <v>1</v>
      </c>
      <c r="K11" s="10">
        <v>2.0999999999999999E-3</v>
      </c>
    </row>
    <row r="12" spans="2:11">
      <c r="B12" s="13" t="s">
        <v>603</v>
      </c>
      <c r="C12" s="14"/>
      <c r="D12" s="13"/>
      <c r="E12" s="13"/>
      <c r="F12" s="13"/>
      <c r="I12" s="15">
        <v>2655.29</v>
      </c>
      <c r="J12" s="16">
        <v>1</v>
      </c>
      <c r="K12" s="16">
        <v>2.0999999999999999E-3</v>
      </c>
    </row>
    <row r="13" spans="2:11">
      <c r="B13" s="6" t="s">
        <v>604</v>
      </c>
      <c r="C13" s="17">
        <v>59970</v>
      </c>
      <c r="D13" s="6"/>
      <c r="E13" s="6"/>
      <c r="F13" s="6" t="s">
        <v>100</v>
      </c>
      <c r="I13" s="7">
        <v>-8.0500000000000007</v>
      </c>
      <c r="J13" s="8">
        <v>3.0000000000000001E-3</v>
      </c>
      <c r="K13" s="8">
        <v>0</v>
      </c>
    </row>
    <row r="14" spans="2:11">
      <c r="B14" s="6" t="s">
        <v>605</v>
      </c>
      <c r="C14" s="17">
        <v>126016</v>
      </c>
      <c r="D14" s="6"/>
      <c r="E14" s="6"/>
      <c r="F14" s="6" t="s">
        <v>100</v>
      </c>
      <c r="I14" s="7">
        <v>2666.1</v>
      </c>
      <c r="J14" s="8">
        <v>0.996</v>
      </c>
      <c r="K14" s="8">
        <v>2.0999999999999999E-3</v>
      </c>
    </row>
    <row r="15" spans="2:11">
      <c r="B15" s="6" t="s">
        <v>606</v>
      </c>
      <c r="C15" s="17">
        <v>419256003</v>
      </c>
      <c r="D15" s="6"/>
      <c r="E15" s="6"/>
      <c r="F15" s="6" t="s">
        <v>100</v>
      </c>
      <c r="I15" s="7">
        <v>-2.76</v>
      </c>
      <c r="J15" s="8">
        <v>1E-3</v>
      </c>
      <c r="K15" s="8">
        <v>0</v>
      </c>
    </row>
    <row r="16" spans="2:11">
      <c r="B16" s="3" t="s">
        <v>607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607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126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608</v>
      </c>
    </row>
    <row r="7" spans="2:4">
      <c r="B7" s="3" t="s">
        <v>80</v>
      </c>
      <c r="C7" s="3" t="s">
        <v>609</v>
      </c>
      <c r="D7" s="3" t="s">
        <v>389</v>
      </c>
    </row>
    <row r="8" spans="2:4" ht="13.5" thickBot="1">
      <c r="B8" s="4"/>
      <c r="C8" s="4" t="s">
        <v>135</v>
      </c>
      <c r="D8" s="4" t="s">
        <v>92</v>
      </c>
    </row>
    <row r="10" spans="2:4">
      <c r="B10" s="3" t="s">
        <v>610</v>
      </c>
      <c r="C10" s="3"/>
      <c r="D10" s="9">
        <v>0</v>
      </c>
    </row>
    <row r="11" spans="2:4">
      <c r="B11" s="3" t="s">
        <v>611</v>
      </c>
      <c r="C11" s="3"/>
      <c r="D11" s="9">
        <v>0</v>
      </c>
    </row>
    <row r="12" spans="2:4">
      <c r="B12" s="13" t="s">
        <v>612</v>
      </c>
      <c r="C12" s="13"/>
      <c r="D12" s="15">
        <v>0</v>
      </c>
    </row>
    <row r="13" spans="2:4">
      <c r="B13" s="3" t="s">
        <v>613</v>
      </c>
      <c r="C13" s="3"/>
      <c r="D13" s="9">
        <v>0</v>
      </c>
    </row>
    <row r="14" spans="2:4">
      <c r="B14" s="13" t="s">
        <v>614</v>
      </c>
      <c r="C14" s="13"/>
      <c r="D14" s="15">
        <v>0</v>
      </c>
    </row>
    <row r="17" spans="2:3">
      <c r="B17" s="6" t="s">
        <v>126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615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130</v>
      </c>
      <c r="H7" s="3" t="s">
        <v>131</v>
      </c>
      <c r="I7" s="3" t="s">
        <v>85</v>
      </c>
      <c r="J7" s="3" t="s">
        <v>86</v>
      </c>
      <c r="K7" s="3" t="s">
        <v>616</v>
      </c>
      <c r="L7" s="3" t="s">
        <v>132</v>
      </c>
      <c r="M7" s="3" t="s">
        <v>617</v>
      </c>
      <c r="N7" s="3" t="s">
        <v>133</v>
      </c>
      <c r="O7" s="3" t="s">
        <v>134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91</v>
      </c>
      <c r="K8" s="4" t="s">
        <v>91</v>
      </c>
      <c r="L8" s="4" t="s">
        <v>137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618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130</v>
      </c>
      <c r="H7" s="3" t="s">
        <v>131</v>
      </c>
      <c r="I7" s="3" t="s">
        <v>85</v>
      </c>
      <c r="J7" s="3" t="s">
        <v>86</v>
      </c>
      <c r="K7" s="3" t="s">
        <v>616</v>
      </c>
      <c r="L7" s="3" t="s">
        <v>132</v>
      </c>
      <c r="M7" s="3" t="s">
        <v>617</v>
      </c>
      <c r="N7" s="3" t="s">
        <v>133</v>
      </c>
      <c r="O7" s="3" t="s">
        <v>134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91</v>
      </c>
      <c r="K8" s="4" t="s">
        <v>91</v>
      </c>
      <c r="L8" s="4" t="s">
        <v>137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rightToLeft="1" topLeftCell="A12" workbookViewId="0">
      <selection activeCell="E14" sqref="E14:E3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127</v>
      </c>
    </row>
    <row r="7" spans="2:17" ht="15.75">
      <c r="B7" s="2" t="s">
        <v>128</v>
      </c>
    </row>
    <row r="8" spans="2:17">
      <c r="B8" s="3" t="s">
        <v>80</v>
      </c>
      <c r="C8" s="3" t="s">
        <v>81</v>
      </c>
      <c r="D8" s="3" t="s">
        <v>129</v>
      </c>
      <c r="E8" s="3" t="s">
        <v>83</v>
      </c>
      <c r="F8" s="3" t="s">
        <v>84</v>
      </c>
      <c r="G8" s="3" t="s">
        <v>130</v>
      </c>
      <c r="H8" s="3" t="s">
        <v>131</v>
      </c>
      <c r="I8" s="3" t="s">
        <v>85</v>
      </c>
      <c r="J8" s="3" t="s">
        <v>86</v>
      </c>
      <c r="K8" s="3" t="s">
        <v>87</v>
      </c>
      <c r="L8" s="3" t="s">
        <v>132</v>
      </c>
      <c r="M8" s="3" t="s">
        <v>42</v>
      </c>
      <c r="N8" s="3" t="s">
        <v>88</v>
      </c>
      <c r="O8" s="3" t="s">
        <v>133</v>
      </c>
      <c r="P8" s="3" t="s">
        <v>134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91</v>
      </c>
      <c r="K9" s="4" t="s">
        <v>91</v>
      </c>
      <c r="L9" s="4" t="s">
        <v>137</v>
      </c>
      <c r="M9" s="4" t="s">
        <v>138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139</v>
      </c>
      <c r="C11" s="12"/>
      <c r="D11" s="3"/>
      <c r="E11" s="3"/>
      <c r="F11" s="3"/>
      <c r="G11" s="3"/>
      <c r="H11" s="12">
        <v>3.12</v>
      </c>
      <c r="I11" s="3"/>
      <c r="K11" s="10">
        <v>3.5000000000000001E-3</v>
      </c>
      <c r="L11" s="9">
        <v>678155741</v>
      </c>
      <c r="N11" s="9">
        <v>749716.57</v>
      </c>
      <c r="P11" s="10">
        <v>1</v>
      </c>
      <c r="Q11" s="10">
        <v>0.57889999999999997</v>
      </c>
    </row>
    <row r="12" spans="2:17">
      <c r="B12" s="3" t="s">
        <v>140</v>
      </c>
      <c r="C12" s="12"/>
      <c r="D12" s="3"/>
      <c r="E12" s="3"/>
      <c r="F12" s="3"/>
      <c r="G12" s="3"/>
      <c r="H12" s="12">
        <v>3.12</v>
      </c>
      <c r="I12" s="3"/>
      <c r="K12" s="10">
        <v>3.5000000000000001E-3</v>
      </c>
      <c r="L12" s="9">
        <v>678155741</v>
      </c>
      <c r="N12" s="9">
        <v>749716.57</v>
      </c>
      <c r="P12" s="10">
        <v>1</v>
      </c>
      <c r="Q12" s="10">
        <v>0.57889999999999997</v>
      </c>
    </row>
    <row r="13" spans="2:17">
      <c r="B13" s="13" t="s">
        <v>141</v>
      </c>
      <c r="C13" s="14"/>
      <c r="D13" s="13"/>
      <c r="E13" s="13"/>
      <c r="F13" s="13"/>
      <c r="G13" s="13"/>
      <c r="H13" s="14">
        <v>3.48</v>
      </c>
      <c r="I13" s="13"/>
      <c r="K13" s="16">
        <v>2.7000000000000001E-3</v>
      </c>
      <c r="L13" s="15">
        <v>263345587</v>
      </c>
      <c r="N13" s="15">
        <v>313126.32</v>
      </c>
      <c r="P13" s="16">
        <v>0.41770000000000002</v>
      </c>
      <c r="Q13" s="16">
        <v>0.24179999999999999</v>
      </c>
    </row>
    <row r="14" spans="2:17">
      <c r="B14" s="6" t="s">
        <v>142</v>
      </c>
      <c r="C14" s="17">
        <v>9590332</v>
      </c>
      <c r="D14" s="6" t="s">
        <v>143</v>
      </c>
      <c r="E14" s="6"/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15818896</v>
      </c>
      <c r="M14" s="7">
        <v>155.04</v>
      </c>
      <c r="N14" s="7">
        <v>24525.62</v>
      </c>
      <c r="O14" s="8">
        <v>1E-3</v>
      </c>
      <c r="P14" s="8">
        <v>3.27E-2</v>
      </c>
      <c r="Q14" s="8">
        <v>1.89E-2</v>
      </c>
    </row>
    <row r="15" spans="2:17">
      <c r="B15" s="6" t="s">
        <v>144</v>
      </c>
      <c r="C15" s="17">
        <v>9590431</v>
      </c>
      <c r="D15" s="6" t="s">
        <v>143</v>
      </c>
      <c r="E15" s="6"/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6500000</v>
      </c>
      <c r="M15" s="7">
        <v>158.28</v>
      </c>
      <c r="N15" s="7">
        <v>10288.200000000001</v>
      </c>
      <c r="O15" s="8">
        <v>5.9999999999999995E-4</v>
      </c>
      <c r="P15" s="8">
        <v>1.37E-2</v>
      </c>
      <c r="Q15" s="8">
        <v>7.9000000000000008E-3</v>
      </c>
    </row>
    <row r="16" spans="2:17">
      <c r="B16" s="6" t="s">
        <v>145</v>
      </c>
      <c r="C16" s="17">
        <v>1108927</v>
      </c>
      <c r="D16" s="6" t="s">
        <v>143</v>
      </c>
      <c r="E16" s="6"/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58580241</v>
      </c>
      <c r="M16" s="7">
        <v>123.96</v>
      </c>
      <c r="N16" s="7">
        <v>72616.070000000007</v>
      </c>
      <c r="O16" s="8">
        <v>3.0000000000000001E-3</v>
      </c>
      <c r="P16" s="8">
        <v>9.69E-2</v>
      </c>
      <c r="Q16" s="8">
        <v>5.6099999999999997E-2</v>
      </c>
    </row>
    <row r="17" spans="2:17">
      <c r="B17" s="6" t="s">
        <v>146</v>
      </c>
      <c r="C17" s="17">
        <v>1125905</v>
      </c>
      <c r="D17" s="6" t="s">
        <v>143</v>
      </c>
      <c r="E17" s="6"/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67408217</v>
      </c>
      <c r="M17" s="7">
        <v>103</v>
      </c>
      <c r="N17" s="7">
        <v>69430.460000000006</v>
      </c>
      <c r="O17" s="8">
        <v>4.1999999999999997E-3</v>
      </c>
      <c r="P17" s="8">
        <v>9.2600000000000002E-2</v>
      </c>
      <c r="Q17" s="8">
        <v>5.3600000000000002E-2</v>
      </c>
    </row>
    <row r="18" spans="2:17">
      <c r="B18" s="6" t="s">
        <v>147</v>
      </c>
      <c r="C18" s="17">
        <v>1120583</v>
      </c>
      <c r="D18" s="6" t="s">
        <v>143</v>
      </c>
      <c r="E18" s="6"/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1794840</v>
      </c>
      <c r="M18" s="7">
        <v>144.6</v>
      </c>
      <c r="N18" s="7">
        <v>2595.34</v>
      </c>
      <c r="O18" s="8">
        <v>1E-4</v>
      </c>
      <c r="P18" s="8">
        <v>3.5000000000000001E-3</v>
      </c>
      <c r="Q18" s="8">
        <v>2E-3</v>
      </c>
    </row>
    <row r="19" spans="2:17">
      <c r="B19" s="6" t="s">
        <v>148</v>
      </c>
      <c r="C19" s="17">
        <v>1114750</v>
      </c>
      <c r="D19" s="6" t="s">
        <v>143</v>
      </c>
      <c r="E19" s="6"/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25697846</v>
      </c>
      <c r="M19" s="7">
        <v>122.71</v>
      </c>
      <c r="N19" s="7">
        <v>31533.83</v>
      </c>
      <c r="O19" s="8">
        <v>1.6999999999999999E-3</v>
      </c>
      <c r="P19" s="8">
        <v>4.2099999999999999E-2</v>
      </c>
      <c r="Q19" s="8">
        <v>2.4299999999999999E-2</v>
      </c>
    </row>
    <row r="20" spans="2:17">
      <c r="B20" s="6" t="s">
        <v>149</v>
      </c>
      <c r="C20" s="17">
        <v>1135912</v>
      </c>
      <c r="D20" s="6" t="s">
        <v>143</v>
      </c>
      <c r="E20" s="6"/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4908263</v>
      </c>
      <c r="M20" s="7">
        <v>103.65</v>
      </c>
      <c r="N20" s="7">
        <v>5087.41</v>
      </c>
      <c r="O20" s="8">
        <v>5.9999999999999995E-4</v>
      </c>
      <c r="P20" s="8">
        <v>6.7999999999999996E-3</v>
      </c>
      <c r="Q20" s="8">
        <v>3.8999999999999998E-3</v>
      </c>
    </row>
    <row r="21" spans="2:17">
      <c r="B21" s="6" t="s">
        <v>150</v>
      </c>
      <c r="C21" s="17">
        <v>1124056</v>
      </c>
      <c r="D21" s="6" t="s">
        <v>143</v>
      </c>
      <c r="E21" s="6"/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66476435</v>
      </c>
      <c r="M21" s="7">
        <v>118.86</v>
      </c>
      <c r="N21" s="7">
        <v>79013.89</v>
      </c>
      <c r="O21" s="8">
        <v>4.1000000000000003E-3</v>
      </c>
      <c r="P21" s="8">
        <v>0.10539999999999999</v>
      </c>
      <c r="Q21" s="8">
        <v>6.0999999999999999E-2</v>
      </c>
    </row>
    <row r="22" spans="2:17">
      <c r="B22" s="6" t="s">
        <v>151</v>
      </c>
      <c r="C22" s="17">
        <v>1128081</v>
      </c>
      <c r="D22" s="6" t="s">
        <v>143</v>
      </c>
      <c r="E22" s="6"/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16160849</v>
      </c>
      <c r="M22" s="7">
        <v>111.6</v>
      </c>
      <c r="N22" s="7">
        <v>18035.509999999998</v>
      </c>
      <c r="O22" s="8">
        <v>1.1999999999999999E-3</v>
      </c>
      <c r="P22" s="8">
        <v>2.41E-2</v>
      </c>
      <c r="Q22" s="8">
        <v>1.3899999999999999E-2</v>
      </c>
    </row>
    <row r="23" spans="2:17">
      <c r="B23" s="13" t="s">
        <v>152</v>
      </c>
      <c r="C23" s="14"/>
      <c r="D23" s="13"/>
      <c r="E23" s="13"/>
      <c r="F23" s="13"/>
      <c r="G23" s="13"/>
      <c r="H23" s="14">
        <v>2.87</v>
      </c>
      <c r="I23" s="13"/>
      <c r="K23" s="16">
        <v>4.0000000000000001E-3</v>
      </c>
      <c r="L23" s="15">
        <v>414810154</v>
      </c>
      <c r="N23" s="15">
        <v>436590.25</v>
      </c>
      <c r="P23" s="16">
        <v>0.58230000000000004</v>
      </c>
      <c r="Q23" s="16">
        <v>0.33710000000000001</v>
      </c>
    </row>
    <row r="24" spans="2:17">
      <c r="B24" s="6" t="s">
        <v>153</v>
      </c>
      <c r="C24" s="17">
        <v>8170110</v>
      </c>
      <c r="D24" s="6" t="s">
        <v>143</v>
      </c>
      <c r="E24" s="6"/>
      <c r="F24" s="6"/>
      <c r="G24" s="6"/>
      <c r="H24" s="17">
        <v>0.25</v>
      </c>
      <c r="I24" s="6" t="s">
        <v>100</v>
      </c>
      <c r="K24" s="8">
        <v>8.0000000000000004E-4</v>
      </c>
      <c r="L24" s="7">
        <v>6736703</v>
      </c>
      <c r="M24" s="7">
        <v>99.98</v>
      </c>
      <c r="N24" s="7">
        <v>6735.36</v>
      </c>
      <c r="O24" s="8">
        <v>8.0000000000000004E-4</v>
      </c>
      <c r="P24" s="8">
        <v>8.9999999999999993E-3</v>
      </c>
      <c r="Q24" s="8">
        <v>5.1999999999999998E-3</v>
      </c>
    </row>
    <row r="25" spans="2:17">
      <c r="B25" s="6" t="s">
        <v>154</v>
      </c>
      <c r="C25" s="17">
        <v>8161218</v>
      </c>
      <c r="D25" s="6" t="s">
        <v>143</v>
      </c>
      <c r="E25" s="6"/>
      <c r="F25" s="6"/>
      <c r="G25" s="6"/>
      <c r="H25" s="17">
        <v>0.17</v>
      </c>
      <c r="I25" s="6" t="s">
        <v>100</v>
      </c>
      <c r="K25" s="8">
        <v>1.1999999999999999E-3</v>
      </c>
      <c r="L25" s="7">
        <v>3421501</v>
      </c>
      <c r="M25" s="7">
        <v>99.98</v>
      </c>
      <c r="N25" s="7">
        <v>3420.82</v>
      </c>
      <c r="O25" s="8">
        <v>2.9999999999999997E-4</v>
      </c>
      <c r="P25" s="8">
        <v>4.5999999999999999E-3</v>
      </c>
      <c r="Q25" s="8">
        <v>2.5999999999999999E-3</v>
      </c>
    </row>
    <row r="26" spans="2:17">
      <c r="B26" s="6" t="s">
        <v>155</v>
      </c>
      <c r="C26" s="17">
        <v>8170615</v>
      </c>
      <c r="D26" s="6" t="s">
        <v>143</v>
      </c>
      <c r="E26" s="6"/>
      <c r="F26" s="6"/>
      <c r="G26" s="6"/>
      <c r="H26" s="17">
        <v>0.67</v>
      </c>
      <c r="I26" s="6" t="s">
        <v>100</v>
      </c>
      <c r="K26" s="8">
        <v>1E-3</v>
      </c>
      <c r="L26" s="7">
        <v>50000000</v>
      </c>
      <c r="M26" s="7">
        <v>99.93</v>
      </c>
      <c r="N26" s="7">
        <v>49965</v>
      </c>
      <c r="O26" s="8">
        <v>5.5999999999999999E-3</v>
      </c>
      <c r="P26" s="8">
        <v>6.6600000000000006E-2</v>
      </c>
      <c r="Q26" s="8">
        <v>3.8600000000000002E-2</v>
      </c>
    </row>
    <row r="27" spans="2:17">
      <c r="B27" s="6" t="s">
        <v>156</v>
      </c>
      <c r="C27" s="17">
        <v>1123272</v>
      </c>
      <c r="D27" s="6" t="s">
        <v>143</v>
      </c>
      <c r="E27" s="6"/>
      <c r="F27" s="6"/>
      <c r="G27" s="6"/>
      <c r="H27" s="17">
        <v>4.68</v>
      </c>
      <c r="I27" s="6" t="s">
        <v>100</v>
      </c>
      <c r="J27" s="18">
        <v>5.5E-2</v>
      </c>
      <c r="K27" s="8">
        <v>9.4999999999999998E-3</v>
      </c>
      <c r="L27" s="7">
        <v>16290339</v>
      </c>
      <c r="M27" s="7">
        <v>127.22</v>
      </c>
      <c r="N27" s="7">
        <v>20724.57</v>
      </c>
      <c r="O27" s="8">
        <v>8.9999999999999998E-4</v>
      </c>
      <c r="P27" s="8">
        <v>2.76E-2</v>
      </c>
      <c r="Q27" s="8">
        <v>1.6E-2</v>
      </c>
    </row>
    <row r="28" spans="2:17">
      <c r="B28" s="6" t="s">
        <v>157</v>
      </c>
      <c r="C28" s="17">
        <v>1125400</v>
      </c>
      <c r="D28" s="6" t="s">
        <v>143</v>
      </c>
      <c r="E28" s="6"/>
      <c r="F28" s="6"/>
      <c r="G28" s="6"/>
      <c r="H28" s="17">
        <v>15.84</v>
      </c>
      <c r="I28" s="6" t="s">
        <v>100</v>
      </c>
      <c r="J28" s="18">
        <v>5.5E-2</v>
      </c>
      <c r="K28" s="8">
        <v>2.8400000000000002E-2</v>
      </c>
      <c r="L28" s="7">
        <v>1674141</v>
      </c>
      <c r="M28" s="7">
        <v>151.30000000000001</v>
      </c>
      <c r="N28" s="7">
        <v>2532.98</v>
      </c>
      <c r="O28" s="8">
        <v>1E-4</v>
      </c>
      <c r="P28" s="8">
        <v>3.3999999999999998E-3</v>
      </c>
      <c r="Q28" s="8">
        <v>2E-3</v>
      </c>
    </row>
    <row r="29" spans="2:17">
      <c r="B29" s="6" t="s">
        <v>158</v>
      </c>
      <c r="C29" s="17">
        <v>1126747</v>
      </c>
      <c r="D29" s="6" t="s">
        <v>143</v>
      </c>
      <c r="E29" s="6"/>
      <c r="F29" s="6"/>
      <c r="G29" s="6"/>
      <c r="H29" s="17">
        <v>5.77</v>
      </c>
      <c r="I29" s="6" t="s">
        <v>100</v>
      </c>
      <c r="J29" s="18">
        <v>4.2500000000000003E-2</v>
      </c>
      <c r="K29" s="8">
        <v>1.24E-2</v>
      </c>
      <c r="L29" s="7">
        <v>16914160</v>
      </c>
      <c r="M29" s="7">
        <v>120.83</v>
      </c>
      <c r="N29" s="7">
        <v>20437.38</v>
      </c>
      <c r="O29" s="8">
        <v>1E-3</v>
      </c>
      <c r="P29" s="8">
        <v>2.7300000000000001E-2</v>
      </c>
      <c r="Q29" s="8">
        <v>1.5800000000000002E-2</v>
      </c>
    </row>
    <row r="30" spans="2:17">
      <c r="B30" s="6" t="s">
        <v>159</v>
      </c>
      <c r="C30" s="17">
        <v>1136548</v>
      </c>
      <c r="D30" s="6" t="s">
        <v>143</v>
      </c>
      <c r="E30" s="6"/>
      <c r="F30" s="6"/>
      <c r="G30" s="6"/>
      <c r="H30" s="17">
        <v>2.0499999999999998</v>
      </c>
      <c r="I30" s="6" t="s">
        <v>100</v>
      </c>
      <c r="J30" s="18">
        <v>5.0000000000000001E-3</v>
      </c>
      <c r="K30" s="8">
        <v>2.8999999999999998E-3</v>
      </c>
      <c r="L30" s="7">
        <v>86211091</v>
      </c>
      <c r="M30" s="7">
        <v>100.9</v>
      </c>
      <c r="N30" s="7">
        <v>86986.99</v>
      </c>
      <c r="O30" s="8">
        <v>7.7000000000000002E-3</v>
      </c>
      <c r="P30" s="8">
        <v>0.11600000000000001</v>
      </c>
      <c r="Q30" s="8">
        <v>6.7199999999999996E-2</v>
      </c>
    </row>
    <row r="31" spans="2:17">
      <c r="B31" s="6" t="s">
        <v>160</v>
      </c>
      <c r="C31" s="17">
        <v>1126218</v>
      </c>
      <c r="D31" s="6" t="s">
        <v>143</v>
      </c>
      <c r="E31" s="6"/>
      <c r="F31" s="6"/>
      <c r="G31" s="6"/>
      <c r="H31" s="17">
        <v>1.28</v>
      </c>
      <c r="I31" s="6" t="s">
        <v>100</v>
      </c>
      <c r="J31" s="18">
        <v>0.04</v>
      </c>
      <c r="K31" s="8">
        <v>1.5E-3</v>
      </c>
      <c r="L31" s="7">
        <v>33323799</v>
      </c>
      <c r="M31" s="7">
        <v>107.81</v>
      </c>
      <c r="N31" s="7">
        <v>35926.39</v>
      </c>
      <c r="O31" s="8">
        <v>2E-3</v>
      </c>
      <c r="P31" s="8">
        <v>4.7899999999999998E-2</v>
      </c>
      <c r="Q31" s="8">
        <v>2.7699999999999999E-2</v>
      </c>
    </row>
    <row r="32" spans="2:17">
      <c r="B32" s="6" t="s">
        <v>161</v>
      </c>
      <c r="C32" s="17">
        <v>1101575</v>
      </c>
      <c r="D32" s="6" t="s">
        <v>143</v>
      </c>
      <c r="E32" s="6"/>
      <c r="F32" s="6"/>
      <c r="G32" s="6"/>
      <c r="H32" s="17">
        <v>0.4</v>
      </c>
      <c r="I32" s="6" t="s">
        <v>100</v>
      </c>
      <c r="J32" s="18">
        <v>5.5E-2</v>
      </c>
      <c r="K32" s="8">
        <v>1.1999999999999999E-3</v>
      </c>
      <c r="L32" s="7">
        <v>42162699</v>
      </c>
      <c r="M32" s="7">
        <v>105.45</v>
      </c>
      <c r="N32" s="7">
        <v>44460.57</v>
      </c>
      <c r="O32" s="8">
        <v>2.5999999999999999E-3</v>
      </c>
      <c r="P32" s="8">
        <v>5.9299999999999999E-2</v>
      </c>
      <c r="Q32" s="8">
        <v>3.4299999999999997E-2</v>
      </c>
    </row>
    <row r="33" spans="2:17">
      <c r="B33" s="6" t="s">
        <v>162</v>
      </c>
      <c r="C33" s="17">
        <v>1130848</v>
      </c>
      <c r="D33" s="6" t="s">
        <v>143</v>
      </c>
      <c r="E33" s="6"/>
      <c r="F33" s="6"/>
      <c r="G33" s="6"/>
      <c r="H33" s="17">
        <v>6.63</v>
      </c>
      <c r="I33" s="6" t="s">
        <v>100</v>
      </c>
      <c r="J33" s="18">
        <v>3.7499999999999999E-2</v>
      </c>
      <c r="K33" s="8">
        <v>1.44E-2</v>
      </c>
      <c r="L33" s="7">
        <v>17858466</v>
      </c>
      <c r="M33" s="7">
        <v>118.2</v>
      </c>
      <c r="N33" s="7">
        <v>21108.71</v>
      </c>
      <c r="O33" s="8">
        <v>1.2999999999999999E-3</v>
      </c>
      <c r="P33" s="8">
        <v>2.8199999999999999E-2</v>
      </c>
      <c r="Q33" s="8">
        <v>1.6299999999999999E-2</v>
      </c>
    </row>
    <row r="34" spans="2:17">
      <c r="B34" s="6" t="s">
        <v>163</v>
      </c>
      <c r="C34" s="17">
        <v>1099456</v>
      </c>
      <c r="D34" s="6" t="s">
        <v>143</v>
      </c>
      <c r="E34" s="6"/>
      <c r="F34" s="6"/>
      <c r="G34" s="6"/>
      <c r="H34" s="17">
        <v>7.85</v>
      </c>
      <c r="I34" s="6" t="s">
        <v>100</v>
      </c>
      <c r="J34" s="18">
        <v>6.25E-2</v>
      </c>
      <c r="K34" s="8">
        <v>1.7399999999999999E-2</v>
      </c>
      <c r="L34" s="7">
        <v>8861703</v>
      </c>
      <c r="M34" s="7">
        <v>147.12</v>
      </c>
      <c r="N34" s="7">
        <v>13037.34</v>
      </c>
      <c r="O34" s="8">
        <v>5.0000000000000001E-4</v>
      </c>
      <c r="P34" s="8">
        <v>1.7399999999999999E-2</v>
      </c>
      <c r="Q34" s="8">
        <v>1.01E-2</v>
      </c>
    </row>
    <row r="35" spans="2:17">
      <c r="B35" s="6" t="s">
        <v>164</v>
      </c>
      <c r="C35" s="17">
        <v>1110907</v>
      </c>
      <c r="D35" s="6" t="s">
        <v>143</v>
      </c>
      <c r="E35" s="6"/>
      <c r="F35" s="6"/>
      <c r="G35" s="6"/>
      <c r="H35" s="17">
        <v>2.2400000000000002</v>
      </c>
      <c r="I35" s="6" t="s">
        <v>100</v>
      </c>
      <c r="J35" s="18">
        <v>0.06</v>
      </c>
      <c r="K35" s="8">
        <v>3.2000000000000002E-3</v>
      </c>
      <c r="L35" s="7">
        <v>3313471</v>
      </c>
      <c r="M35" s="7">
        <v>117.17</v>
      </c>
      <c r="N35" s="7">
        <v>3882.39</v>
      </c>
      <c r="O35" s="8">
        <v>2.0000000000000001E-4</v>
      </c>
      <c r="P35" s="8">
        <v>5.1999999999999998E-3</v>
      </c>
      <c r="Q35" s="8">
        <v>3.0000000000000001E-3</v>
      </c>
    </row>
    <row r="36" spans="2:17">
      <c r="B36" s="6" t="s">
        <v>165</v>
      </c>
      <c r="C36" s="17">
        <v>1127646</v>
      </c>
      <c r="D36" s="6" t="s">
        <v>143</v>
      </c>
      <c r="E36" s="6"/>
      <c r="F36" s="6"/>
      <c r="G36" s="6"/>
      <c r="H36" s="17">
        <v>5.14</v>
      </c>
      <c r="I36" s="6" t="s">
        <v>100</v>
      </c>
      <c r="J36" s="18">
        <v>6.9999999999999999E-4</v>
      </c>
      <c r="K36" s="8">
        <v>2.3E-3</v>
      </c>
      <c r="L36" s="7">
        <v>24564041</v>
      </c>
      <c r="M36" s="7">
        <v>99.19</v>
      </c>
      <c r="N36" s="7">
        <v>24365.07</v>
      </c>
      <c r="O36" s="8">
        <v>2.3999999999999998E-3</v>
      </c>
      <c r="P36" s="8">
        <v>3.2500000000000001E-2</v>
      </c>
      <c r="Q36" s="8">
        <v>1.8800000000000001E-2</v>
      </c>
    </row>
    <row r="37" spans="2:17">
      <c r="B37" s="6" t="s">
        <v>166</v>
      </c>
      <c r="C37" s="17">
        <v>1106970</v>
      </c>
      <c r="D37" s="6" t="s">
        <v>143</v>
      </c>
      <c r="E37" s="6"/>
      <c r="F37" s="6"/>
      <c r="G37" s="6"/>
      <c r="H37" s="17">
        <v>0.9</v>
      </c>
      <c r="I37" s="6" t="s">
        <v>100</v>
      </c>
      <c r="J37" s="18">
        <v>1.1999999999999999E-3</v>
      </c>
      <c r="K37" s="8">
        <v>1.1000000000000001E-3</v>
      </c>
      <c r="L37" s="7">
        <v>11509120</v>
      </c>
      <c r="M37" s="7">
        <v>99.98</v>
      </c>
      <c r="N37" s="7">
        <v>11506.82</v>
      </c>
      <c r="O37" s="8">
        <v>6.9999999999999999E-4</v>
      </c>
      <c r="P37" s="8">
        <v>1.5299999999999999E-2</v>
      </c>
      <c r="Q37" s="8">
        <v>8.8999999999999999E-3</v>
      </c>
    </row>
    <row r="38" spans="2:17">
      <c r="B38" s="6" t="s">
        <v>167</v>
      </c>
      <c r="C38" s="17">
        <v>1116193</v>
      </c>
      <c r="D38" s="6" t="s">
        <v>143</v>
      </c>
      <c r="E38" s="6"/>
      <c r="F38" s="6"/>
      <c r="G38" s="6"/>
      <c r="H38" s="17">
        <v>3.65</v>
      </c>
      <c r="I38" s="6" t="s">
        <v>100</v>
      </c>
      <c r="J38" s="18">
        <v>1.1999999999999999E-3</v>
      </c>
      <c r="K38" s="8">
        <v>2.2000000000000001E-3</v>
      </c>
      <c r="L38" s="7">
        <v>91968920</v>
      </c>
      <c r="M38" s="7">
        <v>99.49</v>
      </c>
      <c r="N38" s="7">
        <v>91499.88</v>
      </c>
      <c r="O38" s="8">
        <v>5.0000000000000001E-3</v>
      </c>
      <c r="P38" s="8">
        <v>0.122</v>
      </c>
      <c r="Q38" s="8">
        <v>7.0699999999999999E-2</v>
      </c>
    </row>
    <row r="39" spans="2:17">
      <c r="B39" s="13" t="s">
        <v>168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3" t="s">
        <v>169</v>
      </c>
      <c r="C40" s="12"/>
      <c r="D40" s="3"/>
      <c r="E40" s="3"/>
      <c r="F40" s="3"/>
      <c r="G40" s="3"/>
      <c r="I40" s="3"/>
      <c r="L40" s="9">
        <v>0</v>
      </c>
      <c r="N40" s="9">
        <v>0</v>
      </c>
      <c r="P40" s="10">
        <v>0</v>
      </c>
      <c r="Q40" s="10">
        <v>0</v>
      </c>
    </row>
    <row r="41" spans="2:17">
      <c r="B41" s="13" t="s">
        <v>170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171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5" spans="2:17">
      <c r="B45" s="6" t="s">
        <v>126</v>
      </c>
      <c r="C45" s="17"/>
      <c r="D45" s="6"/>
      <c r="E45" s="6"/>
      <c r="F45" s="6"/>
      <c r="G45" s="6"/>
      <c r="I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619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130</v>
      </c>
      <c r="H7" s="3" t="s">
        <v>131</v>
      </c>
      <c r="I7" s="3" t="s">
        <v>85</v>
      </c>
      <c r="J7" s="3" t="s">
        <v>86</v>
      </c>
      <c r="K7" s="3" t="s">
        <v>616</v>
      </c>
      <c r="L7" s="3" t="s">
        <v>132</v>
      </c>
      <c r="M7" s="3" t="s">
        <v>617</v>
      </c>
      <c r="N7" s="3" t="s">
        <v>133</v>
      </c>
      <c r="O7" s="3" t="s">
        <v>134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91</v>
      </c>
      <c r="K8" s="4" t="s">
        <v>91</v>
      </c>
      <c r="L8" s="4" t="s">
        <v>137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559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598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127</v>
      </c>
    </row>
    <row r="7" spans="2:20" ht="15.75">
      <c r="B7" s="2" t="s">
        <v>172</v>
      </c>
    </row>
    <row r="8" spans="2:20">
      <c r="B8" s="3" t="s">
        <v>80</v>
      </c>
      <c r="C8" s="3" t="s">
        <v>81</v>
      </c>
      <c r="D8" s="3" t="s">
        <v>129</v>
      </c>
      <c r="E8" s="3" t="s">
        <v>173</v>
      </c>
      <c r="F8" s="3" t="s">
        <v>82</v>
      </c>
      <c r="G8" s="3" t="s">
        <v>174</v>
      </c>
      <c r="H8" s="3" t="s">
        <v>83</v>
      </c>
      <c r="I8" s="3" t="s">
        <v>84</v>
      </c>
      <c r="J8" s="3" t="s">
        <v>130</v>
      </c>
      <c r="K8" s="3" t="s">
        <v>131</v>
      </c>
      <c r="L8" s="3" t="s">
        <v>85</v>
      </c>
      <c r="M8" s="3" t="s">
        <v>86</v>
      </c>
      <c r="N8" s="3" t="s">
        <v>87</v>
      </c>
      <c r="O8" s="3" t="s">
        <v>132</v>
      </c>
      <c r="P8" s="3" t="s">
        <v>42</v>
      </c>
      <c r="Q8" s="3" t="s">
        <v>88</v>
      </c>
      <c r="R8" s="3" t="s">
        <v>133</v>
      </c>
      <c r="S8" s="3" t="s">
        <v>134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91</v>
      </c>
      <c r="N9" s="4" t="s">
        <v>91</v>
      </c>
      <c r="O9" s="4" t="s">
        <v>137</v>
      </c>
      <c r="P9" s="4" t="s">
        <v>138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4"/>
  <sheetViews>
    <sheetView rightToLeft="1" topLeftCell="F1" workbookViewId="0">
      <selection activeCell="Q12" sqref="Q12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127</v>
      </c>
    </row>
    <row r="7" spans="2:20" ht="15.75">
      <c r="B7" s="2" t="s">
        <v>184</v>
      </c>
    </row>
    <row r="8" spans="2:20">
      <c r="B8" s="3" t="s">
        <v>80</v>
      </c>
      <c r="C8" s="3" t="s">
        <v>81</v>
      </c>
      <c r="D8" s="3" t="s">
        <v>129</v>
      </c>
      <c r="E8" s="3" t="s">
        <v>173</v>
      </c>
      <c r="F8" s="3" t="s">
        <v>82</v>
      </c>
      <c r="G8" s="3" t="s">
        <v>174</v>
      </c>
      <c r="H8" s="3" t="s">
        <v>83</v>
      </c>
      <c r="I8" s="3" t="s">
        <v>84</v>
      </c>
      <c r="J8" s="3" t="s">
        <v>130</v>
      </c>
      <c r="K8" s="3" t="s">
        <v>131</v>
      </c>
      <c r="L8" s="3" t="s">
        <v>85</v>
      </c>
      <c r="M8" s="3" t="s">
        <v>86</v>
      </c>
      <c r="N8" s="3" t="s">
        <v>87</v>
      </c>
      <c r="O8" s="3" t="s">
        <v>132</v>
      </c>
      <c r="P8" s="3" t="s">
        <v>42</v>
      </c>
      <c r="Q8" s="3" t="s">
        <v>88</v>
      </c>
      <c r="R8" s="3" t="s">
        <v>133</v>
      </c>
      <c r="S8" s="3" t="s">
        <v>134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91</v>
      </c>
      <c r="N9" s="4" t="s">
        <v>91</v>
      </c>
      <c r="O9" s="4" t="s">
        <v>137</v>
      </c>
      <c r="P9" s="4" t="s">
        <v>138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185</v>
      </c>
      <c r="C11" s="12"/>
      <c r="D11" s="3"/>
      <c r="E11" s="3"/>
      <c r="F11" s="3"/>
      <c r="G11" s="3"/>
      <c r="H11" s="3"/>
      <c r="I11" s="3"/>
      <c r="J11" s="3"/>
      <c r="K11" s="12">
        <v>2.76</v>
      </c>
      <c r="L11" s="3"/>
      <c r="N11" s="10">
        <v>1.4800000000000001E-2</v>
      </c>
      <c r="O11" s="9">
        <v>189229672.40000001</v>
      </c>
      <c r="Q11" s="9">
        <f>Q12</f>
        <v>216535.01</v>
      </c>
      <c r="S11" s="10">
        <v>1</v>
      </c>
      <c r="T11" s="10">
        <v>0.1673</v>
      </c>
    </row>
    <row r="12" spans="2:20">
      <c r="B12" s="3" t="s">
        <v>186</v>
      </c>
      <c r="C12" s="12"/>
      <c r="D12" s="3"/>
      <c r="E12" s="3"/>
      <c r="F12" s="3"/>
      <c r="G12" s="3"/>
      <c r="H12" s="3"/>
      <c r="I12" s="3"/>
      <c r="J12" s="3"/>
      <c r="K12" s="12">
        <v>2.76</v>
      </c>
      <c r="L12" s="3"/>
      <c r="N12" s="10">
        <v>1.4800000000000001E-2</v>
      </c>
      <c r="O12" s="9">
        <v>189229672.40000001</v>
      </c>
      <c r="Q12" s="9">
        <f>Q13+Q80</f>
        <v>216535.01</v>
      </c>
      <c r="S12" s="10">
        <v>1</v>
      </c>
      <c r="T12" s="10">
        <v>0.1673</v>
      </c>
    </row>
    <row r="13" spans="2:20">
      <c r="B13" s="13" t="s">
        <v>187</v>
      </c>
      <c r="C13" s="14"/>
      <c r="D13" s="13"/>
      <c r="E13" s="13"/>
      <c r="F13" s="13"/>
      <c r="G13" s="13"/>
      <c r="H13" s="13"/>
      <c r="I13" s="13"/>
      <c r="J13" s="13"/>
      <c r="K13" s="14">
        <v>2.38</v>
      </c>
      <c r="L13" s="13"/>
      <c r="N13" s="16">
        <v>1.29E-2</v>
      </c>
      <c r="O13" s="15">
        <v>160113783.62</v>
      </c>
      <c r="Q13" s="15">
        <v>184763.91</v>
      </c>
      <c r="S13" s="16">
        <v>0.85289999999999999</v>
      </c>
      <c r="T13" s="16">
        <v>0.14269999999999999</v>
      </c>
    </row>
    <row r="14" spans="2:20">
      <c r="B14" s="6" t="s">
        <v>188</v>
      </c>
      <c r="C14" s="17">
        <v>6040315</v>
      </c>
      <c r="D14" s="6" t="s">
        <v>143</v>
      </c>
      <c r="E14" s="6"/>
      <c r="F14" s="6">
        <v>604</v>
      </c>
      <c r="G14" s="6" t="s">
        <v>189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815982</v>
      </c>
      <c r="P14" s="7">
        <v>99.09</v>
      </c>
      <c r="Q14" s="7">
        <v>808.56</v>
      </c>
      <c r="R14" s="8">
        <v>2.0000000000000001E-4</v>
      </c>
      <c r="S14" s="8">
        <v>3.7000000000000002E-3</v>
      </c>
      <c r="T14" s="8">
        <v>5.9999999999999995E-4</v>
      </c>
    </row>
    <row r="15" spans="2:20">
      <c r="B15" s="6" t="s">
        <v>190</v>
      </c>
      <c r="C15" s="17">
        <v>2310118</v>
      </c>
      <c r="D15" s="6" t="s">
        <v>143</v>
      </c>
      <c r="E15" s="6"/>
      <c r="F15" s="6">
        <v>231</v>
      </c>
      <c r="G15" s="6" t="s">
        <v>189</v>
      </c>
      <c r="H15" s="6" t="s">
        <v>98</v>
      </c>
      <c r="I15" s="6" t="s">
        <v>99</v>
      </c>
      <c r="J15" s="6"/>
      <c r="K15" s="17">
        <v>2.23</v>
      </c>
      <c r="L15" s="6" t="s">
        <v>100</v>
      </c>
      <c r="M15" s="18">
        <v>2.58E-2</v>
      </c>
      <c r="N15" s="8">
        <v>8.8999999999999999E-3</v>
      </c>
      <c r="O15" s="7">
        <v>12162237</v>
      </c>
      <c r="P15" s="7">
        <v>108.11</v>
      </c>
      <c r="Q15" s="7">
        <v>13148.59</v>
      </c>
      <c r="R15" s="8">
        <v>4.4999999999999997E-3</v>
      </c>
      <c r="S15" s="8">
        <v>6.0699999999999997E-2</v>
      </c>
      <c r="T15" s="8">
        <v>1.0200000000000001E-2</v>
      </c>
    </row>
    <row r="16" spans="2:20">
      <c r="B16" s="6" t="s">
        <v>191</v>
      </c>
      <c r="C16" s="17">
        <v>2310142</v>
      </c>
      <c r="D16" s="6" t="s">
        <v>143</v>
      </c>
      <c r="E16" s="6"/>
      <c r="F16" s="6">
        <v>231</v>
      </c>
      <c r="G16" s="6" t="s">
        <v>189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3304177.52</v>
      </c>
      <c r="P16" s="7">
        <v>98.56</v>
      </c>
      <c r="Q16" s="7">
        <v>3256.6</v>
      </c>
      <c r="R16" s="8">
        <v>1.6000000000000001E-3</v>
      </c>
      <c r="S16" s="8">
        <v>1.4999999999999999E-2</v>
      </c>
      <c r="T16" s="8">
        <v>2.5000000000000001E-3</v>
      </c>
    </row>
    <row r="17" spans="2:20">
      <c r="B17" s="6" t="s">
        <v>192</v>
      </c>
      <c r="C17" s="17">
        <v>2310159</v>
      </c>
      <c r="D17" s="6" t="s">
        <v>143</v>
      </c>
      <c r="E17" s="6"/>
      <c r="F17" s="6">
        <v>231</v>
      </c>
      <c r="G17" s="6" t="s">
        <v>189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550700</v>
      </c>
      <c r="P17" s="7">
        <v>99.3</v>
      </c>
      <c r="Q17" s="7">
        <v>546.85</v>
      </c>
      <c r="R17" s="8">
        <v>2.0000000000000001E-4</v>
      </c>
      <c r="S17" s="8">
        <v>2.5000000000000001E-3</v>
      </c>
      <c r="T17" s="8">
        <v>4.0000000000000002E-4</v>
      </c>
    </row>
    <row r="18" spans="2:20">
      <c r="B18" s="6" t="s">
        <v>193</v>
      </c>
      <c r="C18" s="17">
        <v>1940535</v>
      </c>
      <c r="D18" s="6" t="s">
        <v>143</v>
      </c>
      <c r="E18" s="6"/>
      <c r="F18" s="6">
        <v>194</v>
      </c>
      <c r="G18" s="6" t="s">
        <v>189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1352815</v>
      </c>
      <c r="P18" s="7">
        <v>126.97</v>
      </c>
      <c r="Q18" s="7">
        <v>1717.67</v>
      </c>
      <c r="R18" s="8">
        <v>4.0000000000000002E-4</v>
      </c>
      <c r="S18" s="8">
        <v>7.9000000000000008E-3</v>
      </c>
      <c r="T18" s="8">
        <v>1.2999999999999999E-3</v>
      </c>
    </row>
    <row r="19" spans="2:20">
      <c r="B19" s="6" t="s">
        <v>194</v>
      </c>
      <c r="C19" s="17">
        <v>1940568</v>
      </c>
      <c r="D19" s="6" t="s">
        <v>143</v>
      </c>
      <c r="E19" s="6"/>
      <c r="F19" s="6">
        <v>194</v>
      </c>
      <c r="G19" s="6" t="s">
        <v>189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2021399</v>
      </c>
      <c r="P19" s="7">
        <v>101.93</v>
      </c>
      <c r="Q19" s="7">
        <v>2060.41</v>
      </c>
      <c r="R19" s="8">
        <v>5.9999999999999995E-4</v>
      </c>
      <c r="S19" s="8">
        <v>9.4999999999999998E-3</v>
      </c>
      <c r="T19" s="8">
        <v>1.6000000000000001E-3</v>
      </c>
    </row>
    <row r="20" spans="2:20">
      <c r="B20" s="6" t="s">
        <v>195</v>
      </c>
      <c r="C20" s="17">
        <v>1940576</v>
      </c>
      <c r="D20" s="6" t="s">
        <v>143</v>
      </c>
      <c r="E20" s="6"/>
      <c r="F20" s="6">
        <v>194</v>
      </c>
      <c r="G20" s="6" t="s">
        <v>189</v>
      </c>
      <c r="H20" s="6" t="s">
        <v>98</v>
      </c>
      <c r="I20" s="6" t="s">
        <v>99</v>
      </c>
      <c r="J20" s="6"/>
      <c r="K20" s="17">
        <v>3.42</v>
      </c>
      <c r="L20" s="6" t="s">
        <v>100</v>
      </c>
      <c r="M20" s="18">
        <v>7.0000000000000001E-3</v>
      </c>
      <c r="N20" s="8">
        <v>7.1000000000000004E-3</v>
      </c>
      <c r="O20" s="7">
        <v>2520000</v>
      </c>
      <c r="P20" s="7">
        <v>101.05</v>
      </c>
      <c r="Q20" s="7">
        <v>2546.46</v>
      </c>
      <c r="R20" s="8">
        <v>5.0000000000000001E-4</v>
      </c>
      <c r="S20" s="8">
        <v>1.18E-2</v>
      </c>
      <c r="T20" s="8">
        <v>2E-3</v>
      </c>
    </row>
    <row r="21" spans="2:20">
      <c r="B21" s="6" t="s">
        <v>196</v>
      </c>
      <c r="C21" s="17">
        <v>6040232</v>
      </c>
      <c r="D21" s="6" t="s">
        <v>143</v>
      </c>
      <c r="E21" s="6"/>
      <c r="F21" s="6">
        <v>604</v>
      </c>
      <c r="G21" s="6" t="s">
        <v>189</v>
      </c>
      <c r="H21" s="6" t="s">
        <v>115</v>
      </c>
      <c r="I21" s="6" t="s">
        <v>99</v>
      </c>
      <c r="J21" s="6"/>
      <c r="K21" s="17">
        <v>0.56999999999999995</v>
      </c>
      <c r="L21" s="6" t="s">
        <v>100</v>
      </c>
      <c r="M21" s="18">
        <v>4.3999999999999997E-2</v>
      </c>
      <c r="N21" s="8">
        <v>1.3599999999999999E-2</v>
      </c>
      <c r="O21" s="7">
        <v>3973560.29</v>
      </c>
      <c r="P21" s="7">
        <v>123.82</v>
      </c>
      <c r="Q21" s="7">
        <v>4920.0600000000004</v>
      </c>
      <c r="R21" s="8">
        <v>3.0999999999999999E-3</v>
      </c>
      <c r="S21" s="8">
        <v>2.2700000000000001E-2</v>
      </c>
      <c r="T21" s="8">
        <v>3.8E-3</v>
      </c>
    </row>
    <row r="22" spans="2:20">
      <c r="B22" s="6" t="s">
        <v>197</v>
      </c>
      <c r="C22" s="17">
        <v>6040273</v>
      </c>
      <c r="D22" s="6" t="s">
        <v>143</v>
      </c>
      <c r="E22" s="6"/>
      <c r="F22" s="6">
        <v>604</v>
      </c>
      <c r="G22" s="6" t="s">
        <v>189</v>
      </c>
      <c r="H22" s="6" t="s">
        <v>115</v>
      </c>
      <c r="I22" s="6" t="s">
        <v>99</v>
      </c>
      <c r="J22" s="6"/>
      <c r="K22" s="17">
        <v>0.93</v>
      </c>
      <c r="L22" s="6" t="s">
        <v>100</v>
      </c>
      <c r="M22" s="18">
        <v>2.5999999999999999E-2</v>
      </c>
      <c r="N22" s="8">
        <v>9.4999999999999998E-3</v>
      </c>
      <c r="O22" s="7">
        <v>20259191</v>
      </c>
      <c r="P22" s="7">
        <v>107.95</v>
      </c>
      <c r="Q22" s="7">
        <v>21869.8</v>
      </c>
      <c r="R22" s="8">
        <v>6.1999999999999998E-3</v>
      </c>
      <c r="S22" s="8">
        <v>0.10100000000000001</v>
      </c>
      <c r="T22" s="8">
        <v>1.6899999999999998E-2</v>
      </c>
    </row>
    <row r="23" spans="2:20">
      <c r="B23" s="6" t="s">
        <v>198</v>
      </c>
      <c r="C23" s="17">
        <v>6040299</v>
      </c>
      <c r="D23" s="6" t="s">
        <v>143</v>
      </c>
      <c r="E23" s="6"/>
      <c r="F23" s="6">
        <v>604</v>
      </c>
      <c r="G23" s="6" t="s">
        <v>189</v>
      </c>
      <c r="H23" s="6" t="s">
        <v>115</v>
      </c>
      <c r="I23" s="6" t="s">
        <v>99</v>
      </c>
      <c r="J23" s="6"/>
      <c r="K23" s="17">
        <v>3.8</v>
      </c>
      <c r="L23" s="6" t="s">
        <v>100</v>
      </c>
      <c r="M23" s="18">
        <v>3.4000000000000002E-2</v>
      </c>
      <c r="N23" s="8">
        <v>7.6E-3</v>
      </c>
      <c r="O23" s="7">
        <v>6674890</v>
      </c>
      <c r="P23" s="7">
        <v>116.36</v>
      </c>
      <c r="Q23" s="7">
        <v>7766.9</v>
      </c>
      <c r="R23" s="8">
        <v>3.5999999999999999E-3</v>
      </c>
      <c r="S23" s="8">
        <v>3.5900000000000001E-2</v>
      </c>
      <c r="T23" s="8">
        <v>6.0000000000000001E-3</v>
      </c>
    </row>
    <row r="24" spans="2:20">
      <c r="B24" s="6" t="s">
        <v>199</v>
      </c>
      <c r="C24" s="17">
        <v>2310068</v>
      </c>
      <c r="D24" s="6" t="s">
        <v>143</v>
      </c>
      <c r="E24" s="6"/>
      <c r="F24" s="6">
        <v>231</v>
      </c>
      <c r="G24" s="6" t="s">
        <v>189</v>
      </c>
      <c r="H24" s="6" t="s">
        <v>115</v>
      </c>
      <c r="I24" s="6" t="s">
        <v>99</v>
      </c>
      <c r="J24" s="6"/>
      <c r="K24" s="17">
        <v>0.64</v>
      </c>
      <c r="L24" s="6" t="s">
        <v>100</v>
      </c>
      <c r="M24" s="18">
        <v>3.9E-2</v>
      </c>
      <c r="N24" s="8">
        <v>1.43E-2</v>
      </c>
      <c r="O24" s="7">
        <v>3670605</v>
      </c>
      <c r="P24" s="7">
        <v>122.94</v>
      </c>
      <c r="Q24" s="7">
        <v>4512.6400000000003</v>
      </c>
      <c r="R24" s="8">
        <v>2.5000000000000001E-3</v>
      </c>
      <c r="S24" s="8">
        <v>2.0799999999999999E-2</v>
      </c>
      <c r="T24" s="8">
        <v>3.5000000000000001E-3</v>
      </c>
    </row>
    <row r="25" spans="2:20">
      <c r="B25" s="6" t="s">
        <v>200</v>
      </c>
      <c r="C25" s="17">
        <v>1940543</v>
      </c>
      <c r="D25" s="6" t="s">
        <v>143</v>
      </c>
      <c r="E25" s="6"/>
      <c r="F25" s="6">
        <v>194</v>
      </c>
      <c r="G25" s="6" t="s">
        <v>189</v>
      </c>
      <c r="H25" s="6" t="s">
        <v>115</v>
      </c>
      <c r="I25" s="6" t="s">
        <v>99</v>
      </c>
      <c r="J25" s="6"/>
      <c r="K25" s="17">
        <v>5.14</v>
      </c>
      <c r="L25" s="6" t="s">
        <v>100</v>
      </c>
      <c r="M25" s="18">
        <v>4.2000000000000003E-2</v>
      </c>
      <c r="N25" s="8">
        <v>9.4000000000000004E-3</v>
      </c>
      <c r="O25" s="7">
        <v>3078658</v>
      </c>
      <c r="P25" s="7">
        <v>120.61</v>
      </c>
      <c r="Q25" s="7">
        <v>3713.17</v>
      </c>
      <c r="R25" s="8">
        <v>3.0999999999999999E-3</v>
      </c>
      <c r="S25" s="8">
        <v>1.7100000000000001E-2</v>
      </c>
      <c r="T25" s="8">
        <v>2.8999999999999998E-3</v>
      </c>
    </row>
    <row r="26" spans="2:20">
      <c r="B26" s="6" t="s">
        <v>201</v>
      </c>
      <c r="C26" s="17">
        <v>1940386</v>
      </c>
      <c r="D26" s="6" t="s">
        <v>143</v>
      </c>
      <c r="E26" s="6"/>
      <c r="F26" s="6">
        <v>194</v>
      </c>
      <c r="G26" s="6" t="s">
        <v>189</v>
      </c>
      <c r="H26" s="6" t="s">
        <v>115</v>
      </c>
      <c r="I26" s="6" t="s">
        <v>99</v>
      </c>
      <c r="J26" s="6"/>
      <c r="K26" s="17">
        <v>0.69</v>
      </c>
      <c r="L26" s="6" t="s">
        <v>100</v>
      </c>
      <c r="M26" s="18">
        <v>4.7E-2</v>
      </c>
      <c r="N26" s="8">
        <v>1.23E-2</v>
      </c>
      <c r="O26" s="7">
        <v>308864.11</v>
      </c>
      <c r="P26" s="7">
        <v>126.72</v>
      </c>
      <c r="Q26" s="7">
        <v>391.39</v>
      </c>
      <c r="R26" s="8">
        <v>1.1000000000000001E-3</v>
      </c>
      <c r="S26" s="8">
        <v>1.8E-3</v>
      </c>
      <c r="T26" s="8">
        <v>2.9999999999999997E-4</v>
      </c>
    </row>
    <row r="27" spans="2:20">
      <c r="B27" s="6" t="s">
        <v>202</v>
      </c>
      <c r="C27" s="17">
        <v>1940402</v>
      </c>
      <c r="D27" s="6" t="s">
        <v>143</v>
      </c>
      <c r="E27" s="6"/>
      <c r="F27" s="6">
        <v>194</v>
      </c>
      <c r="G27" s="6" t="s">
        <v>189</v>
      </c>
      <c r="H27" s="6" t="s">
        <v>115</v>
      </c>
      <c r="I27" s="6" t="s">
        <v>99</v>
      </c>
      <c r="J27" s="6"/>
      <c r="K27" s="17">
        <v>2.39</v>
      </c>
      <c r="L27" s="6" t="s">
        <v>100</v>
      </c>
      <c r="M27" s="18">
        <v>4.1000000000000002E-2</v>
      </c>
      <c r="N27" s="8">
        <v>9.2999999999999992E-3</v>
      </c>
      <c r="O27" s="7">
        <v>9200922</v>
      </c>
      <c r="P27" s="7">
        <v>132.1</v>
      </c>
      <c r="Q27" s="7">
        <v>12154.42</v>
      </c>
      <c r="R27" s="8">
        <v>2.3999999999999998E-3</v>
      </c>
      <c r="S27" s="8">
        <v>5.6099999999999997E-2</v>
      </c>
      <c r="T27" s="8">
        <v>9.4000000000000004E-3</v>
      </c>
    </row>
    <row r="28" spans="2:20">
      <c r="B28" s="6" t="s">
        <v>203</v>
      </c>
      <c r="C28" s="17">
        <v>1940501</v>
      </c>
      <c r="D28" s="6" t="s">
        <v>143</v>
      </c>
      <c r="E28" s="6"/>
      <c r="F28" s="6">
        <v>194</v>
      </c>
      <c r="G28" s="6" t="s">
        <v>189</v>
      </c>
      <c r="H28" s="6" t="s">
        <v>115</v>
      </c>
      <c r="I28" s="6" t="s">
        <v>99</v>
      </c>
      <c r="J28" s="6"/>
      <c r="K28" s="17">
        <v>4.3</v>
      </c>
      <c r="L28" s="6" t="s">
        <v>100</v>
      </c>
      <c r="M28" s="18">
        <v>0.04</v>
      </c>
      <c r="N28" s="8">
        <v>8.3000000000000001E-3</v>
      </c>
      <c r="O28" s="7">
        <v>1086027</v>
      </c>
      <c r="P28" s="7">
        <v>121.68</v>
      </c>
      <c r="Q28" s="7">
        <v>1321.48</v>
      </c>
      <c r="R28" s="8">
        <v>4.0000000000000002E-4</v>
      </c>
      <c r="S28" s="8">
        <v>6.1000000000000004E-3</v>
      </c>
      <c r="T28" s="8">
        <v>1E-3</v>
      </c>
    </row>
    <row r="29" spans="2:20">
      <c r="B29" s="6" t="s">
        <v>204</v>
      </c>
      <c r="C29" s="17">
        <v>1122670</v>
      </c>
      <c r="D29" s="6" t="s">
        <v>143</v>
      </c>
      <c r="E29" s="6"/>
      <c r="F29" s="6">
        <v>1300</v>
      </c>
      <c r="G29" s="6" t="s">
        <v>205</v>
      </c>
      <c r="H29" s="6" t="s">
        <v>206</v>
      </c>
      <c r="I29" s="6" t="s">
        <v>99</v>
      </c>
      <c r="J29" s="6"/>
      <c r="K29" s="17">
        <v>1.25</v>
      </c>
      <c r="L29" s="6" t="s">
        <v>100</v>
      </c>
      <c r="M29" s="18">
        <v>3.2000000000000001E-2</v>
      </c>
      <c r="N29" s="8">
        <v>1.2800000000000001E-2</v>
      </c>
      <c r="O29" s="7">
        <v>5414315.0300000003</v>
      </c>
      <c r="P29" s="7">
        <v>107.21</v>
      </c>
      <c r="Q29" s="7">
        <v>5804.69</v>
      </c>
      <c r="R29" s="8">
        <v>1.37E-2</v>
      </c>
      <c r="S29" s="8">
        <v>2.6800000000000001E-2</v>
      </c>
      <c r="T29" s="8">
        <v>4.4999999999999997E-3</v>
      </c>
    </row>
    <row r="30" spans="2:20">
      <c r="B30" s="6" t="s">
        <v>207</v>
      </c>
      <c r="C30" s="17">
        <v>1130426</v>
      </c>
      <c r="D30" s="6" t="s">
        <v>143</v>
      </c>
      <c r="E30" s="6"/>
      <c r="F30" s="6">
        <v>1300</v>
      </c>
      <c r="G30" s="6" t="s">
        <v>205</v>
      </c>
      <c r="H30" s="6" t="s">
        <v>206</v>
      </c>
      <c r="I30" s="6" t="s">
        <v>99</v>
      </c>
      <c r="J30" s="6"/>
      <c r="K30" s="17">
        <v>2.87</v>
      </c>
      <c r="L30" s="6" t="s">
        <v>100</v>
      </c>
      <c r="M30" s="18">
        <v>1.6400000000000001E-2</v>
      </c>
      <c r="N30" s="8">
        <v>1.3100000000000001E-2</v>
      </c>
      <c r="O30" s="7">
        <v>125480.73</v>
      </c>
      <c r="P30" s="7">
        <v>101.12</v>
      </c>
      <c r="Q30" s="7">
        <v>126.89</v>
      </c>
      <c r="R30" s="8">
        <v>2.0000000000000001E-4</v>
      </c>
      <c r="S30" s="8">
        <v>5.9999999999999995E-4</v>
      </c>
      <c r="T30" s="8">
        <v>1E-4</v>
      </c>
    </row>
    <row r="31" spans="2:20">
      <c r="B31" s="6" t="s">
        <v>208</v>
      </c>
      <c r="C31" s="17">
        <v>1133487</v>
      </c>
      <c r="D31" s="6" t="s">
        <v>143</v>
      </c>
      <c r="E31" s="6"/>
      <c r="F31" s="6">
        <v>1300</v>
      </c>
      <c r="G31" s="6" t="s">
        <v>205</v>
      </c>
      <c r="H31" s="6" t="s">
        <v>206</v>
      </c>
      <c r="I31" s="6" t="s">
        <v>99</v>
      </c>
      <c r="J31" s="6"/>
      <c r="K31" s="17">
        <v>6.85</v>
      </c>
      <c r="L31" s="6" t="s">
        <v>100</v>
      </c>
      <c r="M31" s="18">
        <v>2.3400000000000001E-2</v>
      </c>
      <c r="N31" s="8">
        <v>2.2200000000000001E-2</v>
      </c>
      <c r="O31" s="7">
        <v>3500000</v>
      </c>
      <c r="P31" s="7">
        <v>102.24</v>
      </c>
      <c r="Q31" s="7">
        <v>3578.4</v>
      </c>
      <c r="R31" s="8">
        <v>2.5999999999999999E-3</v>
      </c>
      <c r="S31" s="8">
        <v>1.6500000000000001E-2</v>
      </c>
      <c r="T31" s="8">
        <v>2.8E-3</v>
      </c>
    </row>
    <row r="32" spans="2:20">
      <c r="B32" s="6" t="s">
        <v>209</v>
      </c>
      <c r="C32" s="17">
        <v>2300143</v>
      </c>
      <c r="D32" s="6" t="s">
        <v>143</v>
      </c>
      <c r="E32" s="6"/>
      <c r="F32" s="6">
        <v>230</v>
      </c>
      <c r="G32" s="6" t="s">
        <v>210</v>
      </c>
      <c r="H32" s="6" t="s">
        <v>206</v>
      </c>
      <c r="I32" s="6" t="s">
        <v>99</v>
      </c>
      <c r="J32" s="6"/>
      <c r="K32" s="17">
        <v>3.87</v>
      </c>
      <c r="L32" s="6" t="s">
        <v>100</v>
      </c>
      <c r="M32" s="18">
        <v>3.6999999999999998E-2</v>
      </c>
      <c r="N32" s="8">
        <v>1.18E-2</v>
      </c>
      <c r="O32" s="7">
        <v>29083</v>
      </c>
      <c r="P32" s="7">
        <v>114.5</v>
      </c>
      <c r="Q32" s="7">
        <v>33.299999999999997</v>
      </c>
      <c r="R32" s="8">
        <v>0</v>
      </c>
      <c r="S32" s="8">
        <v>2.0000000000000001E-4</v>
      </c>
      <c r="T32" s="8">
        <v>0</v>
      </c>
    </row>
    <row r="33" spans="2:20">
      <c r="B33" s="6" t="s">
        <v>211</v>
      </c>
      <c r="C33" s="17">
        <v>1126598</v>
      </c>
      <c r="D33" s="6" t="s">
        <v>143</v>
      </c>
      <c r="E33" s="6"/>
      <c r="F33" s="6">
        <v>1153</v>
      </c>
      <c r="G33" s="6" t="s">
        <v>189</v>
      </c>
      <c r="H33" s="6" t="s">
        <v>206</v>
      </c>
      <c r="I33" s="6" t="s">
        <v>99</v>
      </c>
      <c r="J33" s="6"/>
      <c r="K33" s="17">
        <v>2.68</v>
      </c>
      <c r="L33" s="6" t="s">
        <v>100</v>
      </c>
      <c r="M33" s="18">
        <v>2.8000000000000001E-2</v>
      </c>
      <c r="N33" s="8">
        <v>6.7999999999999996E-3</v>
      </c>
      <c r="O33" s="7">
        <v>11264766</v>
      </c>
      <c r="P33" s="7">
        <v>107.61</v>
      </c>
      <c r="Q33" s="7">
        <v>12122.01</v>
      </c>
      <c r="R33" s="8">
        <v>1.15E-2</v>
      </c>
      <c r="S33" s="8">
        <v>5.6000000000000001E-2</v>
      </c>
      <c r="T33" s="8">
        <v>9.4000000000000004E-3</v>
      </c>
    </row>
    <row r="34" spans="2:20">
      <c r="B34" s="6" t="s">
        <v>212</v>
      </c>
      <c r="C34" s="17">
        <v>4160115</v>
      </c>
      <c r="D34" s="6" t="s">
        <v>143</v>
      </c>
      <c r="E34" s="6"/>
      <c r="F34" s="6">
        <v>416</v>
      </c>
      <c r="G34" s="6" t="s">
        <v>205</v>
      </c>
      <c r="H34" s="6" t="s">
        <v>206</v>
      </c>
      <c r="I34" s="6" t="s">
        <v>99</v>
      </c>
      <c r="J34" s="6"/>
      <c r="K34" s="17">
        <v>3.26</v>
      </c>
      <c r="L34" s="6" t="s">
        <v>100</v>
      </c>
      <c r="M34" s="18">
        <v>3.6400000000000002E-2</v>
      </c>
      <c r="N34" s="8">
        <v>1.04E-2</v>
      </c>
      <c r="O34" s="7">
        <v>3000000</v>
      </c>
      <c r="P34" s="7">
        <v>117.8</v>
      </c>
      <c r="Q34" s="7">
        <v>3534</v>
      </c>
      <c r="R34" s="8">
        <v>2.7199999999999998E-2</v>
      </c>
      <c r="S34" s="8">
        <v>1.6299999999999999E-2</v>
      </c>
      <c r="T34" s="8">
        <v>2.7000000000000001E-3</v>
      </c>
    </row>
    <row r="35" spans="2:20">
      <c r="B35" s="6" t="s">
        <v>213</v>
      </c>
      <c r="C35" s="17">
        <v>1097138</v>
      </c>
      <c r="D35" s="6" t="s">
        <v>143</v>
      </c>
      <c r="E35" s="6"/>
      <c r="F35" s="6">
        <v>1324</v>
      </c>
      <c r="G35" s="6" t="s">
        <v>214</v>
      </c>
      <c r="H35" s="6" t="s">
        <v>206</v>
      </c>
      <c r="I35" s="6" t="s">
        <v>99</v>
      </c>
      <c r="J35" s="6"/>
      <c r="K35" s="17">
        <v>2.5499999999999998</v>
      </c>
      <c r="L35" s="6" t="s">
        <v>100</v>
      </c>
      <c r="M35" s="18">
        <v>4.8899999999999999E-2</v>
      </c>
      <c r="N35" s="8">
        <v>1.14E-2</v>
      </c>
      <c r="O35" s="7">
        <v>28489.439999999999</v>
      </c>
      <c r="P35" s="7">
        <v>131.35</v>
      </c>
      <c r="Q35" s="7">
        <v>37.42</v>
      </c>
      <c r="R35" s="8">
        <v>2.0000000000000001E-4</v>
      </c>
      <c r="S35" s="8">
        <v>2.0000000000000001E-4</v>
      </c>
      <c r="T35" s="8">
        <v>0</v>
      </c>
    </row>
    <row r="36" spans="2:20">
      <c r="B36" s="6" t="s">
        <v>215</v>
      </c>
      <c r="C36" s="17">
        <v>6040257</v>
      </c>
      <c r="D36" s="6" t="s">
        <v>143</v>
      </c>
      <c r="E36" s="6"/>
      <c r="F36" s="6">
        <v>604</v>
      </c>
      <c r="G36" s="6" t="s">
        <v>189</v>
      </c>
      <c r="H36" s="6" t="s">
        <v>206</v>
      </c>
      <c r="I36" s="6" t="s">
        <v>99</v>
      </c>
      <c r="J36" s="6"/>
      <c r="K36" s="17">
        <v>3.53</v>
      </c>
      <c r="L36" s="6" t="s">
        <v>100</v>
      </c>
      <c r="M36" s="18">
        <v>0.05</v>
      </c>
      <c r="N36" s="8">
        <v>1.12E-2</v>
      </c>
      <c r="O36" s="7">
        <v>142803</v>
      </c>
      <c r="P36" s="7">
        <v>126.03</v>
      </c>
      <c r="Q36" s="7">
        <v>179.97</v>
      </c>
      <c r="R36" s="8">
        <v>1E-4</v>
      </c>
      <c r="S36" s="8">
        <v>8.0000000000000004E-4</v>
      </c>
      <c r="T36" s="8">
        <v>1E-4</v>
      </c>
    </row>
    <row r="37" spans="2:20">
      <c r="B37" s="6" t="s">
        <v>216</v>
      </c>
      <c r="C37" s="17">
        <v>1120468</v>
      </c>
      <c r="D37" s="6" t="s">
        <v>143</v>
      </c>
      <c r="E37" s="6"/>
      <c r="F37" s="6">
        <v>1043</v>
      </c>
      <c r="G37" s="6" t="s">
        <v>205</v>
      </c>
      <c r="H37" s="6" t="s">
        <v>206</v>
      </c>
      <c r="I37" s="6" t="s">
        <v>99</v>
      </c>
      <c r="J37" s="6"/>
      <c r="K37" s="17">
        <v>3.21</v>
      </c>
      <c r="L37" s="6" t="s">
        <v>100</v>
      </c>
      <c r="M37" s="18">
        <v>0.03</v>
      </c>
      <c r="N37" s="8">
        <v>1.2500000000000001E-2</v>
      </c>
      <c r="O37" s="7">
        <v>2987721.29</v>
      </c>
      <c r="P37" s="7">
        <v>112.69</v>
      </c>
      <c r="Q37" s="7">
        <v>3366.86</v>
      </c>
      <c r="R37" s="8">
        <v>2.8E-3</v>
      </c>
      <c r="S37" s="8">
        <v>1.55E-2</v>
      </c>
      <c r="T37" s="8">
        <v>2.5999999999999999E-3</v>
      </c>
    </row>
    <row r="38" spans="2:20">
      <c r="B38" s="6" t="s">
        <v>217</v>
      </c>
      <c r="C38" s="17">
        <v>1128032</v>
      </c>
      <c r="D38" s="6" t="s">
        <v>143</v>
      </c>
      <c r="E38" s="6"/>
      <c r="F38" s="6">
        <v>1043</v>
      </c>
      <c r="G38" s="6" t="s">
        <v>205</v>
      </c>
      <c r="H38" s="6" t="s">
        <v>206</v>
      </c>
      <c r="I38" s="6" t="s">
        <v>99</v>
      </c>
      <c r="J38" s="6"/>
      <c r="K38" s="17">
        <v>5.62</v>
      </c>
      <c r="L38" s="6" t="s">
        <v>100</v>
      </c>
      <c r="M38" s="18">
        <v>3.0499999999999999E-2</v>
      </c>
      <c r="N38" s="8">
        <v>1.52E-2</v>
      </c>
      <c r="O38" s="7">
        <v>2284021.5099999998</v>
      </c>
      <c r="P38" s="7">
        <v>111.11</v>
      </c>
      <c r="Q38" s="7">
        <v>2537.7800000000002</v>
      </c>
      <c r="R38" s="8">
        <v>8.3000000000000001E-3</v>
      </c>
      <c r="S38" s="8">
        <v>1.17E-2</v>
      </c>
      <c r="T38" s="8">
        <v>2E-3</v>
      </c>
    </row>
    <row r="39" spans="2:20">
      <c r="B39" s="6" t="s">
        <v>218</v>
      </c>
      <c r="C39" s="17">
        <v>1940444</v>
      </c>
      <c r="D39" s="6" t="s">
        <v>143</v>
      </c>
      <c r="E39" s="6"/>
      <c r="F39" s="6">
        <v>194</v>
      </c>
      <c r="G39" s="6" t="s">
        <v>189</v>
      </c>
      <c r="H39" s="6" t="s">
        <v>206</v>
      </c>
      <c r="I39" s="6" t="s">
        <v>99</v>
      </c>
      <c r="J39" s="6"/>
      <c r="K39" s="17">
        <v>3.39</v>
      </c>
      <c r="L39" s="6" t="s">
        <v>100</v>
      </c>
      <c r="M39" s="18">
        <v>6.5000000000000002E-2</v>
      </c>
      <c r="N39" s="8">
        <v>1.04E-2</v>
      </c>
      <c r="O39" s="7">
        <v>1613942</v>
      </c>
      <c r="P39" s="7">
        <v>132.30000000000001</v>
      </c>
      <c r="Q39" s="7">
        <v>2135.25</v>
      </c>
      <c r="R39" s="8">
        <v>1E-3</v>
      </c>
      <c r="S39" s="8">
        <v>9.9000000000000008E-3</v>
      </c>
      <c r="T39" s="8">
        <v>1.6000000000000001E-3</v>
      </c>
    </row>
    <row r="40" spans="2:20">
      <c r="B40" s="6" t="s">
        <v>219</v>
      </c>
      <c r="C40" s="17">
        <v>1126762</v>
      </c>
      <c r="D40" s="6" t="s">
        <v>143</v>
      </c>
      <c r="E40" s="6"/>
      <c r="F40" s="6">
        <v>1239</v>
      </c>
      <c r="G40" s="6" t="s">
        <v>189</v>
      </c>
      <c r="H40" s="6" t="s">
        <v>220</v>
      </c>
      <c r="I40" s="6" t="s">
        <v>221</v>
      </c>
      <c r="J40" s="6"/>
      <c r="K40" s="17">
        <v>1.32</v>
      </c>
      <c r="L40" s="6" t="s">
        <v>100</v>
      </c>
      <c r="M40" s="18">
        <v>1.6E-2</v>
      </c>
      <c r="N40" s="8">
        <v>8.6999999999999994E-3</v>
      </c>
      <c r="O40" s="7">
        <v>6479445.2400000002</v>
      </c>
      <c r="P40" s="7">
        <v>102.63</v>
      </c>
      <c r="Q40" s="7">
        <v>6649.85</v>
      </c>
      <c r="R40" s="8">
        <v>1.2699999999999999E-2</v>
      </c>
      <c r="S40" s="8">
        <v>3.0700000000000002E-2</v>
      </c>
      <c r="T40" s="8">
        <v>5.1000000000000004E-3</v>
      </c>
    </row>
    <row r="41" spans="2:20">
      <c r="B41" s="6" t="s">
        <v>222</v>
      </c>
      <c r="C41" s="17">
        <v>3900271</v>
      </c>
      <c r="D41" s="6" t="s">
        <v>143</v>
      </c>
      <c r="E41" s="6"/>
      <c r="F41" s="6">
        <v>390</v>
      </c>
      <c r="G41" s="6" t="s">
        <v>205</v>
      </c>
      <c r="H41" s="6" t="s">
        <v>220</v>
      </c>
      <c r="I41" s="6" t="s">
        <v>99</v>
      </c>
      <c r="J41" s="6"/>
      <c r="K41" s="17">
        <v>3.19</v>
      </c>
      <c r="L41" s="6" t="s">
        <v>100</v>
      </c>
      <c r="M41" s="18">
        <v>4.4499999999999998E-2</v>
      </c>
      <c r="N41" s="8">
        <v>1.32E-2</v>
      </c>
      <c r="O41" s="7">
        <v>1246860</v>
      </c>
      <c r="P41" s="7">
        <v>115.58</v>
      </c>
      <c r="Q41" s="7">
        <v>1441.12</v>
      </c>
      <c r="R41" s="8">
        <v>1.6000000000000001E-3</v>
      </c>
      <c r="S41" s="8">
        <v>6.7000000000000002E-3</v>
      </c>
      <c r="T41" s="8">
        <v>1.1000000000000001E-3</v>
      </c>
    </row>
    <row r="42" spans="2:20">
      <c r="B42" s="6" t="s">
        <v>223</v>
      </c>
      <c r="C42" s="17">
        <v>3900206</v>
      </c>
      <c r="D42" s="6" t="s">
        <v>143</v>
      </c>
      <c r="E42" s="6"/>
      <c r="F42" s="6">
        <v>390</v>
      </c>
      <c r="G42" s="6" t="s">
        <v>205</v>
      </c>
      <c r="H42" s="6" t="s">
        <v>220</v>
      </c>
      <c r="I42" s="6" t="s">
        <v>99</v>
      </c>
      <c r="J42" s="6"/>
      <c r="K42" s="17">
        <v>1.39</v>
      </c>
      <c r="L42" s="6" t="s">
        <v>100</v>
      </c>
      <c r="M42" s="18">
        <v>4.2500000000000003E-2</v>
      </c>
      <c r="N42" s="8">
        <v>1.2500000000000001E-2</v>
      </c>
      <c r="O42" s="7">
        <v>7610187.7199999997</v>
      </c>
      <c r="P42" s="7">
        <v>127.99</v>
      </c>
      <c r="Q42" s="7">
        <v>9740.2800000000007</v>
      </c>
      <c r="R42" s="8">
        <v>1.26E-2</v>
      </c>
      <c r="S42" s="8">
        <v>4.4999999999999998E-2</v>
      </c>
      <c r="T42" s="8">
        <v>7.4999999999999997E-3</v>
      </c>
    </row>
    <row r="43" spans="2:20">
      <c r="B43" s="6" t="s">
        <v>224</v>
      </c>
      <c r="C43" s="17">
        <v>1097385</v>
      </c>
      <c r="D43" s="6" t="s">
        <v>143</v>
      </c>
      <c r="E43" s="6"/>
      <c r="F43" s="6">
        <v>1328</v>
      </c>
      <c r="G43" s="6" t="s">
        <v>205</v>
      </c>
      <c r="H43" s="6" t="s">
        <v>220</v>
      </c>
      <c r="I43" s="6" t="s">
        <v>99</v>
      </c>
      <c r="J43" s="6"/>
      <c r="K43" s="17">
        <v>1.71</v>
      </c>
      <c r="L43" s="6" t="s">
        <v>100</v>
      </c>
      <c r="M43" s="18">
        <v>4.9500000000000002E-2</v>
      </c>
      <c r="N43" s="8">
        <v>1.09E-2</v>
      </c>
      <c r="O43" s="7">
        <v>1157431.78</v>
      </c>
      <c r="P43" s="7">
        <v>127.2</v>
      </c>
      <c r="Q43" s="7">
        <v>1472.25</v>
      </c>
      <c r="R43" s="8">
        <v>3.0000000000000001E-3</v>
      </c>
      <c r="S43" s="8">
        <v>6.7999999999999996E-3</v>
      </c>
      <c r="T43" s="8">
        <v>1.1000000000000001E-3</v>
      </c>
    </row>
    <row r="44" spans="2:20">
      <c r="B44" s="6" t="s">
        <v>225</v>
      </c>
      <c r="C44" s="17">
        <v>1122860</v>
      </c>
      <c r="D44" s="6" t="s">
        <v>143</v>
      </c>
      <c r="E44" s="6"/>
      <c r="F44" s="6">
        <v>1560</v>
      </c>
      <c r="G44" s="6" t="s">
        <v>205</v>
      </c>
      <c r="H44" s="6" t="s">
        <v>220</v>
      </c>
      <c r="I44" s="6" t="s">
        <v>99</v>
      </c>
      <c r="J44" s="6"/>
      <c r="K44" s="17">
        <v>2.1800000000000002</v>
      </c>
      <c r="L44" s="6" t="s">
        <v>100</v>
      </c>
      <c r="M44" s="18">
        <v>4.8000000000000001E-2</v>
      </c>
      <c r="N44" s="8">
        <v>1.46E-2</v>
      </c>
      <c r="O44" s="7">
        <v>187412.77</v>
      </c>
      <c r="P44" s="7">
        <v>113.24</v>
      </c>
      <c r="Q44" s="7">
        <v>212.23</v>
      </c>
      <c r="R44" s="8">
        <v>8.0000000000000004E-4</v>
      </c>
      <c r="S44" s="8">
        <v>1E-3</v>
      </c>
      <c r="T44" s="8">
        <v>2.0000000000000001E-4</v>
      </c>
    </row>
    <row r="45" spans="2:20">
      <c r="B45" s="6" t="s">
        <v>226</v>
      </c>
      <c r="C45" s="17">
        <v>1128347</v>
      </c>
      <c r="D45" s="6" t="s">
        <v>143</v>
      </c>
      <c r="E45" s="6"/>
      <c r="F45" s="6">
        <v>1560</v>
      </c>
      <c r="G45" s="6" t="s">
        <v>205</v>
      </c>
      <c r="H45" s="6" t="s">
        <v>220</v>
      </c>
      <c r="I45" s="6" t="s">
        <v>99</v>
      </c>
      <c r="J45" s="6"/>
      <c r="K45" s="17">
        <v>4.9800000000000004</v>
      </c>
      <c r="L45" s="6" t="s">
        <v>100</v>
      </c>
      <c r="M45" s="18">
        <v>3.2899999999999999E-2</v>
      </c>
      <c r="N45" s="8">
        <v>1.7999999999999999E-2</v>
      </c>
      <c r="O45" s="7">
        <v>412230.1</v>
      </c>
      <c r="P45" s="7">
        <v>108.82</v>
      </c>
      <c r="Q45" s="7">
        <v>448.59</v>
      </c>
      <c r="R45" s="8">
        <v>1.9E-3</v>
      </c>
      <c r="S45" s="8">
        <v>2.0999999999999999E-3</v>
      </c>
      <c r="T45" s="8">
        <v>2.9999999999999997E-4</v>
      </c>
    </row>
    <row r="46" spans="2:20">
      <c r="B46" s="6" t="s">
        <v>227</v>
      </c>
      <c r="C46" s="17">
        <v>1133040</v>
      </c>
      <c r="D46" s="6" t="s">
        <v>143</v>
      </c>
      <c r="E46" s="6"/>
      <c r="F46" s="6">
        <v>1560</v>
      </c>
      <c r="G46" s="6" t="s">
        <v>205</v>
      </c>
      <c r="H46" s="6" t="s">
        <v>220</v>
      </c>
      <c r="I46" s="6" t="s">
        <v>99</v>
      </c>
      <c r="J46" s="6"/>
      <c r="K46" s="17">
        <v>7.21</v>
      </c>
      <c r="L46" s="6" t="s">
        <v>100</v>
      </c>
      <c r="M46" s="18">
        <v>3.3000000000000002E-2</v>
      </c>
      <c r="N46" s="8">
        <v>2.69E-2</v>
      </c>
      <c r="O46" s="7">
        <v>70140.460000000006</v>
      </c>
      <c r="P46" s="7">
        <v>105.25</v>
      </c>
      <c r="Q46" s="7">
        <v>73.819999999999993</v>
      </c>
      <c r="R46" s="8">
        <v>4.0000000000000002E-4</v>
      </c>
      <c r="S46" s="8">
        <v>2.9999999999999997E-4</v>
      </c>
      <c r="T46" s="8">
        <v>1E-4</v>
      </c>
    </row>
    <row r="47" spans="2:20">
      <c r="B47" s="6" t="s">
        <v>228</v>
      </c>
      <c r="C47" s="17">
        <v>7590110</v>
      </c>
      <c r="D47" s="6" t="s">
        <v>143</v>
      </c>
      <c r="E47" s="6"/>
      <c r="F47" s="6">
        <v>759</v>
      </c>
      <c r="G47" s="6" t="s">
        <v>205</v>
      </c>
      <c r="H47" s="6" t="s">
        <v>220</v>
      </c>
      <c r="I47" s="6" t="s">
        <v>99</v>
      </c>
      <c r="J47" s="6"/>
      <c r="K47" s="17">
        <v>0.98</v>
      </c>
      <c r="L47" s="6" t="s">
        <v>100</v>
      </c>
      <c r="M47" s="18">
        <v>4.5499999999999999E-2</v>
      </c>
      <c r="N47" s="8">
        <v>1.29E-2</v>
      </c>
      <c r="O47" s="7">
        <v>5250249.2</v>
      </c>
      <c r="P47" s="7">
        <v>124.17</v>
      </c>
      <c r="Q47" s="7">
        <v>6519.23</v>
      </c>
      <c r="R47" s="8">
        <v>1.8599999999999998E-2</v>
      </c>
      <c r="S47" s="8">
        <v>3.0099999999999998E-2</v>
      </c>
      <c r="T47" s="8">
        <v>5.0000000000000001E-3</v>
      </c>
    </row>
    <row r="48" spans="2:20">
      <c r="B48" s="6" t="s">
        <v>229</v>
      </c>
      <c r="C48" s="17">
        <v>1260462</v>
      </c>
      <c r="D48" s="6" t="s">
        <v>143</v>
      </c>
      <c r="E48" s="6"/>
      <c r="F48" s="6">
        <v>126</v>
      </c>
      <c r="G48" s="6" t="s">
        <v>205</v>
      </c>
      <c r="H48" s="6" t="s">
        <v>220</v>
      </c>
      <c r="I48" s="6" t="s">
        <v>99</v>
      </c>
      <c r="J48" s="6"/>
      <c r="K48" s="17">
        <v>1.66</v>
      </c>
      <c r="L48" s="6" t="s">
        <v>100</v>
      </c>
      <c r="M48" s="18">
        <v>5.2999999999999999E-2</v>
      </c>
      <c r="N48" s="8">
        <v>1.6899999999999998E-2</v>
      </c>
      <c r="O48" s="7">
        <v>551069.64</v>
      </c>
      <c r="P48" s="7">
        <v>125.3</v>
      </c>
      <c r="Q48" s="7">
        <v>690.49</v>
      </c>
      <c r="R48" s="8">
        <v>1.1000000000000001E-3</v>
      </c>
      <c r="S48" s="8">
        <v>3.2000000000000002E-3</v>
      </c>
      <c r="T48" s="8">
        <v>5.0000000000000001E-4</v>
      </c>
    </row>
    <row r="49" spans="2:20">
      <c r="B49" s="6" t="s">
        <v>230</v>
      </c>
      <c r="C49" s="17">
        <v>1260546</v>
      </c>
      <c r="D49" s="6" t="s">
        <v>143</v>
      </c>
      <c r="E49" s="6"/>
      <c r="F49" s="6">
        <v>126</v>
      </c>
      <c r="G49" s="6" t="s">
        <v>205</v>
      </c>
      <c r="H49" s="6" t="s">
        <v>220</v>
      </c>
      <c r="I49" s="6" t="s">
        <v>99</v>
      </c>
      <c r="J49" s="6"/>
      <c r="K49" s="17">
        <v>5.29</v>
      </c>
      <c r="L49" s="6" t="s">
        <v>100</v>
      </c>
      <c r="M49" s="18">
        <v>5.3499999999999999E-2</v>
      </c>
      <c r="N49" s="8">
        <v>2.8400000000000002E-2</v>
      </c>
      <c r="O49" s="7">
        <v>5024200</v>
      </c>
      <c r="P49" s="7">
        <v>116.91</v>
      </c>
      <c r="Q49" s="7">
        <v>5873.79</v>
      </c>
      <c r="R49" s="8">
        <v>1.9E-3</v>
      </c>
      <c r="S49" s="8">
        <v>2.7099999999999999E-2</v>
      </c>
      <c r="T49" s="8">
        <v>4.4999999999999997E-3</v>
      </c>
    </row>
    <row r="50" spans="2:20">
      <c r="B50" s="6" t="s">
        <v>231</v>
      </c>
      <c r="C50" s="17">
        <v>1260397</v>
      </c>
      <c r="D50" s="6" t="s">
        <v>143</v>
      </c>
      <c r="E50" s="6"/>
      <c r="F50" s="6">
        <v>126</v>
      </c>
      <c r="G50" s="6" t="s">
        <v>205</v>
      </c>
      <c r="H50" s="6" t="s">
        <v>220</v>
      </c>
      <c r="I50" s="6" t="s">
        <v>99</v>
      </c>
      <c r="J50" s="6"/>
      <c r="K50" s="17">
        <v>3.31</v>
      </c>
      <c r="L50" s="6" t="s">
        <v>100</v>
      </c>
      <c r="M50" s="18">
        <v>5.0999999999999997E-2</v>
      </c>
      <c r="N50" s="8">
        <v>1.8599999999999998E-2</v>
      </c>
      <c r="O50" s="7">
        <v>27573</v>
      </c>
      <c r="P50" s="7">
        <v>133.83000000000001</v>
      </c>
      <c r="Q50" s="7">
        <v>36.9</v>
      </c>
      <c r="R50" s="8">
        <v>0</v>
      </c>
      <c r="S50" s="8">
        <v>2.0000000000000001E-4</v>
      </c>
      <c r="T50" s="8">
        <v>0</v>
      </c>
    </row>
    <row r="51" spans="2:20">
      <c r="B51" s="6" t="s">
        <v>232</v>
      </c>
      <c r="C51" s="17">
        <v>1260488</v>
      </c>
      <c r="D51" s="6" t="s">
        <v>143</v>
      </c>
      <c r="E51" s="6"/>
      <c r="F51" s="6">
        <v>126</v>
      </c>
      <c r="G51" s="6" t="s">
        <v>205</v>
      </c>
      <c r="H51" s="6" t="s">
        <v>220</v>
      </c>
      <c r="I51" s="6" t="s">
        <v>99</v>
      </c>
      <c r="J51" s="6"/>
      <c r="K51" s="17">
        <v>2.71</v>
      </c>
      <c r="L51" s="6" t="s">
        <v>100</v>
      </c>
      <c r="M51" s="18">
        <v>6.5000000000000002E-2</v>
      </c>
      <c r="N51" s="8">
        <v>1.14E-2</v>
      </c>
      <c r="O51" s="7">
        <v>229720.89</v>
      </c>
      <c r="P51" s="7">
        <v>129.38999999999999</v>
      </c>
      <c r="Q51" s="7">
        <v>297.24</v>
      </c>
      <c r="R51" s="8">
        <v>2.9999999999999997E-4</v>
      </c>
      <c r="S51" s="8">
        <v>1.4E-3</v>
      </c>
      <c r="T51" s="8">
        <v>2.0000000000000001E-4</v>
      </c>
    </row>
    <row r="52" spans="2:20">
      <c r="B52" s="6" t="s">
        <v>233</v>
      </c>
      <c r="C52" s="17">
        <v>7480072</v>
      </c>
      <c r="D52" s="6" t="s">
        <v>143</v>
      </c>
      <c r="E52" s="6"/>
      <c r="F52" s="6">
        <v>748</v>
      </c>
      <c r="G52" s="6" t="s">
        <v>189</v>
      </c>
      <c r="H52" s="6" t="s">
        <v>220</v>
      </c>
      <c r="I52" s="6" t="s">
        <v>99</v>
      </c>
      <c r="J52" s="6"/>
      <c r="K52" s="17">
        <v>0.42</v>
      </c>
      <c r="L52" s="6" t="s">
        <v>100</v>
      </c>
      <c r="M52" s="18">
        <v>4.2900000000000001E-2</v>
      </c>
      <c r="N52" s="8">
        <v>2.81E-2</v>
      </c>
      <c r="O52" s="7">
        <v>947109.9</v>
      </c>
      <c r="P52" s="7">
        <v>119.36</v>
      </c>
      <c r="Q52" s="7">
        <v>1130.47</v>
      </c>
      <c r="R52" s="8">
        <v>3.3E-3</v>
      </c>
      <c r="S52" s="8">
        <v>5.1999999999999998E-3</v>
      </c>
      <c r="T52" s="8">
        <v>8.9999999999999998E-4</v>
      </c>
    </row>
    <row r="53" spans="2:20">
      <c r="B53" s="6" t="s">
        <v>234</v>
      </c>
      <c r="C53" s="17">
        <v>7480015</v>
      </c>
      <c r="D53" s="6" t="s">
        <v>143</v>
      </c>
      <c r="E53" s="6"/>
      <c r="F53" s="6">
        <v>748</v>
      </c>
      <c r="G53" s="6" t="s">
        <v>189</v>
      </c>
      <c r="H53" s="6" t="s">
        <v>220</v>
      </c>
      <c r="I53" s="6" t="s">
        <v>99</v>
      </c>
      <c r="J53" s="6"/>
      <c r="K53" s="17">
        <v>0.97</v>
      </c>
      <c r="L53" s="6" t="s">
        <v>100</v>
      </c>
      <c r="M53" s="18">
        <v>5.5E-2</v>
      </c>
      <c r="N53" s="8">
        <v>1.55E-2</v>
      </c>
      <c r="O53" s="7">
        <v>3137381.83</v>
      </c>
      <c r="P53" s="7">
        <v>132.19</v>
      </c>
      <c r="Q53" s="7">
        <v>4147.3100000000004</v>
      </c>
      <c r="R53" s="8">
        <v>1.9599999999999999E-2</v>
      </c>
      <c r="S53" s="8">
        <v>1.9099999999999999E-2</v>
      </c>
      <c r="T53" s="8">
        <v>3.2000000000000002E-3</v>
      </c>
    </row>
    <row r="54" spans="2:20">
      <c r="B54" s="6" t="s">
        <v>235</v>
      </c>
      <c r="C54" s="17">
        <v>1119213</v>
      </c>
      <c r="D54" s="6" t="s">
        <v>143</v>
      </c>
      <c r="E54" s="6"/>
      <c r="F54" s="6">
        <v>1367</v>
      </c>
      <c r="G54" s="6" t="s">
        <v>214</v>
      </c>
      <c r="H54" s="6" t="s">
        <v>220</v>
      </c>
      <c r="I54" s="6" t="s">
        <v>99</v>
      </c>
      <c r="J54" s="6"/>
      <c r="K54" s="17">
        <v>3.41</v>
      </c>
      <c r="L54" s="6" t="s">
        <v>100</v>
      </c>
      <c r="M54" s="18">
        <v>3.9E-2</v>
      </c>
      <c r="N54" s="8">
        <v>1.26E-2</v>
      </c>
      <c r="O54" s="7">
        <v>3540735</v>
      </c>
      <c r="P54" s="7">
        <v>118.89</v>
      </c>
      <c r="Q54" s="7">
        <v>4209.58</v>
      </c>
      <c r="R54" s="8">
        <v>1.78E-2</v>
      </c>
      <c r="S54" s="8">
        <v>1.9400000000000001E-2</v>
      </c>
      <c r="T54" s="8">
        <v>3.3E-3</v>
      </c>
    </row>
    <row r="55" spans="2:20">
      <c r="B55" s="6" t="s">
        <v>236</v>
      </c>
      <c r="C55" s="17">
        <v>1119221</v>
      </c>
      <c r="D55" s="6" t="s">
        <v>143</v>
      </c>
      <c r="E55" s="6"/>
      <c r="F55" s="6">
        <v>1367</v>
      </c>
      <c r="G55" s="6" t="s">
        <v>214</v>
      </c>
      <c r="H55" s="6" t="s">
        <v>220</v>
      </c>
      <c r="I55" s="6" t="s">
        <v>99</v>
      </c>
      <c r="J55" s="6"/>
      <c r="K55" s="17">
        <v>4.2699999999999996</v>
      </c>
      <c r="L55" s="6" t="s">
        <v>100</v>
      </c>
      <c r="M55" s="18">
        <v>3.9E-2</v>
      </c>
      <c r="N55" s="8">
        <v>1.2999999999999999E-2</v>
      </c>
      <c r="O55" s="7">
        <v>2493271</v>
      </c>
      <c r="P55" s="7">
        <v>121.38</v>
      </c>
      <c r="Q55" s="7">
        <v>3026.33</v>
      </c>
      <c r="R55" s="8">
        <v>6.1999999999999998E-3</v>
      </c>
      <c r="S55" s="8">
        <v>1.4E-2</v>
      </c>
      <c r="T55" s="8">
        <v>2.3E-3</v>
      </c>
    </row>
    <row r="56" spans="2:20">
      <c r="B56" s="6" t="s">
        <v>237</v>
      </c>
      <c r="C56" s="17">
        <v>1128875</v>
      </c>
      <c r="D56" s="6" t="s">
        <v>143</v>
      </c>
      <c r="E56" s="6"/>
      <c r="F56" s="6">
        <v>1367</v>
      </c>
      <c r="G56" s="6" t="s">
        <v>214</v>
      </c>
      <c r="H56" s="6" t="s">
        <v>220</v>
      </c>
      <c r="I56" s="6" t="s">
        <v>99</v>
      </c>
      <c r="J56" s="6"/>
      <c r="K56" s="17">
        <v>5.24</v>
      </c>
      <c r="L56" s="6" t="s">
        <v>100</v>
      </c>
      <c r="M56" s="18">
        <v>2.8000000000000001E-2</v>
      </c>
      <c r="N56" s="8">
        <v>1.5299999999999999E-2</v>
      </c>
      <c r="O56" s="7">
        <v>37125</v>
      </c>
      <c r="P56" s="7">
        <v>108.07</v>
      </c>
      <c r="Q56" s="7">
        <v>40.119999999999997</v>
      </c>
      <c r="R56" s="8">
        <v>2.0000000000000001E-4</v>
      </c>
      <c r="S56" s="8">
        <v>2.0000000000000001E-4</v>
      </c>
      <c r="T56" s="8">
        <v>0</v>
      </c>
    </row>
    <row r="57" spans="2:20">
      <c r="B57" s="6" t="s">
        <v>238</v>
      </c>
      <c r="C57" s="17">
        <v>1127901</v>
      </c>
      <c r="D57" s="6" t="s">
        <v>143</v>
      </c>
      <c r="E57" s="6"/>
      <c r="F57" s="6">
        <v>1604</v>
      </c>
      <c r="G57" s="6" t="s">
        <v>205</v>
      </c>
      <c r="H57" s="6" t="s">
        <v>220</v>
      </c>
      <c r="I57" s="6" t="s">
        <v>99</v>
      </c>
      <c r="J57" s="6"/>
      <c r="K57" s="17">
        <v>2.75</v>
      </c>
      <c r="L57" s="6" t="s">
        <v>100</v>
      </c>
      <c r="M57" s="18">
        <v>4.9500000000000002E-2</v>
      </c>
      <c r="N57" s="8">
        <v>1.9099999999999999E-2</v>
      </c>
      <c r="O57" s="7">
        <v>223214.67</v>
      </c>
      <c r="P57" s="7">
        <v>109.93</v>
      </c>
      <c r="Q57" s="7">
        <v>245.38</v>
      </c>
      <c r="R57" s="8">
        <v>6.9999999999999999E-4</v>
      </c>
      <c r="S57" s="8">
        <v>1.1000000000000001E-3</v>
      </c>
      <c r="T57" s="8">
        <v>2.0000000000000001E-4</v>
      </c>
    </row>
    <row r="58" spans="2:20">
      <c r="B58" s="6" t="s">
        <v>239</v>
      </c>
      <c r="C58" s="17">
        <v>3230224</v>
      </c>
      <c r="D58" s="6" t="s">
        <v>143</v>
      </c>
      <c r="E58" s="6"/>
      <c r="F58" s="6">
        <v>323</v>
      </c>
      <c r="G58" s="6" t="s">
        <v>205</v>
      </c>
      <c r="H58" s="6" t="s">
        <v>220</v>
      </c>
      <c r="I58" s="6" t="s">
        <v>99</v>
      </c>
      <c r="J58" s="6"/>
      <c r="K58" s="17">
        <v>3.15</v>
      </c>
      <c r="L58" s="6" t="s">
        <v>100</v>
      </c>
      <c r="M58" s="18">
        <v>5.8500000000000003E-2</v>
      </c>
      <c r="N58" s="8">
        <v>1.61E-2</v>
      </c>
      <c r="O58" s="7">
        <v>603434</v>
      </c>
      <c r="P58" s="7">
        <v>124.43</v>
      </c>
      <c r="Q58" s="7">
        <v>750.85</v>
      </c>
      <c r="R58" s="8">
        <v>4.0000000000000002E-4</v>
      </c>
      <c r="S58" s="8">
        <v>3.5000000000000001E-3</v>
      </c>
      <c r="T58" s="8">
        <v>5.9999999999999995E-4</v>
      </c>
    </row>
    <row r="59" spans="2:20">
      <c r="B59" s="6" t="s">
        <v>240</v>
      </c>
      <c r="C59" s="17">
        <v>3230166</v>
      </c>
      <c r="D59" s="6" t="s">
        <v>143</v>
      </c>
      <c r="E59" s="6"/>
      <c r="F59" s="6">
        <v>323</v>
      </c>
      <c r="G59" s="6" t="s">
        <v>205</v>
      </c>
      <c r="H59" s="6" t="s">
        <v>220</v>
      </c>
      <c r="I59" s="6" t="s">
        <v>99</v>
      </c>
      <c r="J59" s="6"/>
      <c r="K59" s="17">
        <v>4.66</v>
      </c>
      <c r="L59" s="6" t="s">
        <v>100</v>
      </c>
      <c r="M59" s="18">
        <v>2.5499999999999998E-2</v>
      </c>
      <c r="N59" s="8">
        <v>1.4E-2</v>
      </c>
      <c r="O59" s="7">
        <v>123368.42</v>
      </c>
      <c r="P59" s="7">
        <v>106.44</v>
      </c>
      <c r="Q59" s="7">
        <v>131.31</v>
      </c>
      <c r="R59" s="8">
        <v>1E-4</v>
      </c>
      <c r="S59" s="8">
        <v>5.9999999999999995E-4</v>
      </c>
      <c r="T59" s="8">
        <v>1E-4</v>
      </c>
    </row>
    <row r="60" spans="2:20">
      <c r="B60" s="6" t="s">
        <v>241</v>
      </c>
      <c r="C60" s="17">
        <v>3230174</v>
      </c>
      <c r="D60" s="6" t="s">
        <v>143</v>
      </c>
      <c r="E60" s="6"/>
      <c r="F60" s="6">
        <v>323</v>
      </c>
      <c r="G60" s="6" t="s">
        <v>205</v>
      </c>
      <c r="H60" s="6" t="s">
        <v>220</v>
      </c>
      <c r="I60" s="6" t="s">
        <v>99</v>
      </c>
      <c r="J60" s="6"/>
      <c r="K60" s="17">
        <v>3.4</v>
      </c>
      <c r="L60" s="6" t="s">
        <v>100</v>
      </c>
      <c r="M60" s="18">
        <v>2.29E-2</v>
      </c>
      <c r="N60" s="8">
        <v>1.4500000000000001E-2</v>
      </c>
      <c r="O60" s="7">
        <v>260537.52</v>
      </c>
      <c r="P60" s="7">
        <v>102.93</v>
      </c>
      <c r="Q60" s="7">
        <v>268.17</v>
      </c>
      <c r="R60" s="8">
        <v>4.0000000000000002E-4</v>
      </c>
      <c r="S60" s="8">
        <v>1.1999999999999999E-3</v>
      </c>
      <c r="T60" s="8">
        <v>2.0000000000000001E-4</v>
      </c>
    </row>
    <row r="61" spans="2:20">
      <c r="B61" s="6" t="s">
        <v>242</v>
      </c>
      <c r="C61" s="17">
        <v>3230091</v>
      </c>
      <c r="D61" s="6" t="s">
        <v>143</v>
      </c>
      <c r="E61" s="6"/>
      <c r="F61" s="6">
        <v>323</v>
      </c>
      <c r="G61" s="6" t="s">
        <v>205</v>
      </c>
      <c r="H61" s="6" t="s">
        <v>220</v>
      </c>
      <c r="I61" s="6" t="s">
        <v>99</v>
      </c>
      <c r="J61" s="6"/>
      <c r="K61" s="17">
        <v>3.33</v>
      </c>
      <c r="L61" s="6" t="s">
        <v>100</v>
      </c>
      <c r="M61" s="18">
        <v>5.0999999999999997E-2</v>
      </c>
      <c r="N61" s="8">
        <v>1.0999999999999999E-2</v>
      </c>
      <c r="O61" s="7">
        <v>2022954.54</v>
      </c>
      <c r="P61" s="7">
        <v>127.02</v>
      </c>
      <c r="Q61" s="7">
        <v>2569.56</v>
      </c>
      <c r="R61" s="8">
        <v>1.8E-3</v>
      </c>
      <c r="S61" s="8">
        <v>1.1900000000000001E-2</v>
      </c>
      <c r="T61" s="8">
        <v>2E-3</v>
      </c>
    </row>
    <row r="62" spans="2:20">
      <c r="B62" s="6" t="s">
        <v>243</v>
      </c>
      <c r="C62" s="17">
        <v>3230125</v>
      </c>
      <c r="D62" s="6" t="s">
        <v>143</v>
      </c>
      <c r="E62" s="6"/>
      <c r="F62" s="6">
        <v>323</v>
      </c>
      <c r="G62" s="6" t="s">
        <v>205</v>
      </c>
      <c r="H62" s="6" t="s">
        <v>220</v>
      </c>
      <c r="I62" s="6" t="s">
        <v>99</v>
      </c>
      <c r="J62" s="6"/>
      <c r="K62" s="17">
        <v>3.75</v>
      </c>
      <c r="L62" s="6" t="s">
        <v>100</v>
      </c>
      <c r="M62" s="18">
        <v>4.9000000000000002E-2</v>
      </c>
      <c r="N62" s="8">
        <v>1.54E-2</v>
      </c>
      <c r="O62" s="7">
        <v>300862.21999999997</v>
      </c>
      <c r="P62" s="7">
        <v>115.32</v>
      </c>
      <c r="Q62" s="7">
        <v>346.95</v>
      </c>
      <c r="R62" s="8">
        <v>2.9999999999999997E-4</v>
      </c>
      <c r="S62" s="8">
        <v>1.6000000000000001E-3</v>
      </c>
      <c r="T62" s="8">
        <v>2.9999999999999997E-4</v>
      </c>
    </row>
    <row r="63" spans="2:20">
      <c r="B63" s="6" t="s">
        <v>244</v>
      </c>
      <c r="C63" s="17">
        <v>3230083</v>
      </c>
      <c r="D63" s="6" t="s">
        <v>143</v>
      </c>
      <c r="E63" s="6"/>
      <c r="F63" s="6">
        <v>323</v>
      </c>
      <c r="G63" s="6" t="s">
        <v>205</v>
      </c>
      <c r="H63" s="6" t="s">
        <v>220</v>
      </c>
      <c r="I63" s="6" t="s">
        <v>99</v>
      </c>
      <c r="J63" s="6"/>
      <c r="K63" s="17">
        <v>0.89</v>
      </c>
      <c r="L63" s="6" t="s">
        <v>100</v>
      </c>
      <c r="M63" s="18">
        <v>4.7E-2</v>
      </c>
      <c r="N63" s="8">
        <v>1.06E-2</v>
      </c>
      <c r="O63" s="7">
        <v>569347.52</v>
      </c>
      <c r="P63" s="7">
        <v>120.11</v>
      </c>
      <c r="Q63" s="7">
        <v>683.84</v>
      </c>
      <c r="R63" s="8">
        <v>4.0000000000000001E-3</v>
      </c>
      <c r="S63" s="8">
        <v>3.2000000000000002E-3</v>
      </c>
      <c r="T63" s="8">
        <v>5.0000000000000001E-4</v>
      </c>
    </row>
    <row r="64" spans="2:20">
      <c r="B64" s="6" t="s">
        <v>245</v>
      </c>
      <c r="C64" s="17">
        <v>5660048</v>
      </c>
      <c r="D64" s="6" t="s">
        <v>143</v>
      </c>
      <c r="E64" s="6"/>
      <c r="F64" s="6">
        <v>566</v>
      </c>
      <c r="G64" s="6" t="s">
        <v>214</v>
      </c>
      <c r="H64" s="6" t="s">
        <v>220</v>
      </c>
      <c r="I64" s="6" t="s">
        <v>221</v>
      </c>
      <c r="J64" s="6"/>
      <c r="K64" s="17">
        <v>1.74</v>
      </c>
      <c r="L64" s="6" t="s">
        <v>100</v>
      </c>
      <c r="M64" s="18">
        <v>4.2799999999999998E-2</v>
      </c>
      <c r="N64" s="8">
        <v>1.09E-2</v>
      </c>
      <c r="O64" s="7">
        <v>601494.9</v>
      </c>
      <c r="P64" s="7">
        <v>127.21</v>
      </c>
      <c r="Q64" s="7">
        <v>765.16</v>
      </c>
      <c r="R64" s="8">
        <v>2.8E-3</v>
      </c>
      <c r="S64" s="8">
        <v>3.5000000000000001E-3</v>
      </c>
      <c r="T64" s="8">
        <v>5.9999999999999995E-4</v>
      </c>
    </row>
    <row r="65" spans="2:20">
      <c r="B65" s="6" t="s">
        <v>246</v>
      </c>
      <c r="C65" s="17">
        <v>1120021</v>
      </c>
      <c r="D65" s="6" t="s">
        <v>143</v>
      </c>
      <c r="E65" s="6"/>
      <c r="F65" s="6">
        <v>1357</v>
      </c>
      <c r="G65" s="6" t="s">
        <v>205</v>
      </c>
      <c r="H65" s="6" t="s">
        <v>220</v>
      </c>
      <c r="I65" s="6" t="s">
        <v>99</v>
      </c>
      <c r="J65" s="6"/>
      <c r="K65" s="17">
        <v>2.66</v>
      </c>
      <c r="L65" s="6" t="s">
        <v>100</v>
      </c>
      <c r="M65" s="18">
        <v>3.9E-2</v>
      </c>
      <c r="N65" s="8">
        <v>1.0999999999999999E-2</v>
      </c>
      <c r="O65" s="7">
        <v>190560.04</v>
      </c>
      <c r="P65" s="7">
        <v>114.95</v>
      </c>
      <c r="Q65" s="7">
        <v>219.05</v>
      </c>
      <c r="R65" s="8">
        <v>4.0000000000000002E-4</v>
      </c>
      <c r="S65" s="8">
        <v>1E-3</v>
      </c>
      <c r="T65" s="8">
        <v>2.0000000000000001E-4</v>
      </c>
    </row>
    <row r="66" spans="2:20">
      <c r="B66" s="6" t="s">
        <v>247</v>
      </c>
      <c r="C66" s="17">
        <v>1124080</v>
      </c>
      <c r="D66" s="6" t="s">
        <v>143</v>
      </c>
      <c r="E66" s="6"/>
      <c r="F66" s="6">
        <v>1239</v>
      </c>
      <c r="G66" s="6" t="s">
        <v>189</v>
      </c>
      <c r="H66" s="6" t="s">
        <v>248</v>
      </c>
      <c r="I66" s="6" t="s">
        <v>221</v>
      </c>
      <c r="J66" s="6"/>
      <c r="K66" s="17">
        <v>3.54</v>
      </c>
      <c r="L66" s="6" t="s">
        <v>100</v>
      </c>
      <c r="M66" s="18">
        <v>4.1500000000000002E-2</v>
      </c>
      <c r="N66" s="8">
        <v>8.5000000000000006E-3</v>
      </c>
      <c r="O66" s="7">
        <v>1730582</v>
      </c>
      <c r="P66" s="7">
        <v>116.28</v>
      </c>
      <c r="Q66" s="7">
        <v>2012.32</v>
      </c>
      <c r="R66" s="8">
        <v>5.7999999999999996E-3</v>
      </c>
      <c r="S66" s="8">
        <v>9.2999999999999992E-3</v>
      </c>
      <c r="T66" s="8">
        <v>1.6000000000000001E-3</v>
      </c>
    </row>
    <row r="67" spans="2:20">
      <c r="B67" s="6" t="s">
        <v>249</v>
      </c>
      <c r="C67" s="17">
        <v>5760160</v>
      </c>
      <c r="D67" s="6" t="s">
        <v>143</v>
      </c>
      <c r="E67" s="6"/>
      <c r="F67" s="6">
        <v>576</v>
      </c>
      <c r="G67" s="6" t="s">
        <v>250</v>
      </c>
      <c r="H67" s="6" t="s">
        <v>248</v>
      </c>
      <c r="I67" s="6" t="s">
        <v>99</v>
      </c>
      <c r="J67" s="6"/>
      <c r="K67" s="17">
        <v>2.33</v>
      </c>
      <c r="L67" s="6" t="s">
        <v>100</v>
      </c>
      <c r="M67" s="18">
        <v>4.7E-2</v>
      </c>
      <c r="N67" s="8">
        <v>1.9900000000000001E-2</v>
      </c>
      <c r="O67" s="7">
        <v>1224745</v>
      </c>
      <c r="P67" s="7">
        <v>127.91</v>
      </c>
      <c r="Q67" s="7">
        <v>1566.57</v>
      </c>
      <c r="R67" s="8">
        <v>5.0000000000000001E-4</v>
      </c>
      <c r="S67" s="8">
        <v>7.1999999999999998E-3</v>
      </c>
      <c r="T67" s="8">
        <v>1.1999999999999999E-3</v>
      </c>
    </row>
    <row r="68" spans="2:20">
      <c r="B68" s="6" t="s">
        <v>251</v>
      </c>
      <c r="C68" s="17">
        <v>1096510</v>
      </c>
      <c r="D68" s="6" t="s">
        <v>143</v>
      </c>
      <c r="E68" s="6"/>
      <c r="F68" s="6">
        <v>1248</v>
      </c>
      <c r="G68" s="6" t="s">
        <v>189</v>
      </c>
      <c r="H68" s="6" t="s">
        <v>248</v>
      </c>
      <c r="I68" s="6" t="s">
        <v>99</v>
      </c>
      <c r="J68" s="6"/>
      <c r="K68" s="17">
        <v>0.4</v>
      </c>
      <c r="L68" s="6" t="s">
        <v>100</v>
      </c>
      <c r="M68" s="18">
        <v>4.8000000000000001E-2</v>
      </c>
      <c r="N68" s="8">
        <v>0.04</v>
      </c>
      <c r="O68" s="7">
        <v>433780.03</v>
      </c>
      <c r="P68" s="7">
        <v>123.76</v>
      </c>
      <c r="Q68" s="7">
        <v>536.85</v>
      </c>
      <c r="R68" s="8">
        <v>9.4999999999999998E-3</v>
      </c>
      <c r="S68" s="8">
        <v>2.5000000000000001E-3</v>
      </c>
      <c r="T68" s="8">
        <v>4.0000000000000002E-4</v>
      </c>
    </row>
    <row r="69" spans="2:20">
      <c r="B69" s="6" t="s">
        <v>252</v>
      </c>
      <c r="C69" s="17">
        <v>6130207</v>
      </c>
      <c r="D69" s="6" t="s">
        <v>143</v>
      </c>
      <c r="E69" s="6"/>
      <c r="F69" s="6">
        <v>613</v>
      </c>
      <c r="G69" s="6" t="s">
        <v>205</v>
      </c>
      <c r="H69" s="6" t="s">
        <v>248</v>
      </c>
      <c r="I69" s="6" t="s">
        <v>221</v>
      </c>
      <c r="J69" s="6"/>
      <c r="K69" s="17">
        <v>7.3</v>
      </c>
      <c r="L69" s="6" t="s">
        <v>100</v>
      </c>
      <c r="M69" s="18">
        <v>1.5800000000000002E-2</v>
      </c>
      <c r="N69" s="8">
        <v>1.7600000000000001E-2</v>
      </c>
      <c r="O69" s="7">
        <v>554449</v>
      </c>
      <c r="P69" s="7">
        <v>99.07</v>
      </c>
      <c r="Q69" s="7">
        <v>549.29</v>
      </c>
      <c r="R69" s="8">
        <v>1.8E-3</v>
      </c>
      <c r="S69" s="8">
        <v>2.5000000000000001E-3</v>
      </c>
      <c r="T69" s="8">
        <v>4.0000000000000002E-4</v>
      </c>
    </row>
    <row r="70" spans="2:20">
      <c r="B70" s="6" t="s">
        <v>253</v>
      </c>
      <c r="C70" s="17">
        <v>1096270</v>
      </c>
      <c r="D70" s="6" t="s">
        <v>143</v>
      </c>
      <c r="E70" s="6"/>
      <c r="F70" s="6">
        <v>2066</v>
      </c>
      <c r="G70" s="6" t="s">
        <v>210</v>
      </c>
      <c r="H70" s="6" t="s">
        <v>248</v>
      </c>
      <c r="I70" s="6" t="s">
        <v>99</v>
      </c>
      <c r="J70" s="6"/>
      <c r="K70" s="17">
        <v>0.25</v>
      </c>
      <c r="L70" s="6" t="s">
        <v>100</v>
      </c>
      <c r="M70" s="18">
        <v>5.2999999999999999E-2</v>
      </c>
      <c r="N70" s="8">
        <v>4.2000000000000003E-2</v>
      </c>
      <c r="O70" s="7">
        <v>972689.1</v>
      </c>
      <c r="P70" s="7">
        <v>124.42</v>
      </c>
      <c r="Q70" s="7">
        <v>1210.22</v>
      </c>
      <c r="R70" s="8">
        <v>5.3E-3</v>
      </c>
      <c r="S70" s="8">
        <v>5.5999999999999999E-3</v>
      </c>
      <c r="T70" s="8">
        <v>8.9999999999999998E-4</v>
      </c>
    </row>
    <row r="71" spans="2:20">
      <c r="B71" s="6" t="s">
        <v>254</v>
      </c>
      <c r="C71" s="17">
        <v>1107333</v>
      </c>
      <c r="D71" s="6" t="s">
        <v>143</v>
      </c>
      <c r="E71" s="6"/>
      <c r="F71" s="6">
        <v>2066</v>
      </c>
      <c r="G71" s="6" t="s">
        <v>210</v>
      </c>
      <c r="H71" s="6" t="s">
        <v>248</v>
      </c>
      <c r="I71" s="6" t="s">
        <v>99</v>
      </c>
      <c r="J71" s="6"/>
      <c r="K71" s="17">
        <v>0.74</v>
      </c>
      <c r="L71" s="6" t="s">
        <v>100</v>
      </c>
      <c r="M71" s="18">
        <v>5.1900000000000002E-2</v>
      </c>
      <c r="N71" s="8">
        <v>1.67E-2</v>
      </c>
      <c r="O71" s="7">
        <v>1358842.06</v>
      </c>
      <c r="P71" s="7">
        <v>121.04</v>
      </c>
      <c r="Q71" s="7">
        <v>1644.74</v>
      </c>
      <c r="R71" s="8">
        <v>4.4999999999999997E-3</v>
      </c>
      <c r="S71" s="8">
        <v>7.6E-3</v>
      </c>
      <c r="T71" s="8">
        <v>1.2999999999999999E-3</v>
      </c>
    </row>
    <row r="72" spans="2:20">
      <c r="B72" s="6" t="s">
        <v>255</v>
      </c>
      <c r="C72" s="17">
        <v>6620207</v>
      </c>
      <c r="D72" s="6" t="s">
        <v>143</v>
      </c>
      <c r="E72" s="6"/>
      <c r="F72" s="6">
        <v>662</v>
      </c>
      <c r="G72" s="6" t="s">
        <v>189</v>
      </c>
      <c r="H72" s="6" t="s">
        <v>248</v>
      </c>
      <c r="I72" s="6" t="s">
        <v>99</v>
      </c>
      <c r="J72" s="6"/>
      <c r="K72" s="17">
        <v>0.23</v>
      </c>
      <c r="L72" s="6" t="s">
        <v>100</v>
      </c>
      <c r="M72" s="18">
        <v>6.5000000000000002E-2</v>
      </c>
      <c r="N72" s="8">
        <v>3.8399999999999997E-2</v>
      </c>
      <c r="O72" s="7">
        <v>4250760</v>
      </c>
      <c r="P72" s="7">
        <v>129.59</v>
      </c>
      <c r="Q72" s="7">
        <v>5508.56</v>
      </c>
      <c r="R72" s="8">
        <v>6.3E-3</v>
      </c>
      <c r="S72" s="8">
        <v>2.5399999999999999E-2</v>
      </c>
      <c r="T72" s="8">
        <v>4.3E-3</v>
      </c>
    </row>
    <row r="73" spans="2:20">
      <c r="B73" s="6" t="s">
        <v>256</v>
      </c>
      <c r="C73" s="17">
        <v>1115278</v>
      </c>
      <c r="D73" s="6" t="s">
        <v>143</v>
      </c>
      <c r="E73" s="6"/>
      <c r="F73" s="6">
        <v>1239</v>
      </c>
      <c r="G73" s="6" t="s">
        <v>189</v>
      </c>
      <c r="H73" s="6" t="s">
        <v>257</v>
      </c>
      <c r="I73" s="6" t="s">
        <v>221</v>
      </c>
      <c r="J73" s="6"/>
      <c r="K73" s="17">
        <v>3.59</v>
      </c>
      <c r="L73" s="6" t="s">
        <v>100</v>
      </c>
      <c r="M73" s="18">
        <v>5.2999999999999999E-2</v>
      </c>
      <c r="N73" s="8">
        <v>1.44E-2</v>
      </c>
      <c r="O73" s="7">
        <v>1350176</v>
      </c>
      <c r="P73" s="7">
        <v>124.43</v>
      </c>
      <c r="Q73" s="7">
        <v>1680.02</v>
      </c>
      <c r="R73" s="8">
        <v>5.1999999999999998E-3</v>
      </c>
      <c r="S73" s="8">
        <v>7.7999999999999996E-3</v>
      </c>
      <c r="T73" s="8">
        <v>1.2999999999999999E-3</v>
      </c>
    </row>
    <row r="74" spans="2:20">
      <c r="B74" s="6" t="s">
        <v>258</v>
      </c>
      <c r="C74" s="17">
        <v>5050166</v>
      </c>
      <c r="D74" s="6" t="s">
        <v>143</v>
      </c>
      <c r="E74" s="6"/>
      <c r="F74" s="6">
        <v>505</v>
      </c>
      <c r="G74" s="6" t="s">
        <v>205</v>
      </c>
      <c r="H74" s="6" t="s">
        <v>257</v>
      </c>
      <c r="I74" s="6" t="s">
        <v>99</v>
      </c>
      <c r="J74" s="6"/>
      <c r="K74" s="17">
        <v>2.73</v>
      </c>
      <c r="L74" s="6" t="s">
        <v>100</v>
      </c>
      <c r="M74" s="18">
        <v>4.4499999999999998E-2</v>
      </c>
      <c r="N74" s="8">
        <v>1.5900000000000001E-2</v>
      </c>
      <c r="O74" s="7">
        <v>166052.91</v>
      </c>
      <c r="P74" s="7">
        <v>110</v>
      </c>
      <c r="Q74" s="7">
        <v>182.66</v>
      </c>
      <c r="R74" s="8">
        <v>1.1999999999999999E-3</v>
      </c>
      <c r="S74" s="8">
        <v>8.0000000000000004E-4</v>
      </c>
      <c r="T74" s="8">
        <v>1E-4</v>
      </c>
    </row>
    <row r="75" spans="2:20">
      <c r="B75" s="6" t="s">
        <v>259</v>
      </c>
      <c r="C75" s="17">
        <v>3870094</v>
      </c>
      <c r="D75" s="6" t="s">
        <v>143</v>
      </c>
      <c r="E75" s="6"/>
      <c r="F75" s="6">
        <v>387</v>
      </c>
      <c r="G75" s="6" t="s">
        <v>205</v>
      </c>
      <c r="H75" s="6" t="s">
        <v>257</v>
      </c>
      <c r="I75" s="6" t="s">
        <v>221</v>
      </c>
      <c r="J75" s="6"/>
      <c r="K75" s="17">
        <v>2.21</v>
      </c>
      <c r="L75" s="6" t="s">
        <v>100</v>
      </c>
      <c r="M75" s="18">
        <v>4.8000000000000001E-2</v>
      </c>
      <c r="N75" s="8">
        <v>1.95E-2</v>
      </c>
      <c r="O75" s="7">
        <v>2500000</v>
      </c>
      <c r="P75" s="7">
        <v>108.77</v>
      </c>
      <c r="Q75" s="7">
        <v>2719.25</v>
      </c>
      <c r="R75" s="8">
        <v>5.7999999999999996E-3</v>
      </c>
      <c r="S75" s="8">
        <v>1.26E-2</v>
      </c>
      <c r="T75" s="8">
        <v>2.0999999999999999E-3</v>
      </c>
    </row>
    <row r="76" spans="2:20">
      <c r="B76" s="6" t="s">
        <v>260</v>
      </c>
      <c r="C76" s="17">
        <v>4590089</v>
      </c>
      <c r="D76" s="6" t="s">
        <v>143</v>
      </c>
      <c r="E76" s="6"/>
      <c r="F76" s="6">
        <v>459</v>
      </c>
      <c r="G76" s="6" t="s">
        <v>261</v>
      </c>
      <c r="H76" s="6" t="s">
        <v>257</v>
      </c>
      <c r="I76" s="6" t="s">
        <v>99</v>
      </c>
      <c r="J76" s="6"/>
      <c r="K76" s="17">
        <v>7.0000000000000007E-2</v>
      </c>
      <c r="L76" s="6" t="s">
        <v>100</v>
      </c>
      <c r="M76" s="18">
        <v>5.2999999999999999E-2</v>
      </c>
      <c r="N76" s="8">
        <v>5.9799999999999999E-2</v>
      </c>
      <c r="O76" s="7">
        <v>162028.54999999999</v>
      </c>
      <c r="P76" s="7">
        <v>121.36</v>
      </c>
      <c r="Q76" s="7">
        <v>196.64</v>
      </c>
      <c r="R76" s="8">
        <v>1.1000000000000001E-3</v>
      </c>
      <c r="S76" s="8">
        <v>8.9999999999999998E-4</v>
      </c>
      <c r="T76" s="8">
        <v>2.0000000000000001E-4</v>
      </c>
    </row>
    <row r="77" spans="2:20">
      <c r="B77" s="6" t="s">
        <v>262</v>
      </c>
      <c r="C77" s="17">
        <v>1410224</v>
      </c>
      <c r="D77" s="6" t="s">
        <v>143</v>
      </c>
      <c r="E77" s="6"/>
      <c r="F77" s="6">
        <v>141</v>
      </c>
      <c r="G77" s="6" t="s">
        <v>261</v>
      </c>
      <c r="H77" s="6" t="s">
        <v>257</v>
      </c>
      <c r="I77" s="6" t="s">
        <v>99</v>
      </c>
      <c r="J77" s="6"/>
      <c r="K77" s="17">
        <v>0.73</v>
      </c>
      <c r="L77" s="6" t="s">
        <v>100</v>
      </c>
      <c r="M77" s="18">
        <v>2.3E-2</v>
      </c>
      <c r="N77" s="8">
        <v>1.6400000000000001E-2</v>
      </c>
      <c r="O77" s="7">
        <v>148393.57</v>
      </c>
      <c r="P77" s="7">
        <v>105.12</v>
      </c>
      <c r="Q77" s="7">
        <v>155.99</v>
      </c>
      <c r="R77" s="8">
        <v>1E-3</v>
      </c>
      <c r="S77" s="8">
        <v>6.9999999999999999E-4</v>
      </c>
      <c r="T77" s="8">
        <v>1E-4</v>
      </c>
    </row>
    <row r="78" spans="2:20">
      <c r="B78" s="6" t="s">
        <v>263</v>
      </c>
      <c r="C78" s="17">
        <v>1127414</v>
      </c>
      <c r="D78" s="6" t="s">
        <v>143</v>
      </c>
      <c r="E78" s="6"/>
      <c r="F78" s="6">
        <v>1248</v>
      </c>
      <c r="G78" s="6" t="s">
        <v>189</v>
      </c>
      <c r="H78" s="6" t="s">
        <v>264</v>
      </c>
      <c r="I78" s="6" t="s">
        <v>99</v>
      </c>
      <c r="J78" s="6"/>
      <c r="K78" s="17">
        <v>3.57</v>
      </c>
      <c r="L78" s="6" t="s">
        <v>100</v>
      </c>
      <c r="M78" s="18">
        <v>2.4E-2</v>
      </c>
      <c r="N78" s="8">
        <v>1.6199999999999999E-2</v>
      </c>
      <c r="O78" s="7">
        <v>584004</v>
      </c>
      <c r="P78" s="7">
        <v>104.41</v>
      </c>
      <c r="Q78" s="7">
        <v>609.76</v>
      </c>
      <c r="R78" s="8">
        <v>4.4999999999999997E-3</v>
      </c>
      <c r="S78" s="8">
        <v>2.8E-3</v>
      </c>
      <c r="T78" s="8">
        <v>5.0000000000000001E-4</v>
      </c>
    </row>
    <row r="79" spans="2:20">
      <c r="B79" s="6" t="s">
        <v>265</v>
      </c>
      <c r="C79" s="17">
        <v>4730123</v>
      </c>
      <c r="D79" s="6" t="s">
        <v>143</v>
      </c>
      <c r="E79" s="6"/>
      <c r="F79" s="6">
        <v>473</v>
      </c>
      <c r="G79" s="6" t="s">
        <v>205</v>
      </c>
      <c r="H79" s="6" t="s">
        <v>266</v>
      </c>
      <c r="I79" s="6" t="s">
        <v>221</v>
      </c>
      <c r="J79" s="6"/>
      <c r="K79" s="17">
        <v>1.52</v>
      </c>
      <c r="L79" s="6" t="s">
        <v>100</v>
      </c>
      <c r="M79" s="18">
        <v>6.8000000000000005E-2</v>
      </c>
      <c r="N79" s="8">
        <v>7.51E-2</v>
      </c>
      <c r="O79" s="7">
        <v>8714.1200000000008</v>
      </c>
      <c r="P79" s="7">
        <v>110</v>
      </c>
      <c r="Q79" s="7">
        <v>9.59</v>
      </c>
      <c r="R79" s="8">
        <v>1E-4</v>
      </c>
      <c r="S79" s="8">
        <v>0</v>
      </c>
      <c r="T79" s="8">
        <v>0</v>
      </c>
    </row>
    <row r="80" spans="2:20">
      <c r="B80" s="13" t="s">
        <v>267</v>
      </c>
      <c r="C80" s="14"/>
      <c r="D80" s="13"/>
      <c r="E80" s="13"/>
      <c r="F80" s="13"/>
      <c r="G80" s="13"/>
      <c r="H80" s="13"/>
      <c r="I80" s="13"/>
      <c r="J80" s="13"/>
      <c r="K80" s="14">
        <v>4.95</v>
      </c>
      <c r="L80" s="13"/>
      <c r="N80" s="16">
        <v>2.5499999999999998E-2</v>
      </c>
      <c r="O80" s="15">
        <v>29115888.780000001</v>
      </c>
      <c r="Q80" s="15">
        <f>SUM(Q81:Q102)</f>
        <v>31771.1</v>
      </c>
      <c r="S80" s="16">
        <v>0.14710000000000001</v>
      </c>
      <c r="T80" s="16">
        <v>2.46E-2</v>
      </c>
    </row>
    <row r="81" spans="2:20">
      <c r="B81" s="6" t="s">
        <v>268</v>
      </c>
      <c r="C81" s="17">
        <v>1119635</v>
      </c>
      <c r="D81" s="6" t="s">
        <v>143</v>
      </c>
      <c r="E81" s="6"/>
      <c r="F81" s="6">
        <v>1040</v>
      </c>
      <c r="G81" s="6" t="s">
        <v>269</v>
      </c>
      <c r="H81" s="6" t="s">
        <v>115</v>
      </c>
      <c r="I81" s="6" t="s">
        <v>221</v>
      </c>
      <c r="J81" s="6"/>
      <c r="K81" s="17">
        <v>2.14</v>
      </c>
      <c r="L81" s="6" t="s">
        <v>100</v>
      </c>
      <c r="M81" s="18">
        <v>4.8399999999999999E-2</v>
      </c>
      <c r="N81" s="8">
        <v>9.7999999999999997E-3</v>
      </c>
      <c r="O81" s="7">
        <v>2278104.35</v>
      </c>
      <c r="P81" s="7">
        <v>109.77</v>
      </c>
      <c r="Q81" s="7">
        <v>2500.6799999999998</v>
      </c>
      <c r="R81" s="8">
        <v>2.7000000000000001E-3</v>
      </c>
      <c r="S81" s="8">
        <v>1.15E-2</v>
      </c>
      <c r="T81" s="8">
        <v>1.9E-3</v>
      </c>
    </row>
    <row r="82" spans="2:20">
      <c r="B82" s="6" t="s">
        <v>270</v>
      </c>
      <c r="C82" s="17">
        <v>6040281</v>
      </c>
      <c r="D82" s="6" t="s">
        <v>143</v>
      </c>
      <c r="E82" s="6"/>
      <c r="F82" s="6">
        <v>604</v>
      </c>
      <c r="G82" s="6" t="s">
        <v>189</v>
      </c>
      <c r="H82" s="6" t="s">
        <v>115</v>
      </c>
      <c r="I82" s="6" t="s">
        <v>99</v>
      </c>
      <c r="J82" s="6"/>
      <c r="K82" s="17">
        <v>0.93</v>
      </c>
      <c r="L82" s="6" t="s">
        <v>100</v>
      </c>
      <c r="M82" s="18">
        <v>5.3999999999999999E-2</v>
      </c>
      <c r="N82" s="8">
        <v>4.8999999999999998E-3</v>
      </c>
      <c r="O82" s="7">
        <v>410951</v>
      </c>
      <c r="P82" s="7">
        <v>104.92</v>
      </c>
      <c r="Q82" s="7">
        <v>431.17</v>
      </c>
      <c r="R82" s="8">
        <v>2.0000000000000001E-4</v>
      </c>
      <c r="S82" s="8">
        <v>2E-3</v>
      </c>
      <c r="T82" s="8">
        <v>2.9999999999999997E-4</v>
      </c>
    </row>
    <row r="83" spans="2:20">
      <c r="B83" s="6" t="s">
        <v>271</v>
      </c>
      <c r="C83" s="17">
        <v>2300168</v>
      </c>
      <c r="D83" s="6" t="s">
        <v>143</v>
      </c>
      <c r="E83" s="6"/>
      <c r="F83" s="6">
        <v>230</v>
      </c>
      <c r="G83" s="6" t="s">
        <v>210</v>
      </c>
      <c r="H83" s="6" t="s">
        <v>206</v>
      </c>
      <c r="I83" s="6" t="s">
        <v>99</v>
      </c>
      <c r="J83" s="6"/>
      <c r="K83" s="17">
        <v>0.64</v>
      </c>
      <c r="L83" s="6" t="s">
        <v>100</v>
      </c>
      <c r="M83" s="18">
        <v>5.7000000000000002E-2</v>
      </c>
      <c r="N83" s="8">
        <v>5.0000000000000001E-3</v>
      </c>
      <c r="O83" s="7">
        <v>836750.98</v>
      </c>
      <c r="P83" s="7">
        <v>105.36</v>
      </c>
      <c r="Q83" s="7">
        <v>881.6</v>
      </c>
      <c r="R83" s="8">
        <v>1.9E-3</v>
      </c>
      <c r="S83" s="8">
        <v>4.1000000000000003E-3</v>
      </c>
      <c r="T83" s="8">
        <v>6.9999999999999999E-4</v>
      </c>
    </row>
    <row r="84" spans="2:20">
      <c r="B84" s="6" t="s">
        <v>272</v>
      </c>
      <c r="C84" s="17">
        <v>6040158</v>
      </c>
      <c r="D84" s="6" t="s">
        <v>143</v>
      </c>
      <c r="E84" s="6"/>
      <c r="F84" s="6">
        <v>604</v>
      </c>
      <c r="G84" s="6" t="s">
        <v>189</v>
      </c>
      <c r="H84" s="6" t="s">
        <v>206</v>
      </c>
      <c r="I84" s="6" t="s">
        <v>99</v>
      </c>
      <c r="J84" s="6"/>
      <c r="K84" s="17">
        <v>4.2</v>
      </c>
      <c r="L84" s="6" t="s">
        <v>100</v>
      </c>
      <c r="M84" s="18">
        <v>1.5259999999999999E-2</v>
      </c>
      <c r="N84" s="8">
        <v>1.46E-2</v>
      </c>
      <c r="O84" s="7">
        <v>51276</v>
      </c>
      <c r="P84" s="7">
        <v>100.34</v>
      </c>
      <c r="Q84" s="7">
        <v>51.45</v>
      </c>
      <c r="R84" s="8">
        <v>1E-4</v>
      </c>
      <c r="S84" s="8">
        <v>2.0000000000000001E-4</v>
      </c>
      <c r="T84" s="8">
        <v>0</v>
      </c>
    </row>
    <row r="85" spans="2:20">
      <c r="B85" s="6" t="s">
        <v>273</v>
      </c>
      <c r="C85" s="17">
        <v>6040331</v>
      </c>
      <c r="D85" s="6" t="s">
        <v>143</v>
      </c>
      <c r="E85" s="6"/>
      <c r="F85" s="6">
        <v>604</v>
      </c>
      <c r="G85" s="6" t="s">
        <v>189</v>
      </c>
      <c r="H85" s="6" t="s">
        <v>206</v>
      </c>
      <c r="I85" s="6" t="s">
        <v>99</v>
      </c>
      <c r="J85" s="6"/>
      <c r="K85" s="17">
        <v>4.03</v>
      </c>
      <c r="L85" s="6" t="s">
        <v>100</v>
      </c>
      <c r="M85" s="18">
        <v>3.2500000000000001E-2</v>
      </c>
      <c r="N85" s="8">
        <v>2.69E-2</v>
      </c>
      <c r="O85" s="7">
        <v>44</v>
      </c>
      <c r="P85" s="7">
        <v>5120000</v>
      </c>
      <c r="Q85" s="7">
        <v>2252.8000000000002</v>
      </c>
      <c r="R85" s="8">
        <v>0</v>
      </c>
      <c r="S85" s="8">
        <v>1.04E-2</v>
      </c>
      <c r="T85" s="8">
        <v>1.6999999999999999E-3</v>
      </c>
    </row>
    <row r="86" spans="2:20">
      <c r="B86" s="6" t="s">
        <v>274</v>
      </c>
      <c r="C86" s="17">
        <v>6040265</v>
      </c>
      <c r="D86" s="6" t="s">
        <v>143</v>
      </c>
      <c r="E86" s="6"/>
      <c r="F86" s="6">
        <v>604</v>
      </c>
      <c r="G86" s="6" t="s">
        <v>189</v>
      </c>
      <c r="H86" s="6" t="s">
        <v>206</v>
      </c>
      <c r="I86" s="6" t="s">
        <v>99</v>
      </c>
      <c r="J86" s="6"/>
      <c r="K86" s="17">
        <v>3.7</v>
      </c>
      <c r="L86" s="6" t="s">
        <v>100</v>
      </c>
      <c r="M86" s="18">
        <v>2.1299999999999999E-2</v>
      </c>
      <c r="N86" s="8">
        <v>1.4200000000000001E-2</v>
      </c>
      <c r="O86" s="7">
        <v>32334</v>
      </c>
      <c r="P86" s="7">
        <v>102.77</v>
      </c>
      <c r="Q86" s="7">
        <v>33.229999999999997</v>
      </c>
      <c r="R86" s="8">
        <v>0</v>
      </c>
      <c r="S86" s="8">
        <v>2.0000000000000001E-4</v>
      </c>
      <c r="T86" s="8">
        <v>0</v>
      </c>
    </row>
    <row r="87" spans="2:20">
      <c r="B87" s="6" t="s">
        <v>275</v>
      </c>
      <c r="C87" s="17">
        <v>1110931</v>
      </c>
      <c r="D87" s="6" t="s">
        <v>143</v>
      </c>
      <c r="E87" s="6"/>
      <c r="F87" s="6">
        <v>1063</v>
      </c>
      <c r="G87" s="6" t="s">
        <v>276</v>
      </c>
      <c r="H87" s="6" t="s">
        <v>220</v>
      </c>
      <c r="I87" s="6" t="s">
        <v>99</v>
      </c>
      <c r="J87" s="6"/>
      <c r="K87" s="17">
        <v>0.15</v>
      </c>
      <c r="L87" s="6" t="s">
        <v>100</v>
      </c>
      <c r="M87" s="18">
        <v>6.5000000000000002E-2</v>
      </c>
      <c r="N87" s="8">
        <v>7.6E-3</v>
      </c>
      <c r="O87" s="7">
        <v>452850.65</v>
      </c>
      <c r="P87" s="7">
        <v>103.13</v>
      </c>
      <c r="Q87" s="7">
        <v>467.02</v>
      </c>
      <c r="R87" s="8">
        <v>1.1999999999999999E-3</v>
      </c>
      <c r="S87" s="8">
        <v>2.2000000000000001E-3</v>
      </c>
      <c r="T87" s="8">
        <v>4.0000000000000002E-4</v>
      </c>
    </row>
    <row r="88" spans="2:20">
      <c r="B88" s="6" t="s">
        <v>277</v>
      </c>
      <c r="C88" s="17">
        <v>3900362</v>
      </c>
      <c r="D88" s="6" t="s">
        <v>143</v>
      </c>
      <c r="E88" s="6"/>
      <c r="F88" s="6">
        <v>390</v>
      </c>
      <c r="G88" s="6" t="s">
        <v>205</v>
      </c>
      <c r="H88" s="6" t="s">
        <v>220</v>
      </c>
      <c r="I88" s="6" t="s">
        <v>99</v>
      </c>
      <c r="J88" s="6"/>
      <c r="K88" s="17">
        <v>8.0399999999999991</v>
      </c>
      <c r="L88" s="6" t="s">
        <v>100</v>
      </c>
      <c r="M88" s="18">
        <v>2.3400000000000001E-2</v>
      </c>
      <c r="N88" s="8">
        <v>2.2499999999999999E-2</v>
      </c>
      <c r="O88" s="7">
        <v>1900000</v>
      </c>
      <c r="P88" s="7">
        <v>101.13</v>
      </c>
      <c r="Q88" s="7">
        <v>1921.47</v>
      </c>
      <c r="R88" s="8">
        <v>4.1999999999999997E-3</v>
      </c>
      <c r="S88" s="8">
        <v>8.8999999999999999E-3</v>
      </c>
      <c r="T88" s="8">
        <v>1.5E-3</v>
      </c>
    </row>
    <row r="89" spans="2:20">
      <c r="B89" s="6" t="s">
        <v>278</v>
      </c>
      <c r="C89" s="17">
        <v>1139203</v>
      </c>
      <c r="D89" s="6" t="s">
        <v>143</v>
      </c>
      <c r="E89" s="6"/>
      <c r="F89" s="6">
        <v>1422</v>
      </c>
      <c r="G89" s="6" t="s">
        <v>210</v>
      </c>
      <c r="H89" s="6" t="s">
        <v>220</v>
      </c>
      <c r="I89" s="6" t="s">
        <v>99</v>
      </c>
      <c r="J89" s="6"/>
      <c r="K89" s="17">
        <v>6.54</v>
      </c>
      <c r="L89" s="6" t="s">
        <v>100</v>
      </c>
      <c r="M89" s="18">
        <v>3.5999999999999997E-2</v>
      </c>
      <c r="N89" s="8">
        <v>3.5799999999999998E-2</v>
      </c>
      <c r="O89" s="7">
        <v>2081000</v>
      </c>
      <c r="P89" s="7">
        <v>100.49</v>
      </c>
      <c r="Q89" s="7">
        <v>2091.1999999999998</v>
      </c>
      <c r="R89" s="8">
        <v>1.1000000000000001E-3</v>
      </c>
      <c r="S89" s="8">
        <v>9.7000000000000003E-3</v>
      </c>
      <c r="T89" s="8">
        <v>1.6000000000000001E-3</v>
      </c>
    </row>
    <row r="90" spans="2:20">
      <c r="B90" s="6" t="s">
        <v>279</v>
      </c>
      <c r="C90" s="17">
        <v>7590144</v>
      </c>
      <c r="D90" s="6" t="s">
        <v>143</v>
      </c>
      <c r="E90" s="6"/>
      <c r="F90" s="6">
        <v>759</v>
      </c>
      <c r="G90" s="6" t="s">
        <v>205</v>
      </c>
      <c r="H90" s="6" t="s">
        <v>220</v>
      </c>
      <c r="I90" s="6" t="s">
        <v>99</v>
      </c>
      <c r="J90" s="6"/>
      <c r="K90" s="17">
        <v>0.56000000000000005</v>
      </c>
      <c r="L90" s="6" t="s">
        <v>100</v>
      </c>
      <c r="M90" s="18">
        <v>6.4100000000000004E-2</v>
      </c>
      <c r="N90" s="8">
        <v>0.01</v>
      </c>
      <c r="O90" s="7">
        <v>110902.8</v>
      </c>
      <c r="P90" s="7">
        <v>105.82</v>
      </c>
      <c r="Q90" s="7">
        <v>117.36</v>
      </c>
      <c r="R90" s="8">
        <v>5.0000000000000001E-4</v>
      </c>
      <c r="S90" s="8">
        <v>5.0000000000000001E-4</v>
      </c>
      <c r="T90" s="8">
        <v>1E-4</v>
      </c>
    </row>
    <row r="91" spans="2:20">
      <c r="B91" s="6" t="s">
        <v>280</v>
      </c>
      <c r="C91" s="17">
        <v>1137975</v>
      </c>
      <c r="D91" s="6" t="s">
        <v>143</v>
      </c>
      <c r="E91" s="6"/>
      <c r="F91" s="6">
        <v>1604</v>
      </c>
      <c r="G91" s="6" t="s">
        <v>205</v>
      </c>
      <c r="H91" s="6" t="s">
        <v>220</v>
      </c>
      <c r="I91" s="6" t="s">
        <v>99</v>
      </c>
      <c r="J91" s="6"/>
      <c r="K91" s="17">
        <v>5.82</v>
      </c>
      <c r="L91" s="6" t="s">
        <v>100</v>
      </c>
      <c r="M91" s="18">
        <v>4.3499999999999997E-2</v>
      </c>
      <c r="N91" s="8">
        <v>4.1000000000000002E-2</v>
      </c>
      <c r="O91" s="7">
        <v>1310814</v>
      </c>
      <c r="P91" s="7">
        <v>103.38</v>
      </c>
      <c r="Q91" s="7">
        <v>1355.12</v>
      </c>
      <c r="R91" s="8">
        <v>5.1000000000000004E-3</v>
      </c>
      <c r="S91" s="8">
        <v>6.3E-3</v>
      </c>
      <c r="T91" s="8">
        <v>1E-3</v>
      </c>
    </row>
    <row r="92" spans="2:20">
      <c r="B92" s="6" t="s">
        <v>281</v>
      </c>
      <c r="C92" s="17">
        <v>7480106</v>
      </c>
      <c r="D92" s="6" t="s">
        <v>143</v>
      </c>
      <c r="E92" s="6"/>
      <c r="F92" s="6">
        <v>748</v>
      </c>
      <c r="G92" s="6" t="s">
        <v>189</v>
      </c>
      <c r="H92" s="6" t="s">
        <v>220</v>
      </c>
      <c r="I92" s="6" t="s">
        <v>99</v>
      </c>
      <c r="J92" s="6"/>
      <c r="K92" s="17">
        <v>0.9</v>
      </c>
      <c r="L92" s="6" t="s">
        <v>100</v>
      </c>
      <c r="M92" s="18">
        <v>2.1299999999999999E-2</v>
      </c>
      <c r="N92" s="8">
        <v>7.4999999999999997E-3</v>
      </c>
      <c r="O92" s="7">
        <v>1051140</v>
      </c>
      <c r="P92" s="7">
        <v>101.4</v>
      </c>
      <c r="Q92" s="7">
        <v>1065.8599999999999</v>
      </c>
      <c r="R92" s="8">
        <v>1.4E-3</v>
      </c>
      <c r="S92" s="8">
        <v>4.8999999999999998E-3</v>
      </c>
      <c r="T92" s="8">
        <v>8.0000000000000004E-4</v>
      </c>
    </row>
    <row r="93" spans="2:20">
      <c r="B93" s="6" t="s">
        <v>282</v>
      </c>
      <c r="C93" s="17">
        <v>1139286</v>
      </c>
      <c r="D93" s="6" t="s">
        <v>143</v>
      </c>
      <c r="E93" s="6"/>
      <c r="F93" s="6">
        <v>1597</v>
      </c>
      <c r="G93" s="6" t="s">
        <v>214</v>
      </c>
      <c r="H93" s="6" t="s">
        <v>220</v>
      </c>
      <c r="I93" s="6" t="s">
        <v>99</v>
      </c>
      <c r="J93" s="6"/>
      <c r="K93" s="17">
        <v>6.97</v>
      </c>
      <c r="L93" s="6" t="s">
        <v>100</v>
      </c>
      <c r="M93" s="18">
        <v>3.2899999999999999E-2</v>
      </c>
      <c r="N93" s="8">
        <v>3.2899999999999999E-2</v>
      </c>
      <c r="O93" s="7">
        <v>6200000</v>
      </c>
      <c r="P93" s="7">
        <v>98.58</v>
      </c>
      <c r="Q93" s="7">
        <f>P93*O93/100/1000</f>
        <v>6111.96</v>
      </c>
      <c r="R93" s="8">
        <v>6.8999999999999999E-3</v>
      </c>
      <c r="S93" s="8">
        <v>2.86E-2</v>
      </c>
      <c r="T93" s="8">
        <v>4.7999999999999996E-3</v>
      </c>
    </row>
    <row r="94" spans="2:20">
      <c r="B94" s="6" t="s">
        <v>283</v>
      </c>
      <c r="C94" s="17">
        <v>5660063</v>
      </c>
      <c r="D94" s="6" t="s">
        <v>143</v>
      </c>
      <c r="E94" s="6"/>
      <c r="F94" s="6">
        <v>566</v>
      </c>
      <c r="G94" s="6" t="s">
        <v>214</v>
      </c>
      <c r="H94" s="6" t="s">
        <v>220</v>
      </c>
      <c r="I94" s="6" t="s">
        <v>99</v>
      </c>
      <c r="J94" s="6"/>
      <c r="K94" s="17">
        <v>6.39</v>
      </c>
      <c r="L94" s="6" t="s">
        <v>100</v>
      </c>
      <c r="M94" s="18">
        <v>2.9399999999999999E-2</v>
      </c>
      <c r="N94" s="8">
        <v>2.9399999999999999E-2</v>
      </c>
      <c r="O94" s="7">
        <v>6200000</v>
      </c>
      <c r="P94" s="7">
        <v>100</v>
      </c>
      <c r="Q94" s="7">
        <v>6200</v>
      </c>
      <c r="R94" s="8">
        <v>2.69E-2</v>
      </c>
      <c r="S94" s="8">
        <v>2.86E-2</v>
      </c>
      <c r="T94" s="8">
        <v>4.7999999999999996E-3</v>
      </c>
    </row>
    <row r="95" spans="2:20">
      <c r="B95" s="6" t="s">
        <v>284</v>
      </c>
      <c r="C95" s="17">
        <v>1132505</v>
      </c>
      <c r="D95" s="6" t="s">
        <v>143</v>
      </c>
      <c r="E95" s="6"/>
      <c r="F95" s="6">
        <v>1363</v>
      </c>
      <c r="G95" s="6" t="s">
        <v>250</v>
      </c>
      <c r="H95" s="6" t="s">
        <v>220</v>
      </c>
      <c r="I95" s="6" t="s">
        <v>99</v>
      </c>
      <c r="J95" s="6"/>
      <c r="K95" s="17">
        <v>7.16</v>
      </c>
      <c r="L95" s="6" t="s">
        <v>100</v>
      </c>
      <c r="M95" s="18">
        <v>1.7500000000000002E-2</v>
      </c>
      <c r="N95" s="8">
        <v>2.1600000000000001E-2</v>
      </c>
      <c r="O95" s="7">
        <v>620258</v>
      </c>
      <c r="P95" s="7">
        <v>97.37</v>
      </c>
      <c r="Q95" s="7">
        <v>603.95000000000005</v>
      </c>
      <c r="R95" s="8">
        <v>4.0000000000000002E-4</v>
      </c>
      <c r="S95" s="8">
        <v>2.8E-3</v>
      </c>
      <c r="T95" s="8">
        <v>5.0000000000000001E-4</v>
      </c>
    </row>
    <row r="96" spans="2:20">
      <c r="B96" s="6" t="s">
        <v>285</v>
      </c>
      <c r="C96" s="17">
        <v>1121854</v>
      </c>
      <c r="D96" s="6" t="s">
        <v>143</v>
      </c>
      <c r="E96" s="6"/>
      <c r="F96" s="6">
        <v>1239</v>
      </c>
      <c r="G96" s="6" t="s">
        <v>189</v>
      </c>
      <c r="H96" s="6" t="s">
        <v>248</v>
      </c>
      <c r="I96" s="6" t="s">
        <v>221</v>
      </c>
      <c r="J96" s="6"/>
      <c r="K96" s="17">
        <v>3.09</v>
      </c>
      <c r="L96" s="6" t="s">
        <v>100</v>
      </c>
      <c r="M96" s="18">
        <v>1.52E-2</v>
      </c>
      <c r="N96" s="8">
        <v>1.1900000000000001E-2</v>
      </c>
      <c r="O96" s="7">
        <v>2193244</v>
      </c>
      <c r="P96" s="7">
        <v>101.04</v>
      </c>
      <c r="Q96" s="7">
        <v>2216.0500000000002</v>
      </c>
      <c r="R96" s="8">
        <v>4.3E-3</v>
      </c>
      <c r="S96" s="8">
        <v>1.0200000000000001E-2</v>
      </c>
      <c r="T96" s="8">
        <v>1.6999999999999999E-3</v>
      </c>
    </row>
    <row r="97" spans="2:20">
      <c r="B97" s="6" t="s">
        <v>286</v>
      </c>
      <c r="C97" s="17">
        <v>7230295</v>
      </c>
      <c r="D97" s="6" t="s">
        <v>143</v>
      </c>
      <c r="E97" s="6"/>
      <c r="F97" s="6">
        <v>723</v>
      </c>
      <c r="G97" s="6" t="s">
        <v>205</v>
      </c>
      <c r="H97" s="6" t="s">
        <v>248</v>
      </c>
      <c r="I97" s="6" t="s">
        <v>99</v>
      </c>
      <c r="J97" s="6"/>
      <c r="K97" s="17">
        <v>1.81</v>
      </c>
      <c r="L97" s="6" t="s">
        <v>100</v>
      </c>
      <c r="M97" s="18">
        <v>8.4799999999999997E-3</v>
      </c>
      <c r="N97" s="8">
        <v>2.3900000000000001E-2</v>
      </c>
      <c r="O97" s="7">
        <v>37534</v>
      </c>
      <c r="P97" s="7">
        <v>97.52</v>
      </c>
      <c r="Q97" s="7">
        <v>36.6</v>
      </c>
      <c r="R97" s="8">
        <v>1E-4</v>
      </c>
      <c r="S97" s="8">
        <v>2.0000000000000001E-4</v>
      </c>
      <c r="T97" s="8">
        <v>0</v>
      </c>
    </row>
    <row r="98" spans="2:20">
      <c r="B98" s="6" t="s">
        <v>287</v>
      </c>
      <c r="C98" s="17">
        <v>1115039</v>
      </c>
      <c r="D98" s="6" t="s">
        <v>143</v>
      </c>
      <c r="E98" s="6"/>
      <c r="F98" s="6">
        <v>1248</v>
      </c>
      <c r="G98" s="6" t="s">
        <v>189</v>
      </c>
      <c r="H98" s="6" t="s">
        <v>248</v>
      </c>
      <c r="I98" s="6" t="s">
        <v>99</v>
      </c>
      <c r="J98" s="6"/>
      <c r="K98" s="17">
        <v>0.16</v>
      </c>
      <c r="L98" s="6" t="s">
        <v>100</v>
      </c>
      <c r="M98" s="18">
        <v>1.0699999999999999E-2</v>
      </c>
      <c r="N98" s="8">
        <v>1.2699999999999999E-2</v>
      </c>
      <c r="O98" s="7">
        <v>1000000</v>
      </c>
      <c r="P98" s="7">
        <v>100.07</v>
      </c>
      <c r="Q98" s="7">
        <v>1000.7</v>
      </c>
      <c r="R98" s="8">
        <v>9.4999999999999998E-3</v>
      </c>
      <c r="S98" s="8">
        <v>4.5999999999999999E-3</v>
      </c>
      <c r="T98" s="8">
        <v>8.0000000000000004E-4</v>
      </c>
    </row>
    <row r="99" spans="2:20">
      <c r="B99" s="6" t="s">
        <v>288</v>
      </c>
      <c r="C99" s="17">
        <v>1133891</v>
      </c>
      <c r="D99" s="6" t="s">
        <v>143</v>
      </c>
      <c r="E99" s="6"/>
      <c r="F99" s="6">
        <v>1630</v>
      </c>
      <c r="G99" s="6" t="s">
        <v>205</v>
      </c>
      <c r="H99" s="6" t="s">
        <v>248</v>
      </c>
      <c r="I99" s="6" t="s">
        <v>99</v>
      </c>
      <c r="J99" s="6"/>
      <c r="K99" s="17">
        <v>3.98</v>
      </c>
      <c r="L99" s="6" t="s">
        <v>100</v>
      </c>
      <c r="M99" s="18">
        <v>6.0499999999999998E-2</v>
      </c>
      <c r="N99" s="8">
        <v>5.4300000000000001E-2</v>
      </c>
      <c r="O99" s="7">
        <v>1249463</v>
      </c>
      <c r="P99" s="7">
        <v>104.83</v>
      </c>
      <c r="Q99" s="7">
        <v>1309.81</v>
      </c>
      <c r="R99" s="8">
        <v>1.2999999999999999E-3</v>
      </c>
      <c r="S99" s="8">
        <v>6.0000000000000001E-3</v>
      </c>
      <c r="T99" s="8">
        <v>1E-3</v>
      </c>
    </row>
    <row r="100" spans="2:20">
      <c r="B100" s="6" t="s">
        <v>289</v>
      </c>
      <c r="C100" s="17">
        <v>1118835</v>
      </c>
      <c r="D100" s="6" t="s">
        <v>143</v>
      </c>
      <c r="E100" s="6"/>
      <c r="F100" s="6">
        <v>2095</v>
      </c>
      <c r="G100" s="6" t="s">
        <v>210</v>
      </c>
      <c r="H100" s="6" t="s">
        <v>248</v>
      </c>
      <c r="I100" s="6" t="s">
        <v>99</v>
      </c>
      <c r="J100" s="6"/>
      <c r="K100" s="17">
        <v>3.16</v>
      </c>
      <c r="L100" s="6" t="s">
        <v>100</v>
      </c>
      <c r="M100" s="18">
        <v>1.2869999999999999E-2</v>
      </c>
      <c r="N100" s="8">
        <v>1.5699999999999999E-2</v>
      </c>
      <c r="O100" s="7">
        <v>414865</v>
      </c>
      <c r="P100" s="7">
        <v>99.11</v>
      </c>
      <c r="Q100" s="7">
        <v>411.17</v>
      </c>
      <c r="R100" s="8">
        <v>8.0000000000000004E-4</v>
      </c>
      <c r="S100" s="8">
        <v>1.9E-3</v>
      </c>
      <c r="T100" s="8">
        <v>2.9999999999999997E-4</v>
      </c>
    </row>
    <row r="101" spans="2:20">
      <c r="B101" s="6" t="s">
        <v>290</v>
      </c>
      <c r="C101" s="17">
        <v>1136134</v>
      </c>
      <c r="D101" s="6" t="s">
        <v>143</v>
      </c>
      <c r="E101" s="6"/>
      <c r="F101" s="6">
        <v>1633</v>
      </c>
      <c r="G101" s="6" t="s">
        <v>291</v>
      </c>
      <c r="H101" s="6" t="s">
        <v>248</v>
      </c>
      <c r="I101" s="6" t="s">
        <v>99</v>
      </c>
      <c r="J101" s="6"/>
      <c r="K101" s="17">
        <v>4.5999999999999996</v>
      </c>
      <c r="L101" s="6" t="s">
        <v>100</v>
      </c>
      <c r="M101" s="18">
        <v>3.3500000000000002E-2</v>
      </c>
      <c r="N101" s="8">
        <v>2.5499999999999998E-2</v>
      </c>
      <c r="O101" s="7">
        <v>640063.80000000005</v>
      </c>
      <c r="P101" s="7">
        <v>103.79</v>
      </c>
      <c r="Q101" s="7">
        <v>664.32</v>
      </c>
      <c r="R101" s="8">
        <v>1E-3</v>
      </c>
      <c r="S101" s="8">
        <v>3.0999999999999999E-3</v>
      </c>
      <c r="T101" s="8">
        <v>5.0000000000000001E-4</v>
      </c>
    </row>
    <row r="102" spans="2:20">
      <c r="B102" s="6" t="s">
        <v>292</v>
      </c>
      <c r="C102" s="17">
        <v>1129667</v>
      </c>
      <c r="D102" s="6" t="s">
        <v>143</v>
      </c>
      <c r="E102" s="6"/>
      <c r="F102" s="6">
        <v>1193</v>
      </c>
      <c r="G102" s="6" t="s">
        <v>205</v>
      </c>
      <c r="H102" s="6" t="s">
        <v>257</v>
      </c>
      <c r="I102" s="6" t="s">
        <v>221</v>
      </c>
      <c r="J102" s="6"/>
      <c r="K102" s="17">
        <v>1.66</v>
      </c>
      <c r="L102" s="6" t="s">
        <v>100</v>
      </c>
      <c r="M102" s="18">
        <v>5.45E-2</v>
      </c>
      <c r="N102" s="8">
        <v>1.9300000000000001E-2</v>
      </c>
      <c r="O102" s="7">
        <v>44293.2</v>
      </c>
      <c r="P102" s="7">
        <v>107.41</v>
      </c>
      <c r="Q102" s="7">
        <v>47.58</v>
      </c>
      <c r="R102" s="8">
        <v>2.9999999999999997E-4</v>
      </c>
      <c r="S102" s="8">
        <v>2.0000000000000001E-4</v>
      </c>
      <c r="T102" s="8">
        <v>0</v>
      </c>
    </row>
    <row r="103" spans="2:20">
      <c r="B103" s="13" t="s">
        <v>293</v>
      </c>
      <c r="C103" s="14"/>
      <c r="D103" s="13"/>
      <c r="E103" s="13"/>
      <c r="F103" s="13"/>
      <c r="G103" s="13"/>
      <c r="H103" s="13"/>
      <c r="I103" s="13"/>
      <c r="J103" s="13"/>
      <c r="L103" s="13"/>
      <c r="O103" s="15">
        <v>0</v>
      </c>
      <c r="Q103" s="15">
        <v>0</v>
      </c>
      <c r="S103" s="16">
        <v>0</v>
      </c>
      <c r="T103" s="16">
        <v>0</v>
      </c>
    </row>
    <row r="104" spans="2:20">
      <c r="B104" s="13" t="s">
        <v>294</v>
      </c>
      <c r="C104" s="14"/>
      <c r="D104" s="13"/>
      <c r="E104" s="13"/>
      <c r="F104" s="13"/>
      <c r="G104" s="13"/>
      <c r="H104" s="13"/>
      <c r="I104" s="13"/>
      <c r="J104" s="13"/>
      <c r="L104" s="13"/>
      <c r="O104" s="15">
        <v>0</v>
      </c>
      <c r="Q104" s="15">
        <v>0</v>
      </c>
      <c r="S104" s="16">
        <v>0</v>
      </c>
      <c r="T104" s="16">
        <v>0</v>
      </c>
    </row>
    <row r="105" spans="2:20">
      <c r="B105" s="3" t="s">
        <v>295</v>
      </c>
      <c r="C105" s="12"/>
      <c r="D105" s="3"/>
      <c r="E105" s="3"/>
      <c r="F105" s="3"/>
      <c r="G105" s="3"/>
      <c r="H105" s="3"/>
      <c r="I105" s="3"/>
      <c r="J105" s="3"/>
      <c r="L105" s="3"/>
      <c r="O105" s="9">
        <v>0</v>
      </c>
      <c r="Q105" s="9">
        <v>0</v>
      </c>
      <c r="S105" s="10">
        <v>0</v>
      </c>
      <c r="T105" s="10">
        <v>0</v>
      </c>
    </row>
    <row r="106" spans="2:20">
      <c r="B106" s="13" t="s">
        <v>296</v>
      </c>
      <c r="C106" s="14"/>
      <c r="D106" s="13"/>
      <c r="E106" s="13"/>
      <c r="F106" s="13"/>
      <c r="G106" s="13"/>
      <c r="H106" s="13"/>
      <c r="I106" s="13"/>
      <c r="J106" s="13"/>
      <c r="L106" s="13"/>
      <c r="O106" s="15">
        <v>0</v>
      </c>
      <c r="Q106" s="15">
        <v>0</v>
      </c>
      <c r="S106" s="16">
        <v>0</v>
      </c>
      <c r="T106" s="16">
        <v>0</v>
      </c>
    </row>
    <row r="107" spans="2:20">
      <c r="B107" s="13" t="s">
        <v>297</v>
      </c>
      <c r="C107" s="14"/>
      <c r="D107" s="13"/>
      <c r="E107" s="13"/>
      <c r="F107" s="13"/>
      <c r="G107" s="13"/>
      <c r="H107" s="13"/>
      <c r="I107" s="13"/>
      <c r="J107" s="13"/>
      <c r="L107" s="13"/>
      <c r="O107" s="15">
        <v>0</v>
      </c>
      <c r="Q107" s="15">
        <v>0</v>
      </c>
      <c r="S107" s="16">
        <v>0</v>
      </c>
      <c r="T107" s="16">
        <v>0</v>
      </c>
    </row>
    <row r="110" spans="2:20">
      <c r="B110" s="6" t="s">
        <v>126</v>
      </c>
      <c r="C110" s="17"/>
      <c r="D110" s="6"/>
      <c r="E110" s="6"/>
      <c r="F110" s="6"/>
      <c r="G110" s="6"/>
      <c r="H110" s="6"/>
      <c r="I110" s="6"/>
      <c r="J110" s="6"/>
      <c r="L110" s="6"/>
    </row>
    <row r="114" spans="2:2">
      <c r="B114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127</v>
      </c>
    </row>
    <row r="7" spans="2:14" ht="15.75">
      <c r="B7" s="2" t="s">
        <v>298</v>
      </c>
    </row>
    <row r="8" spans="2:14">
      <c r="B8" s="3" t="s">
        <v>80</v>
      </c>
      <c r="C8" s="3" t="s">
        <v>81</v>
      </c>
      <c r="D8" s="3" t="s">
        <v>129</v>
      </c>
      <c r="E8" s="3" t="s">
        <v>173</v>
      </c>
      <c r="F8" s="3" t="s">
        <v>82</v>
      </c>
      <c r="G8" s="3" t="s">
        <v>174</v>
      </c>
      <c r="H8" s="3" t="s">
        <v>85</v>
      </c>
      <c r="I8" s="3" t="s">
        <v>132</v>
      </c>
      <c r="J8" s="3" t="s">
        <v>42</v>
      </c>
      <c r="K8" s="3" t="s">
        <v>88</v>
      </c>
      <c r="L8" s="3" t="s">
        <v>133</v>
      </c>
      <c r="M8" s="3" t="s">
        <v>134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299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300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301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302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303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304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305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306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307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308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126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6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127</v>
      </c>
    </row>
    <row r="7" spans="2:13" ht="15.75">
      <c r="B7" s="2" t="s">
        <v>309</v>
      </c>
    </row>
    <row r="8" spans="2:13">
      <c r="B8" s="3" t="s">
        <v>80</v>
      </c>
      <c r="C8" s="3" t="s">
        <v>81</v>
      </c>
      <c r="D8" s="3" t="s">
        <v>129</v>
      </c>
      <c r="E8" s="3" t="s">
        <v>82</v>
      </c>
      <c r="F8" s="3" t="s">
        <v>174</v>
      </c>
      <c r="G8" s="3" t="s">
        <v>85</v>
      </c>
      <c r="H8" s="3" t="s">
        <v>132</v>
      </c>
      <c r="I8" s="3" t="s">
        <v>42</v>
      </c>
      <c r="J8" s="3" t="s">
        <v>88</v>
      </c>
      <c r="K8" s="3" t="s">
        <v>133</v>
      </c>
      <c r="L8" s="3" t="s">
        <v>134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310</v>
      </c>
      <c r="C11" s="12"/>
      <c r="D11" s="3"/>
      <c r="E11" s="3"/>
      <c r="F11" s="3"/>
      <c r="G11" s="3"/>
      <c r="H11" s="9">
        <v>13441695</v>
      </c>
      <c r="J11" s="9">
        <v>96252.02</v>
      </c>
      <c r="L11" s="10">
        <v>1</v>
      </c>
      <c r="M11" s="10">
        <v>7.4300000000000005E-2</v>
      </c>
    </row>
    <row r="12" spans="2:13">
      <c r="B12" s="3" t="s">
        <v>311</v>
      </c>
      <c r="C12" s="12"/>
      <c r="D12" s="3"/>
      <c r="E12" s="3"/>
      <c r="F12" s="3"/>
      <c r="G12" s="3"/>
      <c r="H12" s="9">
        <v>13441695</v>
      </c>
      <c r="J12" s="9">
        <v>96252.02</v>
      </c>
      <c r="L12" s="10">
        <v>1</v>
      </c>
      <c r="M12" s="10">
        <v>7.4300000000000005E-2</v>
      </c>
    </row>
    <row r="13" spans="2:13">
      <c r="B13" s="13" t="s">
        <v>312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313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314</v>
      </c>
      <c r="C15" s="14"/>
      <c r="D15" s="13"/>
      <c r="E15" s="13"/>
      <c r="F15" s="13"/>
      <c r="G15" s="13"/>
      <c r="H15" s="15">
        <v>13306353</v>
      </c>
      <c r="J15" s="15">
        <v>87817.82</v>
      </c>
      <c r="L15" s="16">
        <v>0.91239999999999999</v>
      </c>
      <c r="M15" s="16">
        <v>6.7799999999999999E-2</v>
      </c>
    </row>
    <row r="16" spans="2:13">
      <c r="B16" s="6" t="s">
        <v>315</v>
      </c>
      <c r="C16" s="17">
        <v>1113257</v>
      </c>
      <c r="D16" s="6" t="s">
        <v>143</v>
      </c>
      <c r="E16" s="6">
        <v>1523</v>
      </c>
      <c r="F16" s="6" t="s">
        <v>316</v>
      </c>
      <c r="G16" s="6" t="s">
        <v>100</v>
      </c>
      <c r="H16" s="7">
        <v>181760</v>
      </c>
      <c r="I16" s="7">
        <v>307.33</v>
      </c>
      <c r="J16" s="7">
        <v>558.6</v>
      </c>
      <c r="K16" s="8">
        <v>6.9999999999999999E-4</v>
      </c>
      <c r="L16" s="8">
        <v>5.7999999999999996E-3</v>
      </c>
      <c r="M16" s="8">
        <v>4.0000000000000002E-4</v>
      </c>
    </row>
    <row r="17" spans="2:13">
      <c r="B17" s="6" t="s">
        <v>317</v>
      </c>
      <c r="C17" s="17">
        <v>1116292</v>
      </c>
      <c r="D17" s="6" t="s">
        <v>143</v>
      </c>
      <c r="E17" s="6">
        <v>1523</v>
      </c>
      <c r="F17" s="6" t="s">
        <v>316</v>
      </c>
      <c r="G17" s="6" t="s">
        <v>100</v>
      </c>
      <c r="H17" s="7">
        <v>499668</v>
      </c>
      <c r="I17" s="7">
        <v>343.12</v>
      </c>
      <c r="J17" s="7">
        <v>1714.46</v>
      </c>
      <c r="K17" s="8">
        <v>3.8E-3</v>
      </c>
      <c r="L17" s="8">
        <v>1.78E-2</v>
      </c>
      <c r="M17" s="8">
        <v>1.2999999999999999E-3</v>
      </c>
    </row>
    <row r="18" spans="2:13">
      <c r="B18" s="6" t="s">
        <v>318</v>
      </c>
      <c r="C18" s="17">
        <v>1113760</v>
      </c>
      <c r="D18" s="6" t="s">
        <v>143</v>
      </c>
      <c r="E18" s="6">
        <v>1523</v>
      </c>
      <c r="F18" s="6" t="s">
        <v>316</v>
      </c>
      <c r="G18" s="6" t="s">
        <v>100</v>
      </c>
      <c r="H18" s="7">
        <v>1180356</v>
      </c>
      <c r="I18" s="7">
        <v>300.25</v>
      </c>
      <c r="J18" s="7">
        <v>3544.02</v>
      </c>
      <c r="K18" s="8">
        <v>8.0999999999999996E-3</v>
      </c>
      <c r="L18" s="8">
        <v>3.6799999999999999E-2</v>
      </c>
      <c r="M18" s="8">
        <v>2.7000000000000001E-3</v>
      </c>
    </row>
    <row r="19" spans="2:13">
      <c r="B19" s="6" t="s">
        <v>319</v>
      </c>
      <c r="C19" s="17">
        <v>1121771</v>
      </c>
      <c r="D19" s="6" t="s">
        <v>143</v>
      </c>
      <c r="E19" s="6">
        <v>1249</v>
      </c>
      <c r="F19" s="6" t="s">
        <v>316</v>
      </c>
      <c r="G19" s="6" t="s">
        <v>100</v>
      </c>
      <c r="H19" s="7">
        <v>4721221</v>
      </c>
      <c r="I19" s="7">
        <v>277.26</v>
      </c>
      <c r="J19" s="7">
        <v>13090.06</v>
      </c>
      <c r="K19" s="8">
        <v>4.7199999999999999E-2</v>
      </c>
      <c r="L19" s="8">
        <v>0.13600000000000001</v>
      </c>
      <c r="M19" s="8">
        <v>1.01E-2</v>
      </c>
    </row>
    <row r="20" spans="2:13">
      <c r="B20" s="6" t="s">
        <v>320</v>
      </c>
      <c r="C20" s="17">
        <v>1101443</v>
      </c>
      <c r="D20" s="6" t="s">
        <v>143</v>
      </c>
      <c r="E20" s="6">
        <v>1249</v>
      </c>
      <c r="F20" s="6" t="s">
        <v>316</v>
      </c>
      <c r="G20" s="6" t="s">
        <v>100</v>
      </c>
      <c r="H20" s="7">
        <v>370477</v>
      </c>
      <c r="I20" s="7">
        <v>313.01</v>
      </c>
      <c r="J20" s="7">
        <v>1159.6300000000001</v>
      </c>
      <c r="K20" s="8">
        <v>2.0000000000000001E-4</v>
      </c>
      <c r="L20" s="8">
        <v>1.2E-2</v>
      </c>
      <c r="M20" s="8">
        <v>8.9999999999999998E-4</v>
      </c>
    </row>
    <row r="21" spans="2:13">
      <c r="B21" s="6" t="s">
        <v>321</v>
      </c>
      <c r="C21" s="17">
        <v>1109461</v>
      </c>
      <c r="D21" s="6" t="s">
        <v>143</v>
      </c>
      <c r="E21" s="6">
        <v>1249</v>
      </c>
      <c r="F21" s="6" t="s">
        <v>316</v>
      </c>
      <c r="G21" s="6" t="s">
        <v>100</v>
      </c>
      <c r="H21" s="7">
        <v>771498</v>
      </c>
      <c r="I21" s="7">
        <v>301.08</v>
      </c>
      <c r="J21" s="7">
        <v>2322.83</v>
      </c>
      <c r="K21" s="8">
        <v>1.6999999999999999E-3</v>
      </c>
      <c r="L21" s="8">
        <v>2.41E-2</v>
      </c>
      <c r="M21" s="8">
        <v>1.8E-3</v>
      </c>
    </row>
    <row r="22" spans="2:13">
      <c r="B22" s="6" t="s">
        <v>322</v>
      </c>
      <c r="C22" s="17">
        <v>1116581</v>
      </c>
      <c r="D22" s="6" t="s">
        <v>143</v>
      </c>
      <c r="E22" s="6">
        <v>1249</v>
      </c>
      <c r="F22" s="6" t="s">
        <v>316</v>
      </c>
      <c r="G22" s="6" t="s">
        <v>100</v>
      </c>
      <c r="H22" s="7">
        <v>1593954</v>
      </c>
      <c r="I22" s="7">
        <v>341.52</v>
      </c>
      <c r="J22" s="7">
        <v>5443.67</v>
      </c>
      <c r="K22" s="8">
        <v>1.0699999999999999E-2</v>
      </c>
      <c r="L22" s="8">
        <v>5.6599999999999998E-2</v>
      </c>
      <c r="M22" s="8">
        <v>4.1999999999999997E-3</v>
      </c>
    </row>
    <row r="23" spans="2:13">
      <c r="B23" s="6" t="s">
        <v>323</v>
      </c>
      <c r="C23" s="17">
        <v>1116326</v>
      </c>
      <c r="D23" s="6" t="s">
        <v>143</v>
      </c>
      <c r="E23" s="6">
        <v>1446</v>
      </c>
      <c r="F23" s="6" t="s">
        <v>316</v>
      </c>
      <c r="G23" s="6" t="s">
        <v>100</v>
      </c>
      <c r="H23" s="7">
        <v>2500946</v>
      </c>
      <c r="I23" s="7">
        <v>342.04</v>
      </c>
      <c r="J23" s="7">
        <v>8554.24</v>
      </c>
      <c r="K23" s="8">
        <v>4.7999999999999996E-3</v>
      </c>
      <c r="L23" s="8">
        <v>8.8900000000000007E-2</v>
      </c>
      <c r="M23" s="8">
        <v>6.6E-3</v>
      </c>
    </row>
    <row r="24" spans="2:13">
      <c r="B24" s="6" t="s">
        <v>324</v>
      </c>
      <c r="C24" s="17">
        <v>1128529</v>
      </c>
      <c r="D24" s="6" t="s">
        <v>143</v>
      </c>
      <c r="E24" s="6">
        <v>1446</v>
      </c>
      <c r="F24" s="6" t="s">
        <v>316</v>
      </c>
      <c r="G24" s="6" t="s">
        <v>100</v>
      </c>
      <c r="H24" s="7">
        <v>4206</v>
      </c>
      <c r="I24" s="7">
        <v>3297.65</v>
      </c>
      <c r="J24" s="7">
        <v>138.69999999999999</v>
      </c>
      <c r="K24" s="8">
        <v>1E-4</v>
      </c>
      <c r="L24" s="8">
        <v>1.4E-3</v>
      </c>
      <c r="M24" s="8">
        <v>1E-4</v>
      </c>
    </row>
    <row r="25" spans="2:13">
      <c r="B25" s="6" t="s">
        <v>325</v>
      </c>
      <c r="C25" s="17">
        <v>1118231</v>
      </c>
      <c r="D25" s="6" t="s">
        <v>143</v>
      </c>
      <c r="E25" s="6">
        <v>1224</v>
      </c>
      <c r="F25" s="6" t="s">
        <v>316</v>
      </c>
      <c r="G25" s="6" t="s">
        <v>100</v>
      </c>
      <c r="H25" s="7">
        <v>460145</v>
      </c>
      <c r="I25" s="7">
        <v>3387.3</v>
      </c>
      <c r="J25" s="7">
        <v>15586.49</v>
      </c>
      <c r="K25" s="8">
        <v>1.5699999999999999E-2</v>
      </c>
      <c r="L25" s="8">
        <v>0.16189999999999999</v>
      </c>
      <c r="M25" s="8">
        <v>1.2E-2</v>
      </c>
    </row>
    <row r="26" spans="2:13">
      <c r="B26" s="6" t="s">
        <v>326</v>
      </c>
      <c r="C26" s="17">
        <v>1105725</v>
      </c>
      <c r="D26" s="6" t="s">
        <v>143</v>
      </c>
      <c r="E26" s="6">
        <v>1195</v>
      </c>
      <c r="F26" s="6" t="s">
        <v>316</v>
      </c>
      <c r="G26" s="6" t="s">
        <v>100</v>
      </c>
      <c r="H26" s="7">
        <v>100660</v>
      </c>
      <c r="I26" s="7">
        <v>2732.45</v>
      </c>
      <c r="J26" s="7">
        <v>2750.48</v>
      </c>
      <c r="K26" s="8">
        <v>5.7000000000000002E-3</v>
      </c>
      <c r="L26" s="8">
        <v>2.86E-2</v>
      </c>
      <c r="M26" s="8">
        <v>2.0999999999999999E-3</v>
      </c>
    </row>
    <row r="27" spans="2:13">
      <c r="B27" s="6" t="s">
        <v>327</v>
      </c>
      <c r="C27" s="17">
        <v>1108109</v>
      </c>
      <c r="D27" s="6" t="s">
        <v>143</v>
      </c>
      <c r="E27" s="6">
        <v>1195</v>
      </c>
      <c r="F27" s="6" t="s">
        <v>316</v>
      </c>
      <c r="G27" s="6" t="s">
        <v>100</v>
      </c>
      <c r="H27" s="7">
        <v>306992</v>
      </c>
      <c r="I27" s="7">
        <v>4137.3900000000003</v>
      </c>
      <c r="J27" s="7">
        <v>12701.46</v>
      </c>
      <c r="K27" s="8">
        <v>1.38E-2</v>
      </c>
      <c r="L27" s="8">
        <v>0.13200000000000001</v>
      </c>
      <c r="M27" s="8">
        <v>9.7999999999999997E-3</v>
      </c>
    </row>
    <row r="28" spans="2:13">
      <c r="B28" s="6" t="s">
        <v>328</v>
      </c>
      <c r="C28" s="17">
        <v>1101633</v>
      </c>
      <c r="D28" s="6" t="s">
        <v>143</v>
      </c>
      <c r="E28" s="6">
        <v>1224</v>
      </c>
      <c r="F28" s="6" t="s">
        <v>316</v>
      </c>
      <c r="G28" s="6" t="s">
        <v>100</v>
      </c>
      <c r="H28" s="7">
        <v>101900</v>
      </c>
      <c r="I28" s="7">
        <v>3114.89</v>
      </c>
      <c r="J28" s="7">
        <v>3174.07</v>
      </c>
      <c r="K28" s="8">
        <v>6.9999999999999999E-4</v>
      </c>
      <c r="L28" s="8">
        <v>3.3000000000000002E-2</v>
      </c>
      <c r="M28" s="8">
        <v>2.5000000000000001E-3</v>
      </c>
    </row>
    <row r="29" spans="2:13">
      <c r="B29" s="6" t="s">
        <v>329</v>
      </c>
      <c r="C29" s="17">
        <v>1116334</v>
      </c>
      <c r="D29" s="6" t="s">
        <v>143</v>
      </c>
      <c r="E29" s="6">
        <v>1224</v>
      </c>
      <c r="F29" s="6" t="s">
        <v>316</v>
      </c>
      <c r="G29" s="6" t="s">
        <v>100</v>
      </c>
      <c r="H29" s="7">
        <v>86497</v>
      </c>
      <c r="I29" s="7">
        <v>3425</v>
      </c>
      <c r="J29" s="7">
        <v>2962.52</v>
      </c>
      <c r="K29" s="8">
        <v>3.8E-3</v>
      </c>
      <c r="L29" s="8">
        <v>3.0800000000000001E-2</v>
      </c>
      <c r="M29" s="8">
        <v>2.3E-3</v>
      </c>
    </row>
    <row r="30" spans="2:13">
      <c r="B30" s="6" t="s">
        <v>330</v>
      </c>
      <c r="C30" s="17">
        <v>1109412</v>
      </c>
      <c r="D30" s="6" t="s">
        <v>143</v>
      </c>
      <c r="E30" s="6">
        <v>1446</v>
      </c>
      <c r="F30" s="6" t="s">
        <v>316</v>
      </c>
      <c r="G30" s="6" t="s">
        <v>100</v>
      </c>
      <c r="H30" s="7">
        <v>35095</v>
      </c>
      <c r="I30" s="7">
        <v>2989.07</v>
      </c>
      <c r="J30" s="7">
        <v>1049.01</v>
      </c>
      <c r="K30" s="8">
        <v>8.9999999999999998E-4</v>
      </c>
      <c r="L30" s="8">
        <v>1.09E-2</v>
      </c>
      <c r="M30" s="8">
        <v>8.0000000000000004E-4</v>
      </c>
    </row>
    <row r="31" spans="2:13">
      <c r="B31" s="6" t="s">
        <v>331</v>
      </c>
      <c r="C31" s="17">
        <v>1128453</v>
      </c>
      <c r="D31" s="6" t="s">
        <v>143</v>
      </c>
      <c r="E31" s="6">
        <v>1337</v>
      </c>
      <c r="F31" s="6" t="s">
        <v>316</v>
      </c>
      <c r="G31" s="6" t="s">
        <v>100</v>
      </c>
      <c r="H31" s="7">
        <v>3824</v>
      </c>
      <c r="I31" s="7">
        <v>3299.09</v>
      </c>
      <c r="J31" s="7">
        <v>126.16</v>
      </c>
      <c r="K31" s="8">
        <v>1E-4</v>
      </c>
      <c r="L31" s="8">
        <v>1.2999999999999999E-3</v>
      </c>
      <c r="M31" s="8">
        <v>1E-4</v>
      </c>
    </row>
    <row r="32" spans="2:13">
      <c r="B32" s="6" t="s">
        <v>332</v>
      </c>
      <c r="C32" s="17">
        <v>1127802</v>
      </c>
      <c r="D32" s="6" t="s">
        <v>143</v>
      </c>
      <c r="E32" s="6">
        <v>1336</v>
      </c>
      <c r="F32" s="6" t="s">
        <v>316</v>
      </c>
      <c r="G32" s="6" t="s">
        <v>100</v>
      </c>
      <c r="H32" s="7">
        <v>136742</v>
      </c>
      <c r="I32" s="7">
        <v>3199.53</v>
      </c>
      <c r="J32" s="7">
        <v>4375.1000000000004</v>
      </c>
      <c r="K32" s="8">
        <v>7.7000000000000002E-3</v>
      </c>
      <c r="L32" s="8">
        <v>4.5499999999999999E-2</v>
      </c>
      <c r="M32" s="8">
        <v>3.3999999999999998E-3</v>
      </c>
    </row>
    <row r="33" spans="2:13">
      <c r="B33" s="6" t="s">
        <v>333</v>
      </c>
      <c r="C33" s="17">
        <v>1116250</v>
      </c>
      <c r="D33" s="6" t="s">
        <v>143</v>
      </c>
      <c r="E33" s="6">
        <v>1336</v>
      </c>
      <c r="F33" s="6" t="s">
        <v>316</v>
      </c>
      <c r="G33" s="6" t="s">
        <v>100</v>
      </c>
      <c r="H33" s="7">
        <v>250412</v>
      </c>
      <c r="I33" s="7">
        <v>3420.89</v>
      </c>
      <c r="J33" s="7">
        <v>8566.32</v>
      </c>
      <c r="K33" s="8">
        <v>5.1999999999999998E-3</v>
      </c>
      <c r="L33" s="8">
        <v>8.8999999999999996E-2</v>
      </c>
      <c r="M33" s="8">
        <v>6.6E-3</v>
      </c>
    </row>
    <row r="34" spans="2:13">
      <c r="B34" s="13" t="s">
        <v>334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335</v>
      </c>
      <c r="C35" s="14"/>
      <c r="D35" s="13"/>
      <c r="E35" s="13"/>
      <c r="F35" s="13"/>
      <c r="G35" s="13"/>
      <c r="H35" s="15">
        <v>135342</v>
      </c>
      <c r="J35" s="15">
        <v>8434.2000000000007</v>
      </c>
      <c r="L35" s="16">
        <v>8.7599999999999997E-2</v>
      </c>
      <c r="M35" s="16">
        <v>6.4999999999999997E-3</v>
      </c>
    </row>
    <row r="36" spans="2:13">
      <c r="B36" s="6" t="s">
        <v>336</v>
      </c>
      <c r="C36" s="17">
        <v>1128909</v>
      </c>
      <c r="D36" s="6" t="s">
        <v>143</v>
      </c>
      <c r="E36" s="6">
        <v>1217</v>
      </c>
      <c r="F36" s="6" t="s">
        <v>337</v>
      </c>
      <c r="G36" s="6" t="s">
        <v>100</v>
      </c>
      <c r="H36" s="7">
        <v>135342</v>
      </c>
      <c r="I36" s="7">
        <v>6231.77</v>
      </c>
      <c r="J36" s="7">
        <v>8434.2000000000007</v>
      </c>
      <c r="K36" s="8">
        <v>1.6999999999999999E-3</v>
      </c>
      <c r="L36" s="8">
        <v>8.7599999999999997E-2</v>
      </c>
      <c r="M36" s="8">
        <v>6.4999999999999997E-3</v>
      </c>
    </row>
    <row r="37" spans="2:13">
      <c r="B37" s="13" t="s">
        <v>338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339</v>
      </c>
      <c r="C38" s="12"/>
      <c r="D38" s="3"/>
      <c r="E38" s="3"/>
      <c r="F38" s="3"/>
      <c r="G38" s="3"/>
      <c r="H38" s="9">
        <v>0</v>
      </c>
      <c r="J38" s="9">
        <v>0</v>
      </c>
      <c r="L38" s="10">
        <v>0</v>
      </c>
      <c r="M38" s="10">
        <v>0</v>
      </c>
    </row>
    <row r="39" spans="2:13">
      <c r="B39" s="13" t="s">
        <v>340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341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335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338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126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127</v>
      </c>
    </row>
    <row r="7" spans="2:15" ht="15.75">
      <c r="B7" s="2" t="s">
        <v>342</v>
      </c>
    </row>
    <row r="8" spans="2:15">
      <c r="B8" s="3" t="s">
        <v>80</v>
      </c>
      <c r="C8" s="3" t="s">
        <v>81</v>
      </c>
      <c r="D8" s="3" t="s">
        <v>129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85</v>
      </c>
      <c r="J8" s="3" t="s">
        <v>132</v>
      </c>
      <c r="K8" s="3" t="s">
        <v>42</v>
      </c>
      <c r="L8" s="3" t="s">
        <v>88</v>
      </c>
      <c r="M8" s="3" t="s">
        <v>133</v>
      </c>
      <c r="N8" s="3" t="s">
        <v>134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343</v>
      </c>
      <c r="C11" s="12"/>
      <c r="D11" s="3"/>
      <c r="E11" s="3"/>
      <c r="F11" s="3"/>
      <c r="G11" s="3"/>
      <c r="H11" s="3"/>
      <c r="I11" s="3"/>
      <c r="J11" s="9">
        <v>82.84</v>
      </c>
      <c r="L11" s="9">
        <v>139.56</v>
      </c>
      <c r="N11" s="10">
        <v>1</v>
      </c>
      <c r="O11" s="10">
        <v>1E-4</v>
      </c>
    </row>
    <row r="12" spans="2:15">
      <c r="B12" s="3" t="s">
        <v>344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346</v>
      </c>
      <c r="C14" s="12"/>
      <c r="D14" s="3"/>
      <c r="E14" s="3"/>
      <c r="F14" s="3"/>
      <c r="G14" s="3"/>
      <c r="H14" s="3"/>
      <c r="I14" s="3"/>
      <c r="J14" s="9">
        <v>82.84</v>
      </c>
      <c r="L14" s="9">
        <v>139.56</v>
      </c>
      <c r="N14" s="10">
        <v>1</v>
      </c>
      <c r="O14" s="10">
        <v>1E-4</v>
      </c>
    </row>
    <row r="15" spans="2:15">
      <c r="B15" s="13" t="s">
        <v>347</v>
      </c>
      <c r="C15" s="14"/>
      <c r="D15" s="13"/>
      <c r="E15" s="13"/>
      <c r="F15" s="13"/>
      <c r="G15" s="13"/>
      <c r="H15" s="13"/>
      <c r="I15" s="13"/>
      <c r="J15" s="15">
        <v>82.84</v>
      </c>
      <c r="L15" s="15">
        <v>139.56</v>
      </c>
      <c r="N15" s="16">
        <v>1</v>
      </c>
      <c r="O15" s="16">
        <v>1E-4</v>
      </c>
    </row>
    <row r="16" spans="2:15">
      <c r="B16" s="6" t="s">
        <v>348</v>
      </c>
      <c r="C16" s="17" t="s">
        <v>349</v>
      </c>
      <c r="D16" s="6" t="s">
        <v>350</v>
      </c>
      <c r="E16" s="6"/>
      <c r="F16" s="6" t="s">
        <v>351</v>
      </c>
      <c r="G16" s="6"/>
      <c r="H16" s="6"/>
      <c r="I16" s="6" t="s">
        <v>48</v>
      </c>
      <c r="J16" s="7">
        <v>22.47</v>
      </c>
      <c r="K16" s="7">
        <v>123.6</v>
      </c>
      <c r="L16" s="7">
        <v>0.12</v>
      </c>
      <c r="N16" s="8">
        <v>8.0000000000000004E-4</v>
      </c>
      <c r="O16" s="8">
        <v>0</v>
      </c>
    </row>
    <row r="17" spans="2:15">
      <c r="B17" s="6" t="s">
        <v>352</v>
      </c>
      <c r="C17" s="17" t="s">
        <v>353</v>
      </c>
      <c r="D17" s="6" t="s">
        <v>337</v>
      </c>
      <c r="E17" s="6"/>
      <c r="F17" s="6" t="s">
        <v>354</v>
      </c>
      <c r="G17" s="6"/>
      <c r="H17" s="6"/>
      <c r="I17" s="6" t="s">
        <v>48</v>
      </c>
      <c r="J17" s="7">
        <v>49.5</v>
      </c>
      <c r="K17" s="7">
        <v>25410</v>
      </c>
      <c r="L17" s="7">
        <v>53.01</v>
      </c>
      <c r="M17" s="8">
        <v>0</v>
      </c>
      <c r="N17" s="8">
        <v>0.37980000000000003</v>
      </c>
      <c r="O17" s="8">
        <v>0</v>
      </c>
    </row>
    <row r="18" spans="2:15">
      <c r="B18" s="6" t="s">
        <v>355</v>
      </c>
      <c r="C18" s="17" t="s">
        <v>356</v>
      </c>
      <c r="D18" s="6" t="s">
        <v>337</v>
      </c>
      <c r="E18" s="6"/>
      <c r="F18" s="6" t="s">
        <v>354</v>
      </c>
      <c r="G18" s="6"/>
      <c r="H18" s="6"/>
      <c r="I18" s="6" t="s">
        <v>48</v>
      </c>
      <c r="J18" s="7">
        <v>10.87</v>
      </c>
      <c r="K18" s="7">
        <v>188673</v>
      </c>
      <c r="L18" s="7">
        <v>86.43</v>
      </c>
      <c r="M18" s="8">
        <v>0</v>
      </c>
      <c r="N18" s="8">
        <v>0.61929999999999996</v>
      </c>
      <c r="O18" s="8">
        <v>1E-4</v>
      </c>
    </row>
    <row r="21" spans="2:15">
      <c r="B21" s="6" t="s">
        <v>126</v>
      </c>
      <c r="C21" s="17"/>
      <c r="D21" s="6"/>
      <c r="E21" s="6"/>
      <c r="F21" s="6"/>
      <c r="G21" s="6"/>
      <c r="H21" s="6"/>
      <c r="I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127</v>
      </c>
    </row>
    <row r="7" spans="2:12" ht="15.75">
      <c r="B7" s="2" t="s">
        <v>357</v>
      </c>
    </row>
    <row r="8" spans="2:12">
      <c r="B8" s="3" t="s">
        <v>80</v>
      </c>
      <c r="C8" s="3" t="s">
        <v>81</v>
      </c>
      <c r="D8" s="3" t="s">
        <v>129</v>
      </c>
      <c r="E8" s="3" t="s">
        <v>174</v>
      </c>
      <c r="F8" s="3" t="s">
        <v>85</v>
      </c>
      <c r="G8" s="3" t="s">
        <v>132</v>
      </c>
      <c r="H8" s="3" t="s">
        <v>42</v>
      </c>
      <c r="I8" s="3" t="s">
        <v>88</v>
      </c>
      <c r="J8" s="3" t="s">
        <v>133</v>
      </c>
      <c r="K8" s="3" t="s">
        <v>134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hilas</cp:lastModifiedBy>
  <dcterms:created xsi:type="dcterms:W3CDTF">2016-12-06T08:12:52Z</dcterms:created>
  <dcterms:modified xsi:type="dcterms:W3CDTF">2016-12-06T08:24:24Z</dcterms:modified>
  <cp:category/>
  <cp:contentStatus/>
</cp:coreProperties>
</file>