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21" i="6" l="1"/>
  <c r="I11" i="11"/>
  <c r="D12" i="1"/>
</calcChain>
</file>

<file path=xl/sharedStrings.xml><?xml version="1.0" encoding="utf-8"?>
<sst xmlns="http://schemas.openxmlformats.org/spreadsheetml/2006/main" count="1993" uniqueCount="592">
  <si>
    <t>תאריך הדיווח: 29/09/2016</t>
  </si>
  <si>
    <t>החברה המדווחת: אקסלנס נשואה גמל בע"מ</t>
  </si>
  <si>
    <t>שם מסלול/קרן/קופה: אקסלנס גמל לבני 60 ו (527)</t>
  </si>
  <si>
    <t>מספר מסלול/קרן/קופה: 9918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</si>
  <si>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</si>
  <si>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</si>
  <si>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</si>
  <si>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</si>
  <si>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</si>
  <si>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</si>
  <si>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</si>
  <si>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</si>
  <si>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</si>
  <si>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</si>
  <si>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</si>
  <si>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</si>
  <si>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</si>
  <si>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</si>
  <si>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</si>
  <si>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</si>
  <si>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</si>
  <si>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</si>
  <si>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</si>
  <si>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</si>
  <si>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</si>
  <si>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</si>
  <si>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</si>
  <si>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</si>
  <si>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</si>
  <si>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</si>
  <si>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</si>
  <si>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</si>
  <si>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</si>
  <si>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</si>
  <si>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</si>
  <si>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</si>
  <si>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</si>
  <si>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</si>
  <si>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</si>
  <si>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</si>
  <si>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</si>
  <si>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</si>
  <si>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</si>
  <si>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</si>
  <si>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</si>
  <si>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</si>
  <si>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</si>
  <si>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</si>
  <si>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</si>
  <si>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</si>
  <si>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</si>
  <si>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</si>
  <si>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</si>
  <si>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</si>
  <si>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</si>
  <si>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</si>
  <si>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</si>
  <si>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</si>
  <si>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</si>
  <si>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</si>
  <si>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</si>
  <si>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</si>
  <si>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</si>
  <si>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</si>
  <si>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</si>
  <si>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</si>
  <si>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</si>
  <si>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</si>
  <si>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</si>
  <si>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</si>
  <si>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</si>
  <si>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</si>
  <si>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</si>
  <si>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</si>
  <si>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</si>
  <si>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</si>
  <si>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</si>
  <si>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</si>
  <si>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</si>
  <si>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</si>
  <si>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</si>
  <si>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</si>
  <si>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</si>
  <si>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</si>
  <si>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</si>
  <si>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</si>
  <si>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</si>
  <si>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</si>
  <si>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</si>
  <si>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</si>
  <si>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</si>
  <si>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</si>
  <si>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</si>
  <si>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</si>
  <si>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</si>
  <si>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</si>
  <si>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</si>
  <si>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</si>
  <si>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</si>
  <si>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</si>
  <si>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</si>
  <si>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</si>
  <si>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</si>
  <si>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</si>
  <si>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</si>
  <si>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</si>
  <si>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</si>
  <si>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</si>
  <si>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</si>
  <si>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יין (מזרחי)</t>
  </si>
  <si>
    <t>20-00001002</t>
  </si>
  <si>
    <t>מזומן שטרלינג (מזרחי)</t>
  </si>
  <si>
    <t>20-00001004</t>
  </si>
  <si>
    <t>סה"כ פח"ק/פר"י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</si>
  <si>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</si>
  <si>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</si>
  <si>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</si>
  <si>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</si>
  <si>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</si>
  <si>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</si>
  <si>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</si>
  <si>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</si>
  <si>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</si>
  <si>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USD HSB</t>
  </si>
  <si>
    <t>FUTUSDHSBC US</t>
  </si>
  <si>
    <t>HSBC USD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</si>
  <si>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</si>
  <si>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</si>
  <si>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</si>
  <si>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</si>
  <si>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</si>
  <si>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</si>
  <si>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</si>
  <si>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</si>
  <si>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</si>
  <si>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</si>
  <si>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</si>
  <si>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</si>
  <si>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</si>
  <si>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</si>
  <si>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</si>
  <si>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</si>
  <si>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</si>
  <si>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</si>
  <si>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</si>
  <si>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</si>
  <si>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</si>
  <si>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ממצמ0418</t>
  </si>
  <si>
    <t>ממצמ0517</t>
  </si>
  <si>
    <t>ממשל צמודה 1019</t>
  </si>
  <si>
    <t>ממשל צמודה 1025</t>
  </si>
  <si>
    <t>ממשלתי צמוד 0922</t>
  </si>
  <si>
    <t>סה"כ ממשלתי לא צמוד</t>
  </si>
  <si>
    <t>מק"מ 717</t>
  </si>
  <si>
    <t>מק"מ 817</t>
  </si>
  <si>
    <t>מק"מ 917</t>
  </si>
  <si>
    <t>מקמ 517</t>
  </si>
  <si>
    <t>ממשל שקלית 0122</t>
  </si>
  <si>
    <t>ממשל שקלית 0142</t>
  </si>
  <si>
    <t>ממשל שקלית 0323</t>
  </si>
  <si>
    <t>ממשל שקלית 0519</t>
  </si>
  <si>
    <t>ממשל שקלית 1018</t>
  </si>
  <si>
    <t>ממשלתי שקלי 0217</t>
  </si>
  <si>
    <t>ממשלתי שקלי 0324</t>
  </si>
  <si>
    <t>ממשלתי שקלי 1026</t>
  </si>
  <si>
    <t>ממשק 0219 6%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</si>
  <si>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</si>
  <si>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</si>
  <si>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</si>
  <si>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</si>
  <si>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</si>
  <si>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</si>
  <si>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</si>
  <si>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</si>
  <si>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</si>
  <si>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</si>
  <si>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</si>
  <si>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</si>
  <si>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</si>
  <si>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</si>
  <si>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</si>
  <si>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</si>
  <si>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</si>
  <si>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</si>
  <si>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</si>
  <si>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</si>
  <si>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</si>
  <si>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</si>
  <si>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</si>
  <si>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</si>
  <si>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</si>
  <si>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</si>
  <si>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</si>
  <si>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פועלים הנפ אגח 33</t>
  </si>
  <si>
    <t>לאומי התח נד יד</t>
  </si>
  <si>
    <t>AA+</t>
  </si>
  <si>
    <t>עזריאלי אג"ח ג'</t>
  </si>
  <si>
    <t>נדל"ן ובינוי</t>
  </si>
  <si>
    <t>עזריאלי אג"ח ד'</t>
  </si>
  <si>
    <t>מידרוג</t>
  </si>
  <si>
    <t>פועלים הנ הת טו</t>
  </si>
  <si>
    <t>פועלים הנפ הת10</t>
  </si>
  <si>
    <t>פועלים הנפ יד</t>
  </si>
  <si>
    <t>ארפורט אג4</t>
  </si>
  <si>
    <t>AA</t>
  </si>
  <si>
    <t>ארפורט אג5</t>
  </si>
  <si>
    <t>בזק אגח6</t>
  </si>
  <si>
    <t>תקשורת ומדיה</t>
  </si>
  <si>
    <t>לאומי שהנד 200</t>
  </si>
  <si>
    <t>נצבא אג5</t>
  </si>
  <si>
    <t>פועלים שה נד1 רובד2</t>
  </si>
  <si>
    <t>אלוני חץ אג"ח ח'</t>
  </si>
  <si>
    <t>AA-</t>
  </si>
  <si>
    <t>אלוני חץ אג6</t>
  </si>
  <si>
    <t>אמות אג"ח ב'</t>
  </si>
  <si>
    <t>אמות אג1</t>
  </si>
  <si>
    <t>גזית גלוב אג11</t>
  </si>
  <si>
    <t>דיסקונט מנפיקים הת4</t>
  </si>
  <si>
    <t>זראסאי אג1</t>
  </si>
  <si>
    <t>מליסרון אג"ח יד'</t>
  </si>
  <si>
    <t>מליסרון אג6</t>
  </si>
  <si>
    <t>ביג אגח ח'</t>
  </si>
  <si>
    <t>A+</t>
  </si>
  <si>
    <t>חברה לישראל 7</t>
  </si>
  <si>
    <t>השקעה ואחזקות</t>
  </si>
  <si>
    <t>ישרס אג"ח ט"ו</t>
  </si>
  <si>
    <t>ישרס אג"ח י"ג</t>
  </si>
  <si>
    <t>מזרחי טפ שה1</t>
  </si>
  <si>
    <t>אשטרום נכסים אג10</t>
  </si>
  <si>
    <t>A</t>
  </si>
  <si>
    <t>אשטרום קבוצה א'</t>
  </si>
  <si>
    <t>נכסים ובנין אג4</t>
  </si>
  <si>
    <t>אגוד הנפקות הת כ'</t>
  </si>
  <si>
    <t>A-</t>
  </si>
  <si>
    <t>דיסקונט ש"ה סד' א' ראשוני מורכב</t>
  </si>
  <si>
    <t>כלכלית ירושלים יד'</t>
  </si>
  <si>
    <t>BBB+</t>
  </si>
  <si>
    <t>מבני תעשיה אג14</t>
  </si>
  <si>
    <t>דיסקונט השקעות ו</t>
  </si>
  <si>
    <t>BBB-</t>
  </si>
  <si>
    <t>סה"כ אגרות חוב קונצרניות לא צמודות</t>
  </si>
  <si>
    <t>אלוני חץ אגח י</t>
  </si>
  <si>
    <t>אמות      אגח ה</t>
  </si>
  <si>
    <t>בי קומיוניק אג3</t>
  </si>
  <si>
    <t>זראסאי אג2</t>
  </si>
  <si>
    <t>כללביט אגח י</t>
  </si>
  <si>
    <t>ביטוח</t>
  </si>
  <si>
    <t>מויניאן אג"ח א</t>
  </si>
  <si>
    <t>מליסרון אגח טו</t>
  </si>
  <si>
    <t>פז נפט אג3</t>
  </si>
  <si>
    <t>קיי.בי.אס אגח א</t>
  </si>
  <si>
    <t>רילייטד   אגח א</t>
  </si>
  <si>
    <t>אזורים   אגח 12</t>
  </si>
  <si>
    <t>אשטרום קבוצה סד' ב'</t>
  </si>
  <si>
    <t>קופרליין אגח א</t>
  </si>
  <si>
    <t>אמ.די.גי אגח א</t>
  </si>
  <si>
    <t>אשדר אג4</t>
  </si>
  <si>
    <t>נאוי      אגח ב</t>
  </si>
  <si>
    <t>שירותים פיננסיים</t>
  </si>
  <si>
    <t>אלדן תחבורה אג"ח א</t>
  </si>
  <si>
    <t>שרותים</t>
  </si>
  <si>
    <t>אלדן תחבורה אג"ח ב</t>
  </si>
  <si>
    <t>בזן אג"ח ד'</t>
  </si>
  <si>
    <t>כימיה גומי ופלסטיק</t>
  </si>
  <si>
    <t>בזן אג5</t>
  </si>
  <si>
    <t>צמח המרמן אג4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</si>
  <si>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</si>
  <si>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</si>
  <si>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</si>
  <si>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</si>
  <si>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</si>
  <si>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</si>
  <si>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PRODE 5.2 12/49</t>
  </si>
  <si>
    <t>XS0873630742</t>
  </si>
  <si>
    <t>LSE</t>
  </si>
  <si>
    <t>בלומברג</t>
  </si>
  <si>
    <t>Insurance</t>
  </si>
  <si>
    <t>Moody's</t>
  </si>
  <si>
    <t>WELLTOWER 4.5</t>
  </si>
  <si>
    <t>US42217KBC99</t>
  </si>
  <si>
    <t>NYSE</t>
  </si>
  <si>
    <t>Real Estate</t>
  </si>
  <si>
    <t>BBB</t>
  </si>
  <si>
    <t>S&amp;P</t>
  </si>
  <si>
    <t>WLK 4 7/8 15/05</t>
  </si>
  <si>
    <t>US960413AN25</t>
  </si>
  <si>
    <t>אחר</t>
  </si>
  <si>
    <t>Materials</t>
  </si>
  <si>
    <t>MOTOR 3.5 03/23</t>
  </si>
  <si>
    <t>US620076BC25</t>
  </si>
  <si>
    <t>Technology Hardware &amp; Equipment</t>
  </si>
  <si>
    <t>RAX 6 1/2 15/01</t>
  </si>
  <si>
    <t>US750086AA88</t>
  </si>
  <si>
    <t>BB+</t>
  </si>
  <si>
    <t>SESGFP 4.625 12</t>
  </si>
  <si>
    <t>XS1405777746</t>
  </si>
  <si>
    <t>Media</t>
  </si>
  <si>
    <t>HILTON 4.25% 1/</t>
  </si>
  <si>
    <t>US432833AA97</t>
  </si>
  <si>
    <t>Telecommunication Services</t>
  </si>
  <si>
    <t>BB-</t>
  </si>
  <si>
    <t>CEMEX 6 4/1/24</t>
  </si>
  <si>
    <t>USU12763AD75</t>
  </si>
  <si>
    <t>Diversified Financials</t>
  </si>
  <si>
    <t>B+</t>
  </si>
  <si>
    <t>SPRIN 9.0 11/18</t>
  </si>
  <si>
    <t>US852061AK63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</si>
  <si>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</si>
  <si>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</si>
  <si>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</si>
  <si>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</si>
  <si>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</si>
  <si>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שיכון ובינוי</t>
  </si>
  <si>
    <t>אבגול</t>
  </si>
  <si>
    <t>עץ נייר ודפוס</t>
  </si>
  <si>
    <t>רציו יהש</t>
  </si>
  <si>
    <t>חיפושי נפט וגז</t>
  </si>
  <si>
    <t>סה"כ מניות מניות היתר</t>
  </si>
  <si>
    <t>טיב טעם</t>
  </si>
  <si>
    <t>מסחר</t>
  </si>
  <si>
    <t>חגג נדלן</t>
  </si>
  <si>
    <t>מגוריט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</si>
  <si>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</si>
  <si>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</si>
  <si>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</si>
  <si>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</si>
  <si>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</si>
  <si>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POTASH CORP</t>
  </si>
  <si>
    <t>CA73755L1076</t>
  </si>
  <si>
    <t>NIKE INC CLASS</t>
  </si>
  <si>
    <t>US6541061031</t>
  </si>
  <si>
    <t>Consumer Durables &amp; Apparel</t>
  </si>
  <si>
    <t>AMAZON COM</t>
  </si>
  <si>
    <t>US0231351067</t>
  </si>
  <si>
    <t>NASDAQ</t>
  </si>
  <si>
    <t>Retailing</t>
  </si>
  <si>
    <t>ALPHABET INC -</t>
  </si>
  <si>
    <t>US02079K1079</t>
  </si>
  <si>
    <t>Software &amp; Services</t>
  </si>
  <si>
    <t>FACEBOOK  INC-A</t>
  </si>
  <si>
    <t>US30303M1027</t>
  </si>
  <si>
    <t>VISA INC-CLASS</t>
  </si>
  <si>
    <t>US92826C8394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</si>
  <si>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</si>
  <si>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</si>
  <si>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</si>
  <si>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</si>
  <si>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יתר 120</t>
  </si>
  <si>
    <t>מדדי מניות בארץ</t>
  </si>
  <si>
    <t>הראל סל תא100</t>
  </si>
  <si>
    <t>קס50.ס6 (*) (*)</t>
  </si>
  <si>
    <t>קסם1.ס33 (*) (*)</t>
  </si>
  <si>
    <t>תכלית תא 100</t>
  </si>
  <si>
    <t>סה"כ תעודות סל שמחקות מדדי מניות בחו"ל</t>
  </si>
  <si>
    <t>הראל סל MSCI שווקים</t>
  </si>
  <si>
    <t>מדדי מניות בחול</t>
  </si>
  <si>
    <t>פסגות סל שקלי 500 S&amp;</t>
  </si>
  <si>
    <t>קסם S&amp;P500 low Volat (*) (*)</t>
  </si>
  <si>
    <t>קסם גרמניה Mid Cap M (*) (*)</t>
  </si>
  <si>
    <t>קסם ניקיי 225 שקלי (*) (*)</t>
  </si>
  <si>
    <t>סה"כ תעודות סל שמחקות מדדים אחרים בישראל</t>
  </si>
  <si>
    <t>הראל סל בונד תשואות</t>
  </si>
  <si>
    <t>מדדים אחרים בארץ</t>
  </si>
  <si>
    <t>הראלס יג תב40</t>
  </si>
  <si>
    <t>פסגות מדד קסג תשא</t>
  </si>
  <si>
    <t>פסגות סל בונד 20</t>
  </si>
  <si>
    <t>פסגות סל תל בונד 20</t>
  </si>
  <si>
    <t>פסגות סל תל בונד 40</t>
  </si>
  <si>
    <t>קסם תל בונד (*) (*)</t>
  </si>
  <si>
    <t>קסם תל בונד שקלי (*) (*)</t>
  </si>
  <si>
    <t>קסם תל בונד תשואות (*) (*)</t>
  </si>
  <si>
    <t>קסםסמ סג בונד40 (*) (*)</t>
  </si>
  <si>
    <t>תכלית בונד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</si>
  <si>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</si>
  <si>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</si>
  <si>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</si>
  <si>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</si>
  <si>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</si>
  <si>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</si>
  <si>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VANECK VECTORS</t>
  </si>
  <si>
    <t>US92189F1066</t>
  </si>
  <si>
    <t>סה"כ תעודות סל שמחקות מדדים אחרים</t>
  </si>
  <si>
    <t>ISHARES USD SHO</t>
  </si>
  <si>
    <t>IE00BCRY5Y77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</si>
  <si>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</si>
  <si>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</si>
  <si>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</si>
  <si>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</si>
  <si>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</si>
  <si>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</si>
  <si>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</si>
  <si>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קסם KTF משולבת ארהב (*) (*)</t>
  </si>
  <si>
    <t>מניות</t>
  </si>
  <si>
    <t>סה"כ קרנות נאמנות בחו"ל</t>
  </si>
  <si>
    <t>סה"כ תעודות השתתפות בקרנות נאמנות בחו"ל</t>
  </si>
  <si>
    <t>AVIVA INV SH DU</t>
  </si>
  <si>
    <t>LU0747473022</t>
  </si>
  <si>
    <t>אג"ח קונצרני</t>
  </si>
  <si>
    <t>NBEUSI2 ID</t>
  </si>
  <si>
    <t>IE00BMN93423</t>
  </si>
  <si>
    <t>ISE</t>
  </si>
  <si>
    <t>NORDEA 1</t>
  </si>
  <si>
    <t>LU0141799097</t>
  </si>
  <si>
    <t>PIONEER FUNDS-E</t>
  </si>
  <si>
    <t>LU0229386908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</si>
  <si>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</si>
  <si>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</si>
  <si>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</si>
  <si>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</si>
  <si>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</si>
  <si>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</si>
  <si>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</si>
  <si>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</si>
  <si>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</si>
  <si>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</si>
  <si>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</si>
  <si>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</si>
  <si>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</si>
  <si>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</si>
  <si>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</si>
  <si>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</si>
  <si>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</si>
  <si>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</si>
  <si>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</si>
  <si>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</si>
  <si>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MDAX</t>
  </si>
  <si>
    <t>MFZ6</t>
  </si>
  <si>
    <t>ל.ר.</t>
  </si>
  <si>
    <t>F 12/16 MSCI</t>
  </si>
  <si>
    <t>MESZ6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</si>
  <si>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</si>
  <si>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</si>
  <si>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</si>
  <si>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</si>
  <si>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</si>
  <si>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</si>
  <si>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</si>
  <si>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</si>
  <si>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</si>
  <si>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</si>
  <si>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</si>
  <si>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</si>
  <si>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</si>
  <si>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</si>
  <si>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</si>
  <si>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</si>
  <si>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</si>
  <si>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</si>
  <si>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</si>
  <si>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</si>
  <si>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</si>
  <si>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</si>
  <si>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</si>
  <si>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</si>
  <si>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</si>
  <si>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</si>
  <si>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</si>
  <si>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</si>
  <si>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</si>
  <si>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</si>
  <si>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</si>
  <si>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</si>
  <si>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</si>
  <si>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</si>
  <si>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</si>
  <si>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</si>
  <si>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</si>
  <si>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</si>
  <si>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</si>
  <si>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</si>
  <si>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</si>
  <si>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</si>
  <si>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</si>
  <si>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</si>
  <si>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</si>
  <si>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</si>
  <si>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</si>
  <si>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</si>
  <si>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</si>
  <si>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</si>
  <si>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</si>
  <si>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</si>
  <si>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</si>
  <si>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</si>
  <si>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</si>
  <si>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</si>
  <si>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</si>
  <si>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</si>
  <si>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</si>
  <si>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</si>
  <si>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</si>
  <si>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</si>
  <si>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</si>
  <si>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</si>
  <si>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</si>
  <si>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</si>
  <si>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</si>
  <si>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</si>
  <si>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</si>
  <si>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</si>
  <si>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13/07/17 S5SOSGTR לאומי</t>
  </si>
  <si>
    <t>ES 25/07/17 SP5LVHDT לאומי</t>
  </si>
  <si>
    <t>ES280716 USD/USD0.00</t>
  </si>
  <si>
    <t>סה"כ חוזים ₪ / מט"ח</t>
  </si>
  <si>
    <t>FW לאומי USD/ILS 15/11 3.7471</t>
  </si>
  <si>
    <t>FW131216 USD/NIS3.74</t>
  </si>
  <si>
    <t>28/09/2016</t>
  </si>
  <si>
    <t>FW131216 USD/NIS3.77</t>
  </si>
  <si>
    <t>13/09/2016</t>
  </si>
  <si>
    <t>FW151116 USD/NIS3.76</t>
  </si>
  <si>
    <t>20/09/2016</t>
  </si>
  <si>
    <t>FW151116 USD/NIS3.78</t>
  </si>
  <si>
    <t>16/08/2016</t>
  </si>
  <si>
    <t>סה"כ חוזים מט"ח/ מט"ח</t>
  </si>
  <si>
    <t>FW לאומי EUR/USD 13/12/16 1.12702</t>
  </si>
  <si>
    <t>FW לאומי USD/JPY 13/12</t>
  </si>
  <si>
    <t>FW לאומי USD/JPY 13/12/16 101.521</t>
  </si>
  <si>
    <t>FW131216 EUR/USD1.13</t>
  </si>
  <si>
    <t>FW131216 GBP/USD1.33</t>
  </si>
  <si>
    <t>סה"כ חוזים ריבית</t>
  </si>
  <si>
    <t>ES US T1.292 12/07/26 לאומי</t>
  </si>
  <si>
    <t>ES US T1.378 14/07/26 לאומי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</si>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</sst>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4" fontId="2" fillId="0" borderId="0" xfId="6" applyNumberFormat="1"/>
    <xf numFmtId="4" fontId="0" fillId="0" borderId="0" xfId="0" applyNumberFormat="1"/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_חוזים עתידיים" xfId="6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topLeftCell="A15" workbookViewId="0">
      <selection activeCell="C11" activeCellId="2" sqref="C33:C37 C23 C11:C1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10211.831690000001</v>
      </c>
      <c r="D11" s="8">
        <v>9.0464553769688705E-2</v>
      </c>
    </row>
    <row r="12" spans="2:4">
      <c r="B12" s="6" t="s">
        <v>10</v>
      </c>
      <c r="C12" s="7">
        <v>102357.72</v>
      </c>
      <c r="D12" s="8">
        <f>C12/C42</f>
        <v>0.90793578029664501</v>
      </c>
    </row>
    <row r="13" spans="2:4">
      <c r="B13" s="6" t="s">
        <v>11</v>
      </c>
      <c r="C13" s="7">
        <v>50343.586360000001</v>
      </c>
      <c r="D13" s="8">
        <v>0.44598366027546499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19910.61148</v>
      </c>
      <c r="D15" s="8">
        <v>0.176384084412954</v>
      </c>
    </row>
    <row r="16" spans="2:4">
      <c r="B16" s="6" t="s">
        <v>14</v>
      </c>
      <c r="C16" s="7">
        <v>2087.29</v>
      </c>
      <c r="D16" s="8">
        <v>1.85156654556872E-2</v>
      </c>
    </row>
    <row r="17" spans="2:4">
      <c r="B17" s="6" t="s">
        <v>15</v>
      </c>
      <c r="C17" s="7">
        <v>27263.598559999999</v>
      </c>
      <c r="D17" s="8">
        <v>0.24152271137621201</v>
      </c>
    </row>
    <row r="18" spans="2:4">
      <c r="B18" s="6" t="s">
        <v>16</v>
      </c>
      <c r="C18" s="7">
        <v>2797.3691100000001</v>
      </c>
      <c r="D18" s="8">
        <v>2.4781327772281501E-2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-44.74</v>
      </c>
      <c r="D21" s="8">
        <v>4.0000000000000002E-4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29.961459999999999</v>
      </c>
      <c r="D23" s="8">
        <v>9.2124801559681003E-4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29.961459999999999</v>
      </c>
      <c r="D31" s="8">
        <v>9.2124801559681003E-4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0</v>
      </c>
      <c r="D33" s="8">
        <v>0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137.23032000000001</v>
      </c>
      <c r="D37" s="8">
        <v>1.21569567922164E-3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112736.74</v>
      </c>
      <c r="D42" s="10">
        <v>1</v>
      </c>
      <c r="E42" s="20"/>
    </row>
    <row r="43" spans="2:5">
      <c r="B43" s="6" t="s">
        <v>40</v>
      </c>
      <c r="C43" s="7">
        <v>0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129</v>
      </c>
    </row>
    <row r="7" spans="2:12" ht="15.75">
      <c r="B7" s="2" t="s">
        <v>409</v>
      </c>
    </row>
    <row r="8" spans="2:12">
      <c r="B8" s="3" t="s">
        <v>80</v>
      </c>
      <c r="C8" s="3" t="s">
        <v>81</v>
      </c>
      <c r="D8" s="3" t="s">
        <v>131</v>
      </c>
      <c r="E8" s="3" t="s">
        <v>173</v>
      </c>
      <c r="F8" s="3" t="s">
        <v>85</v>
      </c>
      <c r="G8" s="3" t="s">
        <v>134</v>
      </c>
      <c r="H8" s="3" t="s">
        <v>42</v>
      </c>
      <c r="I8" s="3" t="s">
        <v>88</v>
      </c>
      <c r="J8" s="3" t="s">
        <v>135</v>
      </c>
      <c r="K8" s="3" t="s">
        <v>136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410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413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414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415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416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412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417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414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418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128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topLeftCell="C4" workbookViewId="0">
      <selection activeCell="J18" sqref="J18:J20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129</v>
      </c>
    </row>
    <row r="7" spans="2:11" ht="15.75">
      <c r="B7" s="2" t="s">
        <v>419</v>
      </c>
    </row>
    <row r="8" spans="2:11">
      <c r="B8" s="3" t="s">
        <v>80</v>
      </c>
      <c r="C8" s="3" t="s">
        <v>81</v>
      </c>
      <c r="D8" s="3" t="s">
        <v>131</v>
      </c>
      <c r="E8" s="3" t="s">
        <v>173</v>
      </c>
      <c r="F8" s="3" t="s">
        <v>85</v>
      </c>
      <c r="G8" s="3" t="s">
        <v>134</v>
      </c>
      <c r="H8" s="3" t="s">
        <v>42</v>
      </c>
      <c r="I8" s="3" t="s">
        <v>88</v>
      </c>
      <c r="J8" s="3" t="s">
        <v>136</v>
      </c>
      <c r="K8" s="3" t="s">
        <v>90</v>
      </c>
    </row>
    <row r="9" spans="2:11" ht="13.5" thickBot="1"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</row>
    <row r="11" spans="2:11">
      <c r="B11" s="3" t="s">
        <v>420</v>
      </c>
      <c r="C11" s="12"/>
      <c r="D11" s="3"/>
      <c r="E11" s="3"/>
      <c r="F11" s="3"/>
      <c r="G11" s="9">
        <v>16</v>
      </c>
      <c r="I11" s="9">
        <f>I12+I14</f>
        <v>-44.74</v>
      </c>
      <c r="J11" s="10">
        <v>1</v>
      </c>
      <c r="K11" s="10">
        <v>4.0000000000000002E-4</v>
      </c>
    </row>
    <row r="12" spans="2:11">
      <c r="B12" s="3" t="s">
        <v>421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422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423</v>
      </c>
      <c r="C14" s="12"/>
      <c r="D14" s="3"/>
      <c r="E14" s="3"/>
      <c r="F14" s="3"/>
      <c r="G14" s="9">
        <v>16</v>
      </c>
      <c r="I14" s="9">
        <v>-44.74</v>
      </c>
      <c r="J14" s="10">
        <v>1</v>
      </c>
      <c r="K14" s="10">
        <v>4.0000000000000002E-4</v>
      </c>
    </row>
    <row r="15" spans="2:11">
      <c r="B15" s="13" t="s">
        <v>424</v>
      </c>
      <c r="C15" s="14"/>
      <c r="D15" s="13"/>
      <c r="E15" s="13"/>
      <c r="F15" s="13"/>
      <c r="G15" s="15">
        <v>16</v>
      </c>
      <c r="I15" s="15">
        <v>-44.74</v>
      </c>
      <c r="J15" s="16">
        <v>1</v>
      </c>
      <c r="K15" s="16">
        <v>4.0000000000000002E-4</v>
      </c>
    </row>
    <row r="16" spans="2:11">
      <c r="B16" s="6" t="s">
        <v>425</v>
      </c>
      <c r="C16" s="17" t="s">
        <v>426</v>
      </c>
      <c r="D16" s="6" t="s">
        <v>286</v>
      </c>
      <c r="E16" s="6" t="s">
        <v>427</v>
      </c>
      <c r="F16" s="6" t="s">
        <v>48</v>
      </c>
      <c r="G16" s="7">
        <v>1</v>
      </c>
      <c r="H16" s="7">
        <v>2147300</v>
      </c>
      <c r="I16" s="7">
        <v>-6.3835899999999999</v>
      </c>
      <c r="J16" s="8">
        <v>0.1653</v>
      </c>
      <c r="K16" s="8">
        <v>0</v>
      </c>
    </row>
    <row r="17" spans="2:11">
      <c r="B17" s="6" t="s">
        <v>428</v>
      </c>
      <c r="C17" s="17" t="s">
        <v>429</v>
      </c>
      <c r="D17" s="6" t="s">
        <v>286</v>
      </c>
      <c r="E17" s="6" t="s">
        <v>427</v>
      </c>
      <c r="F17" s="6" t="s">
        <v>43</v>
      </c>
      <c r="G17" s="7">
        <v>12</v>
      </c>
      <c r="H17" s="7">
        <v>90690</v>
      </c>
      <c r="I17" s="7">
        <v>-31.3752</v>
      </c>
      <c r="J17" s="8">
        <v>0.78739999999999999</v>
      </c>
      <c r="K17" s="8">
        <v>2.0000000000000001E-4</v>
      </c>
    </row>
    <row r="18" spans="2:11">
      <c r="B18" s="6" t="s">
        <v>430</v>
      </c>
      <c r="C18" s="17" t="s">
        <v>431</v>
      </c>
      <c r="D18" s="6" t="s">
        <v>286</v>
      </c>
      <c r="E18" s="6" t="s">
        <v>427</v>
      </c>
      <c r="F18" s="6" t="s">
        <v>43</v>
      </c>
      <c r="G18" s="7">
        <v>3</v>
      </c>
      <c r="H18" s="7">
        <v>484425</v>
      </c>
      <c r="I18" s="7">
        <v>-6.9843000000000002</v>
      </c>
      <c r="J18" s="8">
        <v>4.7300000000000002E-2</v>
      </c>
      <c r="K18" s="8">
        <v>0</v>
      </c>
    </row>
    <row r="21" spans="2:11" ht="14.25">
      <c r="B21" s="6" t="s">
        <v>128</v>
      </c>
      <c r="C21" s="17"/>
      <c r="D21" s="6"/>
      <c r="E21" s="6"/>
      <c r="F21" s="6"/>
      <c r="I21" s="19"/>
    </row>
    <row r="22" spans="2:11" ht="14.25">
      <c r="I22" s="19"/>
    </row>
    <row r="23" spans="2:11" ht="14.25">
      <c r="I23" s="19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129</v>
      </c>
    </row>
    <row r="7" spans="2:17" ht="15.75">
      <c r="B7" s="2" t="s">
        <v>432</v>
      </c>
    </row>
    <row r="8" spans="2:17">
      <c r="B8" s="3" t="s">
        <v>80</v>
      </c>
      <c r="C8" s="3" t="s">
        <v>81</v>
      </c>
      <c r="D8" s="3" t="s">
        <v>433</v>
      </c>
      <c r="E8" s="3" t="s">
        <v>83</v>
      </c>
      <c r="F8" s="3" t="s">
        <v>84</v>
      </c>
      <c r="G8" s="3" t="s">
        <v>132</v>
      </c>
      <c r="H8" s="3" t="s">
        <v>133</v>
      </c>
      <c r="I8" s="3" t="s">
        <v>85</v>
      </c>
      <c r="J8" s="3" t="s">
        <v>86</v>
      </c>
      <c r="K8" s="3" t="s">
        <v>87</v>
      </c>
      <c r="L8" s="3" t="s">
        <v>134</v>
      </c>
      <c r="M8" s="3" t="s">
        <v>42</v>
      </c>
      <c r="N8" s="3" t="s">
        <v>88</v>
      </c>
      <c r="O8" s="3" t="s">
        <v>135</v>
      </c>
      <c r="P8" s="3" t="s">
        <v>136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137</v>
      </c>
      <c r="H9" s="4" t="s">
        <v>138</v>
      </c>
      <c r="I9" s="4"/>
      <c r="J9" s="4" t="s">
        <v>91</v>
      </c>
      <c r="K9" s="4" t="s">
        <v>91</v>
      </c>
      <c r="L9" s="4" t="s">
        <v>139</v>
      </c>
      <c r="M9" s="4" t="s">
        <v>140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434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435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442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436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443</v>
      </c>
    </row>
    <row r="7" spans="2:16" ht="15.75">
      <c r="B7" s="2" t="s">
        <v>130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132</v>
      </c>
      <c r="G8" s="3" t="s">
        <v>133</v>
      </c>
      <c r="H8" s="3" t="s">
        <v>85</v>
      </c>
      <c r="I8" s="3" t="s">
        <v>86</v>
      </c>
      <c r="J8" s="3" t="s">
        <v>87</v>
      </c>
      <c r="K8" s="3" t="s">
        <v>134</v>
      </c>
      <c r="L8" s="3" t="s">
        <v>42</v>
      </c>
      <c r="M8" s="3" t="s">
        <v>444</v>
      </c>
      <c r="N8" s="3" t="s">
        <v>135</v>
      </c>
      <c r="O8" s="3" t="s">
        <v>136</v>
      </c>
      <c r="P8" s="3" t="s">
        <v>90</v>
      </c>
    </row>
    <row r="9" spans="2:16" ht="13.5" thickBot="1">
      <c r="B9" s="4"/>
      <c r="C9" s="4"/>
      <c r="D9" s="4"/>
      <c r="E9" s="4"/>
      <c r="F9" s="4" t="s">
        <v>137</v>
      </c>
      <c r="G9" s="4" t="s">
        <v>138</v>
      </c>
      <c r="H9" s="4"/>
      <c r="I9" s="4" t="s">
        <v>91</v>
      </c>
      <c r="J9" s="4" t="s">
        <v>91</v>
      </c>
      <c r="K9" s="4" t="s">
        <v>139</v>
      </c>
      <c r="L9" s="4" t="s">
        <v>140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141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445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446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449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450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451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452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443</v>
      </c>
    </row>
    <row r="7" spans="2:19" ht="15.75">
      <c r="B7" s="2" t="s">
        <v>171</v>
      </c>
    </row>
    <row r="8" spans="2:19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132</v>
      </c>
      <c r="J8" s="3" t="s">
        <v>133</v>
      </c>
      <c r="K8" s="3" t="s">
        <v>85</v>
      </c>
      <c r="L8" s="3" t="s">
        <v>86</v>
      </c>
      <c r="M8" s="3" t="s">
        <v>87</v>
      </c>
      <c r="N8" s="3" t="s">
        <v>134</v>
      </c>
      <c r="O8" s="3" t="s">
        <v>42</v>
      </c>
      <c r="P8" s="3" t="s">
        <v>444</v>
      </c>
      <c r="Q8" s="3" t="s">
        <v>135</v>
      </c>
      <c r="R8" s="3" t="s">
        <v>136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137</v>
      </c>
      <c r="J9" s="4" t="s">
        <v>138</v>
      </c>
      <c r="K9" s="4"/>
      <c r="L9" s="4" t="s">
        <v>91</v>
      </c>
      <c r="M9" s="4" t="s">
        <v>91</v>
      </c>
      <c r="N9" s="4" t="s">
        <v>139</v>
      </c>
      <c r="O9" s="4" t="s">
        <v>140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453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454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455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456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457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458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459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460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443</v>
      </c>
    </row>
    <row r="7" spans="2:19" ht="15.75">
      <c r="B7" s="2" t="s">
        <v>183</v>
      </c>
    </row>
    <row r="8" spans="2:19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132</v>
      </c>
      <c r="J8" s="3" t="s">
        <v>133</v>
      </c>
      <c r="K8" s="3" t="s">
        <v>85</v>
      </c>
      <c r="L8" s="3" t="s">
        <v>86</v>
      </c>
      <c r="M8" s="3" t="s">
        <v>87</v>
      </c>
      <c r="N8" s="3" t="s">
        <v>134</v>
      </c>
      <c r="O8" s="3" t="s">
        <v>42</v>
      </c>
      <c r="P8" s="3" t="s">
        <v>444</v>
      </c>
      <c r="Q8" s="3" t="s">
        <v>135</v>
      </c>
      <c r="R8" s="3" t="s">
        <v>136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137</v>
      </c>
      <c r="J9" s="4" t="s">
        <v>138</v>
      </c>
      <c r="K9" s="4"/>
      <c r="L9" s="4" t="s">
        <v>91</v>
      </c>
      <c r="M9" s="4" t="s">
        <v>91</v>
      </c>
      <c r="N9" s="4" t="s">
        <v>139</v>
      </c>
      <c r="O9" s="4" t="s">
        <v>140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461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462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463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464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465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466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467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468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469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443</v>
      </c>
    </row>
    <row r="7" spans="2:13" ht="15.75">
      <c r="B7" s="2" t="s">
        <v>307</v>
      </c>
    </row>
    <row r="8" spans="2:13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85</v>
      </c>
      <c r="H8" s="3" t="s">
        <v>134</v>
      </c>
      <c r="I8" s="3" t="s">
        <v>42</v>
      </c>
      <c r="J8" s="3" t="s">
        <v>444</v>
      </c>
      <c r="K8" s="3" t="s">
        <v>135</v>
      </c>
      <c r="L8" s="3" t="s">
        <v>136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139</v>
      </c>
      <c r="I9" s="4" t="s">
        <v>140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470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471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309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472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325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326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128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443</v>
      </c>
    </row>
    <row r="7" spans="2:11" ht="15.75">
      <c r="B7" s="2" t="s">
        <v>473</v>
      </c>
    </row>
    <row r="8" spans="2:11">
      <c r="B8" s="3" t="s">
        <v>80</v>
      </c>
      <c r="C8" s="3" t="s">
        <v>81</v>
      </c>
      <c r="D8" s="3" t="s">
        <v>85</v>
      </c>
      <c r="E8" s="3" t="s">
        <v>132</v>
      </c>
      <c r="F8" s="3" t="s">
        <v>134</v>
      </c>
      <c r="G8" s="3" t="s">
        <v>42</v>
      </c>
      <c r="H8" s="3" t="s">
        <v>444</v>
      </c>
      <c r="I8" s="3" t="s">
        <v>135</v>
      </c>
      <c r="J8" s="3" t="s">
        <v>136</v>
      </c>
      <c r="K8" s="3" t="s">
        <v>90</v>
      </c>
    </row>
    <row r="9" spans="2:11" ht="13.5" thickBot="1">
      <c r="B9" s="4"/>
      <c r="C9" s="4"/>
      <c r="D9" s="4"/>
      <c r="E9" s="4" t="s">
        <v>137</v>
      </c>
      <c r="F9" s="4" t="s">
        <v>139</v>
      </c>
      <c r="G9" s="4" t="s">
        <v>140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474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475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476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477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478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479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480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476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477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478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479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128</v>
      </c>
      <c r="C24" s="17"/>
      <c r="D24" s="6"/>
      <c r="E24" s="6"/>
    </row>
    <row r="28" spans="2:11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443</v>
      </c>
    </row>
    <row r="7" spans="2:12" ht="15.75">
      <c r="B7" s="2" t="s">
        <v>481</v>
      </c>
    </row>
    <row r="8" spans="2:12">
      <c r="B8" s="3" t="s">
        <v>80</v>
      </c>
      <c r="C8" s="3" t="s">
        <v>81</v>
      </c>
      <c r="D8" s="3" t="s">
        <v>173</v>
      </c>
      <c r="E8" s="3" t="s">
        <v>85</v>
      </c>
      <c r="F8" s="3" t="s">
        <v>132</v>
      </c>
      <c r="G8" s="3" t="s">
        <v>134</v>
      </c>
      <c r="H8" s="3" t="s">
        <v>42</v>
      </c>
      <c r="I8" s="3" t="s">
        <v>444</v>
      </c>
      <c r="J8" s="3" t="s">
        <v>135</v>
      </c>
      <c r="K8" s="3" t="s">
        <v>136</v>
      </c>
      <c r="L8" s="3" t="s">
        <v>90</v>
      </c>
    </row>
    <row r="9" spans="2:12" ht="13.5" thickBot="1">
      <c r="B9" s="4"/>
      <c r="C9" s="4"/>
      <c r="D9" s="4"/>
      <c r="E9" s="4"/>
      <c r="F9" s="4" t="s">
        <v>137</v>
      </c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482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483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484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408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443</v>
      </c>
    </row>
    <row r="7" spans="2:12" ht="15.75">
      <c r="B7" s="2" t="s">
        <v>485</v>
      </c>
    </row>
    <row r="8" spans="2:12">
      <c r="B8" s="3" t="s">
        <v>80</v>
      </c>
      <c r="C8" s="3" t="s">
        <v>81</v>
      </c>
      <c r="D8" s="3" t="s">
        <v>173</v>
      </c>
      <c r="E8" s="3" t="s">
        <v>132</v>
      </c>
      <c r="F8" s="3" t="s">
        <v>85</v>
      </c>
      <c r="G8" s="3" t="s">
        <v>134</v>
      </c>
      <c r="H8" s="3" t="s">
        <v>42</v>
      </c>
      <c r="I8" s="3" t="s">
        <v>444</v>
      </c>
      <c r="J8" s="3" t="s">
        <v>135</v>
      </c>
      <c r="K8" s="3" t="s">
        <v>136</v>
      </c>
      <c r="L8" s="3" t="s">
        <v>90</v>
      </c>
    </row>
    <row r="9" spans="2:12" ht="13.5" thickBot="1">
      <c r="B9" s="4"/>
      <c r="C9" s="4"/>
      <c r="D9" s="4"/>
      <c r="E9" s="4" t="s">
        <v>137</v>
      </c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486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487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488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489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490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491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492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493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488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494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491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495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492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 ht="13.5" thickBot="1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10211.83</v>
      </c>
      <c r="K10" s="10">
        <v>1</v>
      </c>
      <c r="L10" s="10">
        <v>9.0499999999999997E-2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9972.8700000000008</v>
      </c>
      <c r="K11" s="10">
        <v>0.97660000000000002</v>
      </c>
      <c r="L11" s="10">
        <v>8.8300000000000003E-2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5693.5</v>
      </c>
      <c r="K12" s="16">
        <v>0.5575</v>
      </c>
      <c r="L12" s="16">
        <v>5.04E-2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5693.5</v>
      </c>
      <c r="K13" s="8">
        <v>0.5575</v>
      </c>
      <c r="L13" s="8">
        <v>5.04E-2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3936.65</v>
      </c>
      <c r="K14" s="16">
        <v>0.38550000000000001</v>
      </c>
      <c r="L14" s="16">
        <v>3.49E-2</v>
      </c>
    </row>
    <row r="15" spans="2:12">
      <c r="B15" s="6" t="s">
        <v>102</v>
      </c>
      <c r="C15" s="17">
        <v>418183042</v>
      </c>
      <c r="D15" s="6">
        <v>585</v>
      </c>
      <c r="E15" s="6" t="s">
        <v>98</v>
      </c>
      <c r="F15" s="6" t="s">
        <v>99</v>
      </c>
      <c r="G15" s="6" t="s">
        <v>43</v>
      </c>
      <c r="J15" s="7">
        <v>628.96</v>
      </c>
      <c r="K15" s="8">
        <v>6.1600000000000002E-2</v>
      </c>
      <c r="L15" s="8">
        <v>5.5999999999999999E-3</v>
      </c>
    </row>
    <row r="16" spans="2:12">
      <c r="B16" s="6" t="s">
        <v>103</v>
      </c>
      <c r="C16" s="17">
        <v>418183133</v>
      </c>
      <c r="D16" s="6">
        <v>585</v>
      </c>
      <c r="E16" s="6" t="s">
        <v>98</v>
      </c>
      <c r="F16" s="6" t="s">
        <v>99</v>
      </c>
      <c r="G16" s="6" t="s">
        <v>48</v>
      </c>
      <c r="J16" s="7">
        <v>286.56</v>
      </c>
      <c r="K16" s="8">
        <v>2.81E-2</v>
      </c>
      <c r="L16" s="8">
        <v>2.5000000000000001E-3</v>
      </c>
    </row>
    <row r="17" spans="2:12">
      <c r="B17" s="6" t="s">
        <v>104</v>
      </c>
      <c r="C17" s="17">
        <v>418183158</v>
      </c>
      <c r="D17" s="6">
        <v>585</v>
      </c>
      <c r="E17" s="6" t="s">
        <v>98</v>
      </c>
      <c r="F17" s="6" t="s">
        <v>99</v>
      </c>
      <c r="G17" s="6" t="s">
        <v>44</v>
      </c>
      <c r="J17" s="7">
        <v>13.87</v>
      </c>
      <c r="K17" s="8">
        <v>1.4E-3</v>
      </c>
      <c r="L17" s="8">
        <v>1E-4</v>
      </c>
    </row>
    <row r="18" spans="2:12">
      <c r="B18" s="6" t="s">
        <v>105</v>
      </c>
      <c r="C18" s="17" t="s">
        <v>106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2523.5</v>
      </c>
      <c r="K18" s="8">
        <v>0.24709999999999999</v>
      </c>
      <c r="L18" s="8">
        <v>2.24E-2</v>
      </c>
    </row>
    <row r="19" spans="2:12">
      <c r="B19" s="6" t="s">
        <v>107</v>
      </c>
      <c r="C19" s="17" t="s">
        <v>108</v>
      </c>
      <c r="D19" s="6">
        <v>695</v>
      </c>
      <c r="E19" s="6" t="s">
        <v>98</v>
      </c>
      <c r="F19" s="6" t="s">
        <v>99</v>
      </c>
      <c r="G19" s="6" t="s">
        <v>48</v>
      </c>
      <c r="J19" s="7">
        <v>361.03</v>
      </c>
      <c r="K19" s="8">
        <v>3.5400000000000001E-2</v>
      </c>
      <c r="L19" s="8">
        <v>3.2000000000000002E-3</v>
      </c>
    </row>
    <row r="20" spans="2:12">
      <c r="B20" s="6" t="s">
        <v>109</v>
      </c>
      <c r="C20" s="17" t="s">
        <v>110</v>
      </c>
      <c r="D20" s="6">
        <v>695</v>
      </c>
      <c r="E20" s="6" t="s">
        <v>98</v>
      </c>
      <c r="F20" s="6" t="s">
        <v>99</v>
      </c>
      <c r="G20" s="6" t="s">
        <v>44</v>
      </c>
      <c r="J20" s="7">
        <v>0.41</v>
      </c>
      <c r="K20" s="8">
        <v>0</v>
      </c>
      <c r="L20" s="8">
        <v>0</v>
      </c>
    </row>
    <row r="21" spans="2:12">
      <c r="B21" s="6" t="s">
        <v>111</v>
      </c>
      <c r="C21" s="17" t="s">
        <v>112</v>
      </c>
      <c r="D21" s="6">
        <v>695</v>
      </c>
      <c r="E21" s="6" t="s">
        <v>98</v>
      </c>
      <c r="F21" s="6" t="s">
        <v>99</v>
      </c>
      <c r="G21" s="6" t="s">
        <v>45</v>
      </c>
      <c r="J21" s="7">
        <v>122.32</v>
      </c>
      <c r="K21" s="8">
        <v>1.2E-2</v>
      </c>
      <c r="L21" s="8">
        <v>1.1000000000000001E-3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342.72</v>
      </c>
      <c r="K23" s="16">
        <v>3.3599999999999998E-2</v>
      </c>
      <c r="L23" s="16">
        <v>3.0000000000000001E-3</v>
      </c>
    </row>
    <row r="24" spans="2:12">
      <c r="B24" s="6" t="s">
        <v>115</v>
      </c>
      <c r="C24" s="17" t="s">
        <v>116</v>
      </c>
      <c r="D24" s="6">
        <v>604</v>
      </c>
      <c r="E24" s="6" t="s">
        <v>98</v>
      </c>
      <c r="F24" s="6" t="s">
        <v>99</v>
      </c>
      <c r="G24" s="6" t="s">
        <v>100</v>
      </c>
      <c r="J24" s="7">
        <v>342.72</v>
      </c>
      <c r="K24" s="8">
        <v>3.3599999999999998E-2</v>
      </c>
      <c r="L24" s="8">
        <v>3.0000000000000001E-3</v>
      </c>
    </row>
    <row r="25" spans="2:12">
      <c r="B25" s="13" t="s">
        <v>117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119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3" t="s">
        <v>120</v>
      </c>
      <c r="C28" s="12"/>
      <c r="D28" s="3"/>
      <c r="E28" s="3"/>
      <c r="F28" s="3"/>
      <c r="G28" s="3"/>
      <c r="J28" s="9">
        <v>238.96</v>
      </c>
      <c r="K28" s="10">
        <v>2.3400000000000001E-2</v>
      </c>
      <c r="L28" s="10">
        <v>2.0999999999999999E-3</v>
      </c>
    </row>
    <row r="29" spans="2:12">
      <c r="B29" s="13" t="s">
        <v>101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119</v>
      </c>
      <c r="C30" s="14"/>
      <c r="D30" s="13"/>
      <c r="E30" s="13"/>
      <c r="F30" s="13"/>
      <c r="G30" s="13"/>
      <c r="J30" s="15">
        <v>238.96</v>
      </c>
      <c r="K30" s="16">
        <v>2.3400000000000001E-2</v>
      </c>
      <c r="L30" s="16">
        <v>2.0999999999999999E-3</v>
      </c>
    </row>
    <row r="31" spans="2:12">
      <c r="B31" s="6" t="s">
        <v>121</v>
      </c>
      <c r="C31" s="17" t="s">
        <v>122</v>
      </c>
      <c r="D31" s="6"/>
      <c r="E31" s="6"/>
      <c r="F31" s="6"/>
      <c r="G31" s="6" t="s">
        <v>48</v>
      </c>
      <c r="J31" s="7">
        <v>0</v>
      </c>
      <c r="K31" s="8">
        <v>0</v>
      </c>
      <c r="L31" s="8">
        <v>0</v>
      </c>
    </row>
    <row r="32" spans="2:12">
      <c r="B32" s="6" t="s">
        <v>123</v>
      </c>
      <c r="C32" s="17" t="s">
        <v>124</v>
      </c>
      <c r="D32" s="6"/>
      <c r="E32" s="6"/>
      <c r="F32" s="6"/>
      <c r="G32" s="6" t="s">
        <v>43</v>
      </c>
      <c r="J32" s="7">
        <v>0</v>
      </c>
      <c r="K32" s="8">
        <v>0</v>
      </c>
      <c r="L32" s="8">
        <v>0</v>
      </c>
    </row>
    <row r="33" spans="2:12">
      <c r="B33" s="6" t="s">
        <v>125</v>
      </c>
      <c r="C33" s="17" t="s">
        <v>125</v>
      </c>
      <c r="D33" s="6"/>
      <c r="E33" s="6"/>
      <c r="F33" s="6"/>
      <c r="G33" s="6" t="s">
        <v>43</v>
      </c>
      <c r="J33" s="7">
        <v>190.48</v>
      </c>
      <c r="K33" s="8">
        <v>1.8700000000000001E-2</v>
      </c>
      <c r="L33" s="8">
        <v>1.6999999999999999E-3</v>
      </c>
    </row>
    <row r="34" spans="2:12">
      <c r="B34" s="6" t="s">
        <v>126</v>
      </c>
      <c r="C34" s="17" t="s">
        <v>127</v>
      </c>
      <c r="D34" s="6"/>
      <c r="E34" s="6"/>
      <c r="F34" s="6"/>
      <c r="G34" s="6" t="s">
        <v>48</v>
      </c>
      <c r="J34" s="7">
        <v>48.48</v>
      </c>
      <c r="K34" s="8">
        <v>4.7000000000000002E-3</v>
      </c>
      <c r="L34" s="8">
        <v>4.0000000000000002E-4</v>
      </c>
    </row>
    <row r="37" spans="2:12">
      <c r="B37" s="6" t="s">
        <v>128</v>
      </c>
      <c r="C37" s="17"/>
      <c r="D37" s="6"/>
      <c r="E37" s="6"/>
      <c r="F37" s="6"/>
      <c r="G37" s="6"/>
    </row>
    <row r="41" spans="2:12">
      <c r="B41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443</v>
      </c>
    </row>
    <row r="7" spans="2:11" ht="15.75">
      <c r="B7" s="2" t="s">
        <v>496</v>
      </c>
    </row>
    <row r="8" spans="2:11">
      <c r="B8" s="3" t="s">
        <v>80</v>
      </c>
      <c r="C8" s="3" t="s">
        <v>81</v>
      </c>
      <c r="D8" s="3" t="s">
        <v>173</v>
      </c>
      <c r="E8" s="3" t="s">
        <v>132</v>
      </c>
      <c r="F8" s="3" t="s">
        <v>85</v>
      </c>
      <c r="G8" s="3" t="s">
        <v>134</v>
      </c>
      <c r="H8" s="3" t="s">
        <v>42</v>
      </c>
      <c r="I8" s="3" t="s">
        <v>444</v>
      </c>
      <c r="J8" s="3" t="s">
        <v>136</v>
      </c>
      <c r="K8" s="3" t="s">
        <v>90</v>
      </c>
    </row>
    <row r="9" spans="2:11" ht="13.5" thickBot="1">
      <c r="B9" s="4"/>
      <c r="C9" s="4"/>
      <c r="D9" s="4"/>
      <c r="E9" s="4" t="s">
        <v>137</v>
      </c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</row>
    <row r="11" spans="2:11">
      <c r="B11" s="3" t="s">
        <v>497</v>
      </c>
      <c r="C11" s="12"/>
      <c r="D11" s="3"/>
      <c r="E11" s="3"/>
      <c r="F11" s="3"/>
      <c r="G11" s="9">
        <v>3242140.32</v>
      </c>
      <c r="I11" s="9">
        <v>29.96</v>
      </c>
      <c r="J11" s="10">
        <v>1</v>
      </c>
      <c r="K11" s="10">
        <v>8.9999999999999998E-4</v>
      </c>
    </row>
    <row r="12" spans="2:11">
      <c r="B12" s="3" t="s">
        <v>498</v>
      </c>
      <c r="C12" s="12"/>
      <c r="D12" s="3"/>
      <c r="E12" s="3"/>
      <c r="F12" s="3"/>
      <c r="G12" s="9">
        <v>3242140.32</v>
      </c>
      <c r="I12" s="9">
        <v>29.96</v>
      </c>
      <c r="J12" s="10">
        <v>1</v>
      </c>
      <c r="K12" s="10">
        <v>8.9999999999999998E-4</v>
      </c>
    </row>
    <row r="13" spans="2:11">
      <c r="B13" s="13" t="s">
        <v>499</v>
      </c>
      <c r="C13" s="14"/>
      <c r="D13" s="13"/>
      <c r="E13" s="13"/>
      <c r="F13" s="13"/>
      <c r="G13" s="15">
        <v>495140.32</v>
      </c>
      <c r="I13" s="15">
        <v>-7.72</v>
      </c>
      <c r="J13" s="16">
        <v>0.2258</v>
      </c>
      <c r="K13" s="16">
        <v>2.0000000000000001E-4</v>
      </c>
    </row>
    <row r="14" spans="2:11">
      <c r="B14" s="6" t="s">
        <v>500</v>
      </c>
      <c r="C14" s="17">
        <v>777102567</v>
      </c>
      <c r="D14" s="6" t="s">
        <v>427</v>
      </c>
      <c r="E14" s="6"/>
      <c r="F14" s="6" t="s">
        <v>43</v>
      </c>
      <c r="G14" s="7">
        <v>37211.699999999997</v>
      </c>
      <c r="H14" s="7">
        <v>5.33</v>
      </c>
      <c r="I14" s="7">
        <v>7.45</v>
      </c>
      <c r="J14" s="8">
        <v>7.1599999999999997E-2</v>
      </c>
      <c r="K14" s="8">
        <v>1E-4</v>
      </c>
    </row>
    <row r="15" spans="2:11">
      <c r="B15" s="6" t="s">
        <v>501</v>
      </c>
      <c r="C15" s="17">
        <v>777102583</v>
      </c>
      <c r="D15" s="6" t="s">
        <v>427</v>
      </c>
      <c r="E15" s="6"/>
      <c r="F15" s="6" t="s">
        <v>43</v>
      </c>
      <c r="G15" s="7">
        <v>231223.7</v>
      </c>
      <c r="H15" s="7">
        <v>-1.8</v>
      </c>
      <c r="I15" s="7">
        <v>-15.6</v>
      </c>
      <c r="J15" s="8">
        <v>0.15</v>
      </c>
      <c r="K15" s="8">
        <v>1E-4</v>
      </c>
    </row>
    <row r="16" spans="2:11">
      <c r="B16" s="6" t="s">
        <v>502</v>
      </c>
      <c r="C16" s="17">
        <v>401859574</v>
      </c>
      <c r="D16" s="6" t="s">
        <v>427</v>
      </c>
      <c r="E16" s="6"/>
      <c r="F16" s="6" t="s">
        <v>43</v>
      </c>
      <c r="G16" s="7">
        <v>226704.92</v>
      </c>
      <c r="H16" s="7">
        <v>0.05</v>
      </c>
      <c r="I16" s="7">
        <v>0.43</v>
      </c>
      <c r="J16" s="8">
        <v>4.1999999999999997E-3</v>
      </c>
      <c r="K16" s="8">
        <v>0</v>
      </c>
    </row>
    <row r="17" spans="2:11">
      <c r="B17" s="13" t="s">
        <v>503</v>
      </c>
      <c r="C17" s="14"/>
      <c r="D17" s="13"/>
      <c r="E17" s="13"/>
      <c r="F17" s="13"/>
      <c r="G17" s="15">
        <v>1949000</v>
      </c>
      <c r="I17" s="15">
        <v>3.04</v>
      </c>
      <c r="J17" s="16">
        <v>0.38169999999999998</v>
      </c>
      <c r="K17" s="16">
        <v>4.0000000000000002E-4</v>
      </c>
    </row>
    <row r="18" spans="2:11">
      <c r="B18" s="6" t="s">
        <v>504</v>
      </c>
      <c r="C18" s="17">
        <v>777102625</v>
      </c>
      <c r="D18" s="6" t="s">
        <v>427</v>
      </c>
      <c r="E18" s="6"/>
      <c r="F18" s="6" t="s">
        <v>100</v>
      </c>
      <c r="G18" s="7">
        <v>1013000</v>
      </c>
      <c r="H18" s="7">
        <v>0.45</v>
      </c>
      <c r="I18" s="7">
        <v>4.53</v>
      </c>
      <c r="J18" s="8">
        <v>4.36E-2</v>
      </c>
      <c r="K18" s="8">
        <v>0</v>
      </c>
    </row>
    <row r="19" spans="2:11">
      <c r="B19" s="6" t="s">
        <v>505</v>
      </c>
      <c r="C19" s="17">
        <v>418258869</v>
      </c>
      <c r="D19" s="6" t="s">
        <v>427</v>
      </c>
      <c r="E19" s="6" t="s">
        <v>506</v>
      </c>
      <c r="F19" s="6" t="s">
        <v>100</v>
      </c>
      <c r="G19" s="7">
        <v>939000</v>
      </c>
      <c r="H19" s="7">
        <v>0.38</v>
      </c>
      <c r="I19" s="7">
        <v>3.61</v>
      </c>
      <c r="J19" s="8">
        <v>3.4700000000000002E-2</v>
      </c>
      <c r="K19" s="8">
        <v>0</v>
      </c>
    </row>
    <row r="20" spans="2:11">
      <c r="B20" s="6" t="s">
        <v>507</v>
      </c>
      <c r="C20" s="17">
        <v>417987492</v>
      </c>
      <c r="D20" s="6" t="s">
        <v>427</v>
      </c>
      <c r="E20" s="6" t="s">
        <v>508</v>
      </c>
      <c r="F20" s="6" t="s">
        <v>100</v>
      </c>
      <c r="G20" s="7">
        <v>810000</v>
      </c>
      <c r="H20" s="7">
        <v>-1.65</v>
      </c>
      <c r="I20" s="7">
        <v>-13.34</v>
      </c>
      <c r="J20" s="8">
        <v>0.12820000000000001</v>
      </c>
      <c r="K20" s="8">
        <v>1E-4</v>
      </c>
    </row>
    <row r="21" spans="2:11">
      <c r="B21" s="6" t="s">
        <v>509</v>
      </c>
      <c r="C21" s="17">
        <v>418114484</v>
      </c>
      <c r="D21" s="6" t="s">
        <v>427</v>
      </c>
      <c r="E21" s="6" t="s">
        <v>510</v>
      </c>
      <c r="F21" s="6" t="s">
        <v>100</v>
      </c>
      <c r="G21" s="7">
        <v>-1013000</v>
      </c>
      <c r="H21" s="7">
        <v>-1.31</v>
      </c>
      <c r="I21" s="7">
        <v>13.23</v>
      </c>
      <c r="J21" s="8">
        <v>0.12720000000000001</v>
      </c>
      <c r="K21" s="8">
        <v>1E-4</v>
      </c>
    </row>
    <row r="22" spans="2:11">
      <c r="B22" s="6" t="s">
        <v>511</v>
      </c>
      <c r="C22" s="17">
        <v>417487626</v>
      </c>
      <c r="D22" s="6" t="s">
        <v>427</v>
      </c>
      <c r="E22" s="6" t="s">
        <v>512</v>
      </c>
      <c r="F22" s="6" t="s">
        <v>100</v>
      </c>
      <c r="G22" s="7">
        <v>200000</v>
      </c>
      <c r="H22" s="7">
        <v>-2.5</v>
      </c>
      <c r="I22" s="7">
        <v>-4.99</v>
      </c>
      <c r="J22" s="8">
        <v>4.8000000000000001E-2</v>
      </c>
      <c r="K22" s="8">
        <v>0</v>
      </c>
    </row>
    <row r="23" spans="2:11">
      <c r="B23" s="13" t="s">
        <v>513</v>
      </c>
      <c r="C23" s="14"/>
      <c r="D23" s="13"/>
      <c r="E23" s="13"/>
      <c r="F23" s="13"/>
      <c r="G23" s="15">
        <v>-106000</v>
      </c>
      <c r="I23" s="15">
        <v>7.72</v>
      </c>
      <c r="J23" s="16">
        <v>0.13370000000000001</v>
      </c>
      <c r="K23" s="16">
        <v>1E-4</v>
      </c>
    </row>
    <row r="24" spans="2:11">
      <c r="B24" s="6" t="s">
        <v>514</v>
      </c>
      <c r="C24" s="17">
        <v>777102682</v>
      </c>
      <c r="D24" s="6" t="s">
        <v>427</v>
      </c>
      <c r="E24" s="6"/>
      <c r="F24" s="6" t="s">
        <v>43</v>
      </c>
      <c r="G24" s="7">
        <v>28000</v>
      </c>
      <c r="H24" s="7">
        <v>-0.09</v>
      </c>
      <c r="I24" s="7">
        <v>-0.1</v>
      </c>
      <c r="J24" s="8">
        <v>1E-3</v>
      </c>
      <c r="K24" s="8">
        <v>0</v>
      </c>
    </row>
    <row r="25" spans="2:11">
      <c r="B25" s="6" t="s">
        <v>515</v>
      </c>
      <c r="C25" s="17">
        <v>777102690</v>
      </c>
      <c r="D25" s="6" t="s">
        <v>427</v>
      </c>
      <c r="E25" s="6"/>
      <c r="F25" s="6" t="s">
        <v>44</v>
      </c>
      <c r="G25" s="7">
        <v>234000</v>
      </c>
      <c r="H25" s="7">
        <v>-23.23</v>
      </c>
      <c r="I25" s="7">
        <v>-2.0099999999999998</v>
      </c>
      <c r="J25" s="8">
        <v>1.9300000000000001E-2</v>
      </c>
      <c r="K25" s="8">
        <v>0</v>
      </c>
    </row>
    <row r="26" spans="2:11">
      <c r="B26" s="6" t="s">
        <v>516</v>
      </c>
      <c r="C26" s="17">
        <v>777102666</v>
      </c>
      <c r="D26" s="6" t="s">
        <v>427</v>
      </c>
      <c r="E26" s="6"/>
      <c r="F26" s="6" t="s">
        <v>44</v>
      </c>
      <c r="G26" s="7">
        <v>72000</v>
      </c>
      <c r="H26" s="7">
        <v>-35.35</v>
      </c>
      <c r="I26" s="7">
        <v>-0.94</v>
      </c>
      <c r="J26" s="8">
        <v>9.1000000000000004E-3</v>
      </c>
      <c r="K26" s="8">
        <v>0</v>
      </c>
    </row>
    <row r="27" spans="2:11">
      <c r="B27" s="6" t="s">
        <v>517</v>
      </c>
      <c r="C27" s="17">
        <v>417991379</v>
      </c>
      <c r="D27" s="6" t="s">
        <v>427</v>
      </c>
      <c r="E27" s="6" t="s">
        <v>508</v>
      </c>
      <c r="F27" s="6" t="s">
        <v>43</v>
      </c>
      <c r="G27" s="7">
        <v>-322000</v>
      </c>
      <c r="H27" s="7">
        <v>0</v>
      </c>
      <c r="I27" s="7">
        <v>-0.04</v>
      </c>
      <c r="J27" s="8">
        <v>2.9999999999999997E-4</v>
      </c>
      <c r="K27" s="8">
        <v>0</v>
      </c>
    </row>
    <row r="28" spans="2:11">
      <c r="B28" s="6" t="s">
        <v>518</v>
      </c>
      <c r="C28" s="17">
        <v>417990496</v>
      </c>
      <c r="D28" s="6" t="s">
        <v>427</v>
      </c>
      <c r="E28" s="6" t="s">
        <v>508</v>
      </c>
      <c r="F28" s="6" t="s">
        <v>43</v>
      </c>
      <c r="G28" s="7">
        <v>-118000</v>
      </c>
      <c r="H28" s="7">
        <v>-2.44</v>
      </c>
      <c r="I28" s="7">
        <v>10.81</v>
      </c>
      <c r="J28" s="8">
        <v>0.104</v>
      </c>
      <c r="K28" s="8">
        <v>1E-4</v>
      </c>
    </row>
    <row r="29" spans="2:11">
      <c r="B29" s="13" t="s">
        <v>519</v>
      </c>
      <c r="C29" s="14"/>
      <c r="D29" s="13"/>
      <c r="E29" s="13"/>
      <c r="F29" s="13"/>
      <c r="G29" s="15">
        <v>904000</v>
      </c>
      <c r="I29" s="15">
        <v>26.92</v>
      </c>
      <c r="J29" s="16">
        <v>0.25879999999999997</v>
      </c>
      <c r="K29" s="16">
        <v>2.0000000000000001E-4</v>
      </c>
    </row>
    <row r="30" spans="2:11">
      <c r="B30" s="6" t="s">
        <v>520</v>
      </c>
      <c r="C30" s="17">
        <v>777102518</v>
      </c>
      <c r="D30" s="6" t="s">
        <v>427</v>
      </c>
      <c r="E30" s="6"/>
      <c r="F30" s="6" t="s">
        <v>43</v>
      </c>
      <c r="G30" s="7">
        <v>602000</v>
      </c>
      <c r="H30" s="7">
        <v>1.07</v>
      </c>
      <c r="I30" s="7">
        <v>24.09</v>
      </c>
      <c r="J30" s="8">
        <v>0.23169999999999999</v>
      </c>
      <c r="K30" s="8">
        <v>2.0000000000000001E-4</v>
      </c>
    </row>
    <row r="31" spans="2:11">
      <c r="B31" s="6" t="s">
        <v>521</v>
      </c>
      <c r="C31" s="17">
        <v>777102526</v>
      </c>
      <c r="D31" s="6" t="s">
        <v>427</v>
      </c>
      <c r="E31" s="6"/>
      <c r="F31" s="6" t="s">
        <v>43</v>
      </c>
      <c r="G31" s="7">
        <v>302000</v>
      </c>
      <c r="H31" s="7">
        <v>0.25</v>
      </c>
      <c r="I31" s="7">
        <v>2.82</v>
      </c>
      <c r="J31" s="8">
        <v>2.7099999999999999E-2</v>
      </c>
      <c r="K31" s="8">
        <v>0</v>
      </c>
    </row>
    <row r="32" spans="2:11">
      <c r="B32" s="13" t="s">
        <v>522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3" t="s">
        <v>523</v>
      </c>
      <c r="C33" s="12"/>
      <c r="D33" s="3"/>
      <c r="E33" s="3"/>
      <c r="F33" s="3"/>
      <c r="G33" s="9">
        <v>0</v>
      </c>
      <c r="I33" s="9">
        <v>0</v>
      </c>
      <c r="J33" s="10">
        <v>0</v>
      </c>
      <c r="K33" s="10">
        <v>0</v>
      </c>
    </row>
    <row r="34" spans="2:11">
      <c r="B34" s="13" t="s">
        <v>499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524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519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522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40" spans="2:11">
      <c r="B40" s="6" t="s">
        <v>128</v>
      </c>
      <c r="C40" s="17"/>
      <c r="D40" s="6"/>
      <c r="E40" s="6"/>
      <c r="F40" s="6"/>
    </row>
    <row r="44" spans="2:11">
      <c r="B44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443</v>
      </c>
    </row>
    <row r="7" spans="2:17" ht="15.75">
      <c r="B7" s="2" t="s">
        <v>525</v>
      </c>
    </row>
    <row r="8" spans="2:17">
      <c r="B8" s="3" t="s">
        <v>80</v>
      </c>
      <c r="C8" s="3" t="s">
        <v>81</v>
      </c>
      <c r="D8" s="3" t="s">
        <v>433</v>
      </c>
      <c r="E8" s="3" t="s">
        <v>83</v>
      </c>
      <c r="F8" s="3" t="s">
        <v>84</v>
      </c>
      <c r="G8" s="3" t="s">
        <v>132</v>
      </c>
      <c r="H8" s="3" t="s">
        <v>133</v>
      </c>
      <c r="I8" s="3" t="s">
        <v>85</v>
      </c>
      <c r="J8" s="3" t="s">
        <v>86</v>
      </c>
      <c r="K8" s="3" t="s">
        <v>87</v>
      </c>
      <c r="L8" s="3" t="s">
        <v>134</v>
      </c>
      <c r="M8" s="3" t="s">
        <v>42</v>
      </c>
      <c r="N8" s="3" t="s">
        <v>444</v>
      </c>
      <c r="O8" s="3" t="s">
        <v>135</v>
      </c>
      <c r="P8" s="3" t="s">
        <v>136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137</v>
      </c>
      <c r="H9" s="4" t="s">
        <v>138</v>
      </c>
      <c r="I9" s="4"/>
      <c r="J9" s="4" t="s">
        <v>91</v>
      </c>
      <c r="K9" s="4" t="s">
        <v>91</v>
      </c>
      <c r="L9" s="4" t="s">
        <v>139</v>
      </c>
      <c r="M9" s="4" t="s">
        <v>140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526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527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528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436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529</v>
      </c>
    </row>
    <row r="7" spans="2:15">
      <c r="B7" s="3" t="s">
        <v>80</v>
      </c>
      <c r="C7" s="3" t="s">
        <v>530</v>
      </c>
      <c r="D7" s="3" t="s">
        <v>81</v>
      </c>
      <c r="E7" s="3" t="s">
        <v>83</v>
      </c>
      <c r="F7" s="3" t="s">
        <v>84</v>
      </c>
      <c r="G7" s="3" t="s">
        <v>133</v>
      </c>
      <c r="H7" s="3" t="s">
        <v>85</v>
      </c>
      <c r="I7" s="3" t="s">
        <v>86</v>
      </c>
      <c r="J7" s="3" t="s">
        <v>87</v>
      </c>
      <c r="K7" s="3" t="s">
        <v>134</v>
      </c>
      <c r="L7" s="3" t="s">
        <v>42</v>
      </c>
      <c r="M7" s="3" t="s">
        <v>444</v>
      </c>
      <c r="N7" s="3" t="s">
        <v>136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138</v>
      </c>
      <c r="H8" s="4"/>
      <c r="I8" s="4" t="s">
        <v>91</v>
      </c>
      <c r="J8" s="4" t="s">
        <v>91</v>
      </c>
      <c r="K8" s="4" t="s">
        <v>139</v>
      </c>
      <c r="L8" s="4" t="s">
        <v>140</v>
      </c>
      <c r="M8" s="4" t="s">
        <v>92</v>
      </c>
      <c r="N8" s="4" t="s">
        <v>91</v>
      </c>
      <c r="O8" s="4" t="s">
        <v>91</v>
      </c>
    </row>
    <row r="10" spans="2:15">
      <c r="B10" s="3" t="s">
        <v>531</v>
      </c>
      <c r="C10" s="3"/>
      <c r="D10" s="12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532</v>
      </c>
      <c r="C11" s="3"/>
      <c r="D11" s="12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533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534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535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536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537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538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539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540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541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542</v>
      </c>
      <c r="C21" s="3"/>
      <c r="D21" s="12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543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544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545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546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8" spans="2:15">
      <c r="B28" s="6" t="s">
        <v>128</v>
      </c>
      <c r="C28" s="6"/>
      <c r="D28" s="17"/>
      <c r="E28" s="6"/>
      <c r="F28" s="6"/>
      <c r="H28" s="6"/>
    </row>
    <row r="32" spans="2:15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547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133</v>
      </c>
      <c r="H7" s="3" t="s">
        <v>85</v>
      </c>
      <c r="I7" s="3" t="s">
        <v>86</v>
      </c>
      <c r="J7" s="3" t="s">
        <v>87</v>
      </c>
      <c r="K7" s="3" t="s">
        <v>134</v>
      </c>
      <c r="L7" s="3" t="s">
        <v>42</v>
      </c>
      <c r="M7" s="3" t="s">
        <v>444</v>
      </c>
      <c r="N7" s="3" t="s">
        <v>136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138</v>
      </c>
      <c r="H8" s="4"/>
      <c r="I8" s="4" t="s">
        <v>91</v>
      </c>
      <c r="J8" s="4" t="s">
        <v>91</v>
      </c>
      <c r="K8" s="4" t="s">
        <v>139</v>
      </c>
      <c r="L8" s="4" t="s">
        <v>140</v>
      </c>
      <c r="M8" s="4" t="s">
        <v>92</v>
      </c>
      <c r="N8" s="4" t="s">
        <v>91</v>
      </c>
      <c r="O8" s="4" t="s">
        <v>91</v>
      </c>
    </row>
    <row r="10" spans="2:15">
      <c r="B10" s="3" t="s">
        <v>548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549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550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551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552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553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554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555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555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128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556</v>
      </c>
    </row>
    <row r="7" spans="2:9">
      <c r="B7" s="3" t="s">
        <v>80</v>
      </c>
      <c r="C7" s="3" t="s">
        <v>557</v>
      </c>
      <c r="D7" s="3" t="s">
        <v>558</v>
      </c>
      <c r="E7" s="3" t="s">
        <v>559</v>
      </c>
      <c r="F7" s="3" t="s">
        <v>85</v>
      </c>
      <c r="G7" s="3" t="s">
        <v>560</v>
      </c>
      <c r="H7" s="3" t="s">
        <v>136</v>
      </c>
      <c r="I7" s="3" t="s">
        <v>90</v>
      </c>
    </row>
    <row r="8" spans="2:9" ht="13.5" thickBot="1">
      <c r="B8" s="4"/>
      <c r="C8" s="4"/>
      <c r="D8" s="4"/>
      <c r="E8" s="4" t="s">
        <v>138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561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562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563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564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565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566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567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568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444</v>
      </c>
      <c r="J7" s="3" t="s">
        <v>136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569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570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571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570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572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573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444</v>
      </c>
      <c r="J7" s="3" t="s">
        <v>89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574</v>
      </c>
      <c r="C10" s="12"/>
      <c r="D10" s="3"/>
      <c r="E10" s="3"/>
      <c r="F10" s="3"/>
      <c r="I10" s="9">
        <v>137.22999999999999</v>
      </c>
      <c r="J10" s="10">
        <v>1</v>
      </c>
      <c r="K10" s="10">
        <v>1.1999999999999999E-3</v>
      </c>
    </row>
    <row r="11" spans="2:11">
      <c r="B11" s="3" t="s">
        <v>575</v>
      </c>
      <c r="C11" s="12"/>
      <c r="D11" s="3"/>
      <c r="E11" s="3"/>
      <c r="F11" s="3"/>
      <c r="I11" s="9">
        <v>131.54</v>
      </c>
      <c r="J11" s="10">
        <v>0.95850000000000002</v>
      </c>
      <c r="K11" s="10">
        <v>1.1999999999999999E-3</v>
      </c>
    </row>
    <row r="12" spans="2:11">
      <c r="B12" s="13" t="s">
        <v>575</v>
      </c>
      <c r="C12" s="14"/>
      <c r="D12" s="13"/>
      <c r="E12" s="13"/>
      <c r="F12" s="13"/>
      <c r="I12" s="15">
        <v>131.54</v>
      </c>
      <c r="J12" s="16">
        <v>0.95850000000000002</v>
      </c>
      <c r="K12" s="16">
        <v>1.1999999999999999E-3</v>
      </c>
    </row>
    <row r="13" spans="2:11">
      <c r="B13" s="6" t="s">
        <v>576</v>
      </c>
      <c r="C13" s="17">
        <v>126016</v>
      </c>
      <c r="D13" s="6"/>
      <c r="E13" s="6"/>
      <c r="F13" s="6" t="s">
        <v>100</v>
      </c>
      <c r="I13" s="7">
        <v>131.54</v>
      </c>
      <c r="J13" s="8">
        <v>0.95850000000000002</v>
      </c>
      <c r="K13" s="8">
        <v>1.1999999999999999E-3</v>
      </c>
    </row>
    <row r="14" spans="2:11">
      <c r="B14" s="3" t="s">
        <v>577</v>
      </c>
      <c r="C14" s="12"/>
      <c r="D14" s="3"/>
      <c r="E14" s="3"/>
      <c r="F14" s="3"/>
      <c r="I14" s="9">
        <v>5.69</v>
      </c>
      <c r="J14" s="10">
        <v>4.1500000000000002E-2</v>
      </c>
      <c r="K14" s="10">
        <v>1E-4</v>
      </c>
    </row>
    <row r="15" spans="2:11">
      <c r="B15" s="13" t="s">
        <v>577</v>
      </c>
      <c r="C15" s="14"/>
      <c r="D15" s="13"/>
      <c r="E15" s="13"/>
      <c r="F15" s="13"/>
      <c r="I15" s="15">
        <v>5.69</v>
      </c>
      <c r="J15" s="16">
        <v>4.1500000000000002E-2</v>
      </c>
      <c r="K15" s="16">
        <v>1E-4</v>
      </c>
    </row>
    <row r="16" spans="2:11">
      <c r="B16" s="6" t="s">
        <v>578</v>
      </c>
      <c r="C16" s="17" t="s">
        <v>579</v>
      </c>
      <c r="D16" s="6"/>
      <c r="E16" s="6"/>
      <c r="F16" s="6" t="s">
        <v>100</v>
      </c>
      <c r="I16" s="7">
        <v>5.69</v>
      </c>
      <c r="J16" s="8">
        <v>4.1500000000000002E-2</v>
      </c>
      <c r="K16" s="8">
        <v>1E-4</v>
      </c>
    </row>
    <row r="19" spans="2:6">
      <c r="B19" s="6" t="s">
        <v>128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580</v>
      </c>
    </row>
    <row r="7" spans="2:4">
      <c r="B7" s="3" t="s">
        <v>80</v>
      </c>
      <c r="C7" s="3" t="s">
        <v>581</v>
      </c>
      <c r="D7" s="3" t="s">
        <v>444</v>
      </c>
    </row>
    <row r="8" spans="2:4" ht="13.5" thickBot="1">
      <c r="B8" s="4"/>
      <c r="C8" s="4" t="s">
        <v>137</v>
      </c>
      <c r="D8" s="4" t="s">
        <v>92</v>
      </c>
    </row>
    <row r="10" spans="2:4">
      <c r="B10" s="3" t="s">
        <v>582</v>
      </c>
      <c r="C10" s="3"/>
      <c r="D10" s="9">
        <v>0</v>
      </c>
    </row>
    <row r="11" spans="2:4">
      <c r="B11" s="3" t="s">
        <v>583</v>
      </c>
      <c r="C11" s="3"/>
      <c r="D11" s="9">
        <v>0</v>
      </c>
    </row>
    <row r="12" spans="2:4">
      <c r="B12" s="13" t="s">
        <v>584</v>
      </c>
      <c r="C12" s="13"/>
      <c r="D12" s="15">
        <v>0</v>
      </c>
    </row>
    <row r="13" spans="2:4">
      <c r="B13" s="3" t="s">
        <v>585</v>
      </c>
      <c r="C13" s="3"/>
      <c r="D13" s="9">
        <v>0</v>
      </c>
    </row>
    <row r="14" spans="2:4">
      <c r="B14" s="13" t="s">
        <v>586</v>
      </c>
      <c r="C14" s="13"/>
      <c r="D14" s="15">
        <v>0</v>
      </c>
    </row>
    <row r="17" spans="2:3">
      <c r="B17" s="6" t="s">
        <v>128</v>
      </c>
      <c r="C17" s="6"/>
    </row>
    <row r="21" spans="2:3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587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132</v>
      </c>
      <c r="H7" s="3" t="s">
        <v>133</v>
      </c>
      <c r="I7" s="3" t="s">
        <v>85</v>
      </c>
      <c r="J7" s="3" t="s">
        <v>86</v>
      </c>
      <c r="K7" s="3" t="s">
        <v>588</v>
      </c>
      <c r="L7" s="3" t="s">
        <v>134</v>
      </c>
      <c r="M7" s="3" t="s">
        <v>589</v>
      </c>
      <c r="N7" s="3" t="s">
        <v>135</v>
      </c>
      <c r="O7" s="3" t="s">
        <v>136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137</v>
      </c>
      <c r="H8" s="4" t="s">
        <v>138</v>
      </c>
      <c r="I8" s="4"/>
      <c r="J8" s="4" t="s">
        <v>91</v>
      </c>
      <c r="K8" s="4" t="s">
        <v>91</v>
      </c>
      <c r="L8" s="4" t="s">
        <v>139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570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590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132</v>
      </c>
      <c r="H7" s="3" t="s">
        <v>133</v>
      </c>
      <c r="I7" s="3" t="s">
        <v>85</v>
      </c>
      <c r="J7" s="3" t="s">
        <v>86</v>
      </c>
      <c r="K7" s="3" t="s">
        <v>588</v>
      </c>
      <c r="L7" s="3" t="s">
        <v>134</v>
      </c>
      <c r="M7" s="3" t="s">
        <v>589</v>
      </c>
      <c r="N7" s="3" t="s">
        <v>135</v>
      </c>
      <c r="O7" s="3" t="s">
        <v>136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137</v>
      </c>
      <c r="H8" s="4" t="s">
        <v>138</v>
      </c>
      <c r="I8" s="4"/>
      <c r="J8" s="4" t="s">
        <v>91</v>
      </c>
      <c r="K8" s="4" t="s">
        <v>91</v>
      </c>
      <c r="L8" s="4" t="s">
        <v>139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461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462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463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570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129</v>
      </c>
    </row>
    <row r="7" spans="2:17" ht="15.75">
      <c r="B7" s="2" t="s">
        <v>130</v>
      </c>
    </row>
    <row r="8" spans="2:17">
      <c r="B8" s="3" t="s">
        <v>80</v>
      </c>
      <c r="C8" s="3" t="s">
        <v>81</v>
      </c>
      <c r="D8" s="3" t="s">
        <v>131</v>
      </c>
      <c r="E8" s="3" t="s">
        <v>83</v>
      </c>
      <c r="F8" s="3" t="s">
        <v>84</v>
      </c>
      <c r="G8" s="3" t="s">
        <v>132</v>
      </c>
      <c r="H8" s="3" t="s">
        <v>133</v>
      </c>
      <c r="I8" s="3" t="s">
        <v>85</v>
      </c>
      <c r="J8" s="3" t="s">
        <v>86</v>
      </c>
      <c r="K8" s="3" t="s">
        <v>87</v>
      </c>
      <c r="L8" s="3" t="s">
        <v>134</v>
      </c>
      <c r="M8" s="3" t="s">
        <v>42</v>
      </c>
      <c r="N8" s="3" t="s">
        <v>88</v>
      </c>
      <c r="O8" s="3" t="s">
        <v>135</v>
      </c>
      <c r="P8" s="3" t="s">
        <v>136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137</v>
      </c>
      <c r="H9" s="4" t="s">
        <v>138</v>
      </c>
      <c r="I9" s="4"/>
      <c r="J9" s="4" t="s">
        <v>91</v>
      </c>
      <c r="K9" s="4" t="s">
        <v>91</v>
      </c>
      <c r="L9" s="4" t="s">
        <v>139</v>
      </c>
      <c r="M9" s="4" t="s">
        <v>140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141</v>
      </c>
      <c r="C11" s="12"/>
      <c r="D11" s="3"/>
      <c r="E11" s="3"/>
      <c r="F11" s="3"/>
      <c r="G11" s="3"/>
      <c r="H11" s="12">
        <v>5.48</v>
      </c>
      <c r="I11" s="3"/>
      <c r="K11" s="10">
        <v>9.4999999999999998E-3</v>
      </c>
      <c r="L11" s="9">
        <v>41047196</v>
      </c>
      <c r="N11" s="9">
        <v>50343.59</v>
      </c>
      <c r="P11" s="10">
        <v>1</v>
      </c>
      <c r="Q11" s="10">
        <v>0.44600000000000001</v>
      </c>
    </row>
    <row r="12" spans="2:17">
      <c r="B12" s="3" t="s">
        <v>142</v>
      </c>
      <c r="C12" s="12"/>
      <c r="D12" s="3"/>
      <c r="E12" s="3"/>
      <c r="F12" s="3"/>
      <c r="G12" s="3"/>
      <c r="H12" s="12">
        <v>5.48</v>
      </c>
      <c r="I12" s="3"/>
      <c r="K12" s="10">
        <v>9.4999999999999998E-3</v>
      </c>
      <c r="L12" s="9">
        <v>41047196</v>
      </c>
      <c r="N12" s="9">
        <v>50343.59</v>
      </c>
      <c r="P12" s="10">
        <v>1</v>
      </c>
      <c r="Q12" s="10">
        <v>0.44600000000000001</v>
      </c>
    </row>
    <row r="13" spans="2:17">
      <c r="B13" s="13" t="s">
        <v>143</v>
      </c>
      <c r="C13" s="14"/>
      <c r="D13" s="13"/>
      <c r="E13" s="13"/>
      <c r="F13" s="13"/>
      <c r="G13" s="13"/>
      <c r="H13" s="14">
        <v>2.78</v>
      </c>
      <c r="I13" s="13"/>
      <c r="K13" s="16">
        <v>1.6999999999999999E-3</v>
      </c>
      <c r="L13" s="15">
        <v>12872379</v>
      </c>
      <c r="N13" s="15">
        <v>15302.39</v>
      </c>
      <c r="P13" s="16">
        <v>0.30399999999999999</v>
      </c>
      <c r="Q13" s="16">
        <v>0.1356</v>
      </c>
    </row>
    <row r="14" spans="2:17">
      <c r="B14" s="6" t="s">
        <v>144</v>
      </c>
      <c r="C14" s="17">
        <v>9590431</v>
      </c>
      <c r="D14" s="6" t="s">
        <v>145</v>
      </c>
      <c r="E14" s="6" t="s">
        <v>146</v>
      </c>
      <c r="F14" s="6"/>
      <c r="G14" s="6"/>
      <c r="H14" s="17">
        <v>6.96</v>
      </c>
      <c r="I14" s="6" t="s">
        <v>100</v>
      </c>
      <c r="J14" s="18">
        <v>0.04</v>
      </c>
      <c r="K14" s="8">
        <v>3.0000000000000001E-3</v>
      </c>
      <c r="L14" s="7">
        <v>591892</v>
      </c>
      <c r="M14" s="7">
        <v>158.28</v>
      </c>
      <c r="N14" s="7">
        <v>936.85</v>
      </c>
      <c r="O14" s="8">
        <v>1E-4</v>
      </c>
      <c r="P14" s="8">
        <v>1.8599999999999998E-2</v>
      </c>
      <c r="Q14" s="8">
        <v>8.3000000000000001E-3</v>
      </c>
    </row>
    <row r="15" spans="2:17">
      <c r="B15" s="6" t="s">
        <v>147</v>
      </c>
      <c r="C15" s="17">
        <v>1108927</v>
      </c>
      <c r="D15" s="6" t="s">
        <v>145</v>
      </c>
      <c r="E15" s="6" t="s">
        <v>146</v>
      </c>
      <c r="F15" s="6"/>
      <c r="G15" s="6"/>
      <c r="H15" s="17">
        <v>1.53</v>
      </c>
      <c r="I15" s="6" t="s">
        <v>100</v>
      </c>
      <c r="J15" s="18">
        <v>3.5000000000000003E-2</v>
      </c>
      <c r="K15" s="8">
        <v>3.7000000000000002E-3</v>
      </c>
      <c r="L15" s="7">
        <v>1747510</v>
      </c>
      <c r="M15" s="7">
        <v>123.96</v>
      </c>
      <c r="N15" s="7">
        <v>2166.21</v>
      </c>
      <c r="O15" s="8">
        <v>1E-4</v>
      </c>
      <c r="P15" s="8">
        <v>4.2999999999999997E-2</v>
      </c>
      <c r="Q15" s="8">
        <v>1.9199999999999998E-2</v>
      </c>
    </row>
    <row r="16" spans="2:17">
      <c r="B16" s="6" t="s">
        <v>148</v>
      </c>
      <c r="C16" s="17">
        <v>1125905</v>
      </c>
      <c r="D16" s="6" t="s">
        <v>145</v>
      </c>
      <c r="E16" s="6" t="s">
        <v>146</v>
      </c>
      <c r="F16" s="6"/>
      <c r="G16" s="6"/>
      <c r="H16" s="17">
        <v>0.65</v>
      </c>
      <c r="I16" s="6" t="s">
        <v>100</v>
      </c>
      <c r="J16" s="18">
        <v>0.01</v>
      </c>
      <c r="K16" s="8">
        <v>5.5999999999999999E-3</v>
      </c>
      <c r="L16" s="7">
        <v>3351677</v>
      </c>
      <c r="M16" s="7">
        <v>103</v>
      </c>
      <c r="N16" s="7">
        <v>3452.23</v>
      </c>
      <c r="O16" s="8">
        <v>2.0000000000000001E-4</v>
      </c>
      <c r="P16" s="8">
        <v>6.8599999999999994E-2</v>
      </c>
      <c r="Q16" s="8">
        <v>3.0599999999999999E-2</v>
      </c>
    </row>
    <row r="17" spans="2:17">
      <c r="B17" s="6" t="s">
        <v>149</v>
      </c>
      <c r="C17" s="17">
        <v>1114750</v>
      </c>
      <c r="D17" s="6" t="s">
        <v>145</v>
      </c>
      <c r="E17" s="6" t="s">
        <v>146</v>
      </c>
      <c r="F17" s="6"/>
      <c r="G17" s="6"/>
      <c r="H17" s="17">
        <v>2.91</v>
      </c>
      <c r="I17" s="6" t="s">
        <v>100</v>
      </c>
      <c r="J17" s="18">
        <v>0.03</v>
      </c>
      <c r="K17" s="8">
        <v>-1E-3</v>
      </c>
      <c r="L17" s="7">
        <v>5660524</v>
      </c>
      <c r="M17" s="7">
        <v>122.71</v>
      </c>
      <c r="N17" s="7">
        <v>6946.03</v>
      </c>
      <c r="O17" s="8">
        <v>4.0000000000000002E-4</v>
      </c>
      <c r="P17" s="8">
        <v>0.13800000000000001</v>
      </c>
      <c r="Q17" s="8">
        <v>6.1499999999999999E-2</v>
      </c>
    </row>
    <row r="18" spans="2:17">
      <c r="B18" s="6" t="s">
        <v>150</v>
      </c>
      <c r="C18" s="17">
        <v>1135912</v>
      </c>
      <c r="D18" s="6" t="s">
        <v>145</v>
      </c>
      <c r="E18" s="6" t="s">
        <v>146</v>
      </c>
      <c r="F18" s="6"/>
      <c r="G18" s="6"/>
      <c r="H18" s="17">
        <v>8.75</v>
      </c>
      <c r="I18" s="6" t="s">
        <v>100</v>
      </c>
      <c r="J18" s="18">
        <v>7.4999999999999997E-3</v>
      </c>
      <c r="K18" s="8">
        <v>3.7000000000000002E-3</v>
      </c>
      <c r="L18" s="7">
        <v>42841</v>
      </c>
      <c r="M18" s="7">
        <v>103.65</v>
      </c>
      <c r="N18" s="7">
        <v>44.4</v>
      </c>
      <c r="O18" s="8">
        <v>0</v>
      </c>
      <c r="P18" s="8">
        <v>8.9999999999999998E-4</v>
      </c>
      <c r="Q18" s="8">
        <v>4.0000000000000002E-4</v>
      </c>
    </row>
    <row r="19" spans="2:17">
      <c r="B19" s="6" t="s">
        <v>151</v>
      </c>
      <c r="C19" s="17">
        <v>1124056</v>
      </c>
      <c r="D19" s="6" t="s">
        <v>145</v>
      </c>
      <c r="E19" s="6" t="s">
        <v>146</v>
      </c>
      <c r="F19" s="6"/>
      <c r="G19" s="6"/>
      <c r="H19" s="17">
        <v>5.63</v>
      </c>
      <c r="I19" s="6" t="s">
        <v>100</v>
      </c>
      <c r="J19" s="18">
        <v>2.75E-2</v>
      </c>
      <c r="K19" s="8">
        <v>1.1999999999999999E-3</v>
      </c>
      <c r="L19" s="7">
        <v>1477935</v>
      </c>
      <c r="M19" s="7">
        <v>118.86</v>
      </c>
      <c r="N19" s="7">
        <v>1756.67</v>
      </c>
      <c r="O19" s="8">
        <v>1E-4</v>
      </c>
      <c r="P19" s="8">
        <v>3.49E-2</v>
      </c>
      <c r="Q19" s="8">
        <v>1.5599999999999999E-2</v>
      </c>
    </row>
    <row r="20" spans="2:17">
      <c r="B20" s="13" t="s">
        <v>152</v>
      </c>
      <c r="C20" s="14"/>
      <c r="D20" s="13"/>
      <c r="E20" s="13"/>
      <c r="F20" s="13"/>
      <c r="G20" s="13"/>
      <c r="H20" s="14">
        <v>6.66</v>
      </c>
      <c r="I20" s="13"/>
      <c r="K20" s="16">
        <v>1.2999999999999999E-2</v>
      </c>
      <c r="L20" s="15">
        <v>28174817</v>
      </c>
      <c r="N20" s="15">
        <v>35041.19</v>
      </c>
      <c r="P20" s="16">
        <v>0.69599999999999995</v>
      </c>
      <c r="Q20" s="16">
        <v>0.31040000000000001</v>
      </c>
    </row>
    <row r="21" spans="2:17">
      <c r="B21" s="6" t="s">
        <v>153</v>
      </c>
      <c r="C21" s="17">
        <v>8170714</v>
      </c>
      <c r="D21" s="6" t="s">
        <v>145</v>
      </c>
      <c r="E21" s="6" t="s">
        <v>146</v>
      </c>
      <c r="F21" s="6"/>
      <c r="G21" s="6"/>
      <c r="H21" s="17">
        <v>0.75</v>
      </c>
      <c r="I21" s="6" t="s">
        <v>100</v>
      </c>
      <c r="K21" s="8">
        <v>8.9999999999999998E-4</v>
      </c>
      <c r="L21" s="7">
        <v>1199755</v>
      </c>
      <c r="M21" s="7">
        <v>99.93</v>
      </c>
      <c r="N21" s="7">
        <v>1198.92</v>
      </c>
      <c r="O21" s="8">
        <v>1E-4</v>
      </c>
      <c r="P21" s="8">
        <v>2.3800000000000002E-2</v>
      </c>
      <c r="Q21" s="8">
        <v>1.06E-2</v>
      </c>
    </row>
    <row r="22" spans="2:17">
      <c r="B22" s="6" t="s">
        <v>154</v>
      </c>
      <c r="C22" s="17">
        <v>8170813</v>
      </c>
      <c r="D22" s="6" t="s">
        <v>145</v>
      </c>
      <c r="E22" s="6" t="s">
        <v>146</v>
      </c>
      <c r="F22" s="6"/>
      <c r="G22" s="6"/>
      <c r="H22" s="17">
        <v>0.82</v>
      </c>
      <c r="I22" s="6" t="s">
        <v>100</v>
      </c>
      <c r="K22" s="8">
        <v>6.9999999999999999E-4</v>
      </c>
      <c r="L22" s="7">
        <v>2488694</v>
      </c>
      <c r="M22" s="7">
        <v>99.94</v>
      </c>
      <c r="N22" s="7">
        <v>2487.1999999999998</v>
      </c>
      <c r="O22" s="8">
        <v>2.9999999999999997E-4</v>
      </c>
      <c r="P22" s="8">
        <v>4.9399999999999999E-2</v>
      </c>
      <c r="Q22" s="8">
        <v>2.1999999999999999E-2</v>
      </c>
    </row>
    <row r="23" spans="2:17">
      <c r="B23" s="6" t="s">
        <v>155</v>
      </c>
      <c r="C23" s="17">
        <v>8170912</v>
      </c>
      <c r="D23" s="6" t="s">
        <v>145</v>
      </c>
      <c r="E23" s="6" t="s">
        <v>146</v>
      </c>
      <c r="F23" s="6"/>
      <c r="G23" s="6"/>
      <c r="H23" s="17">
        <v>0.92</v>
      </c>
      <c r="I23" s="6" t="s">
        <v>100</v>
      </c>
      <c r="K23" s="8">
        <v>8.0000000000000004E-4</v>
      </c>
      <c r="L23" s="7">
        <v>1600000</v>
      </c>
      <c r="M23" s="7">
        <v>99.93</v>
      </c>
      <c r="N23" s="7">
        <v>1598.88</v>
      </c>
      <c r="O23" s="8">
        <v>2.0000000000000001E-4</v>
      </c>
      <c r="P23" s="8">
        <v>3.1800000000000002E-2</v>
      </c>
      <c r="Q23" s="8">
        <v>1.4200000000000001E-2</v>
      </c>
    </row>
    <row r="24" spans="2:17">
      <c r="B24" s="6" t="s">
        <v>156</v>
      </c>
      <c r="C24" s="17">
        <v>8170516</v>
      </c>
      <c r="D24" s="6" t="s">
        <v>145</v>
      </c>
      <c r="E24" s="6" t="s">
        <v>146</v>
      </c>
      <c r="F24" s="6"/>
      <c r="G24" s="6"/>
      <c r="H24" s="17">
        <v>0.57999999999999996</v>
      </c>
      <c r="I24" s="6" t="s">
        <v>100</v>
      </c>
      <c r="K24" s="8">
        <v>1E-3</v>
      </c>
      <c r="L24" s="7">
        <v>500550</v>
      </c>
      <c r="M24" s="7">
        <v>99.94</v>
      </c>
      <c r="N24" s="7">
        <v>500.25</v>
      </c>
      <c r="O24" s="8">
        <v>1E-4</v>
      </c>
      <c r="P24" s="8">
        <v>9.9000000000000008E-3</v>
      </c>
      <c r="Q24" s="8">
        <v>4.4000000000000003E-3</v>
      </c>
    </row>
    <row r="25" spans="2:17">
      <c r="B25" s="6" t="s">
        <v>157</v>
      </c>
      <c r="C25" s="17">
        <v>1123272</v>
      </c>
      <c r="D25" s="6" t="s">
        <v>145</v>
      </c>
      <c r="E25" s="6" t="s">
        <v>146</v>
      </c>
      <c r="F25" s="6"/>
      <c r="G25" s="6"/>
      <c r="H25" s="17">
        <v>4.68</v>
      </c>
      <c r="I25" s="6" t="s">
        <v>100</v>
      </c>
      <c r="J25" s="18">
        <v>5.5E-2</v>
      </c>
      <c r="K25" s="8">
        <v>9.4999999999999998E-3</v>
      </c>
      <c r="L25" s="7">
        <v>613987</v>
      </c>
      <c r="M25" s="7">
        <v>127.22</v>
      </c>
      <c r="N25" s="7">
        <v>781.11</v>
      </c>
      <c r="O25" s="8">
        <v>0</v>
      </c>
      <c r="P25" s="8">
        <v>1.55E-2</v>
      </c>
      <c r="Q25" s="8">
        <v>6.8999999999999999E-3</v>
      </c>
    </row>
    <row r="26" spans="2:17">
      <c r="B26" s="6" t="s">
        <v>158</v>
      </c>
      <c r="C26" s="17">
        <v>1125400</v>
      </c>
      <c r="D26" s="6" t="s">
        <v>145</v>
      </c>
      <c r="E26" s="6" t="s">
        <v>146</v>
      </c>
      <c r="F26" s="6"/>
      <c r="G26" s="6"/>
      <c r="H26" s="17">
        <v>15.84</v>
      </c>
      <c r="I26" s="6" t="s">
        <v>100</v>
      </c>
      <c r="J26" s="18">
        <v>5.5E-2</v>
      </c>
      <c r="K26" s="8">
        <v>2.8400000000000002E-2</v>
      </c>
      <c r="L26" s="7">
        <v>4048831</v>
      </c>
      <c r="M26" s="7">
        <v>151.30000000000001</v>
      </c>
      <c r="N26" s="7">
        <v>6125.88</v>
      </c>
      <c r="O26" s="8">
        <v>2.9999999999999997E-4</v>
      </c>
      <c r="P26" s="8">
        <v>0.1217</v>
      </c>
      <c r="Q26" s="8">
        <v>5.4300000000000001E-2</v>
      </c>
    </row>
    <row r="27" spans="2:17">
      <c r="B27" s="6" t="s">
        <v>159</v>
      </c>
      <c r="C27" s="17">
        <v>1126747</v>
      </c>
      <c r="D27" s="6" t="s">
        <v>145</v>
      </c>
      <c r="E27" s="6" t="s">
        <v>146</v>
      </c>
      <c r="F27" s="6"/>
      <c r="G27" s="6"/>
      <c r="H27" s="17">
        <v>5.77</v>
      </c>
      <c r="I27" s="6" t="s">
        <v>100</v>
      </c>
      <c r="J27" s="18">
        <v>4.2500000000000003E-2</v>
      </c>
      <c r="K27" s="8">
        <v>1.24E-2</v>
      </c>
      <c r="L27" s="7">
        <v>1136912</v>
      </c>
      <c r="M27" s="7">
        <v>120.83</v>
      </c>
      <c r="N27" s="7">
        <v>1373.73</v>
      </c>
      <c r="O27" s="8">
        <v>1E-4</v>
      </c>
      <c r="P27" s="8">
        <v>2.7300000000000001E-2</v>
      </c>
      <c r="Q27" s="8">
        <v>1.2200000000000001E-2</v>
      </c>
    </row>
    <row r="28" spans="2:17">
      <c r="B28" s="6" t="s">
        <v>160</v>
      </c>
      <c r="C28" s="17">
        <v>1131770</v>
      </c>
      <c r="D28" s="6" t="s">
        <v>145</v>
      </c>
      <c r="E28" s="6" t="s">
        <v>146</v>
      </c>
      <c r="F28" s="6"/>
      <c r="G28" s="6"/>
      <c r="H28" s="17">
        <v>2.59</v>
      </c>
      <c r="I28" s="6" t="s">
        <v>100</v>
      </c>
      <c r="J28" s="18">
        <v>2.2499999999999999E-2</v>
      </c>
      <c r="K28" s="8">
        <v>4.0000000000000001E-3</v>
      </c>
      <c r="L28" s="7">
        <v>1460244</v>
      </c>
      <c r="M28" s="7">
        <v>105.64</v>
      </c>
      <c r="N28" s="7">
        <v>1542.6</v>
      </c>
      <c r="O28" s="8">
        <v>1E-4</v>
      </c>
      <c r="P28" s="8">
        <v>3.0599999999999999E-2</v>
      </c>
      <c r="Q28" s="8">
        <v>1.37E-2</v>
      </c>
    </row>
    <row r="29" spans="2:17">
      <c r="B29" s="6" t="s">
        <v>161</v>
      </c>
      <c r="C29" s="17">
        <v>1136548</v>
      </c>
      <c r="D29" s="6" t="s">
        <v>145</v>
      </c>
      <c r="E29" s="6" t="s">
        <v>146</v>
      </c>
      <c r="F29" s="6"/>
      <c r="G29" s="6"/>
      <c r="H29" s="17">
        <v>2.0499999999999998</v>
      </c>
      <c r="I29" s="6" t="s">
        <v>100</v>
      </c>
      <c r="J29" s="18">
        <v>5.0000000000000001E-3</v>
      </c>
      <c r="K29" s="8">
        <v>2.8999999999999998E-3</v>
      </c>
      <c r="L29" s="7">
        <v>2776336</v>
      </c>
      <c r="M29" s="7">
        <v>100.9</v>
      </c>
      <c r="N29" s="7">
        <v>2801.32</v>
      </c>
      <c r="O29" s="8">
        <v>2.0000000000000001E-4</v>
      </c>
      <c r="P29" s="8">
        <v>5.5599999999999997E-2</v>
      </c>
      <c r="Q29" s="8">
        <v>2.4799999999999999E-2</v>
      </c>
    </row>
    <row r="30" spans="2:17">
      <c r="B30" s="6" t="s">
        <v>162</v>
      </c>
      <c r="C30" s="17">
        <v>1101575</v>
      </c>
      <c r="D30" s="6" t="s">
        <v>145</v>
      </c>
      <c r="E30" s="6" t="s">
        <v>146</v>
      </c>
      <c r="F30" s="6"/>
      <c r="G30" s="6"/>
      <c r="H30" s="17">
        <v>0.4</v>
      </c>
      <c r="I30" s="6" t="s">
        <v>100</v>
      </c>
      <c r="J30" s="18">
        <v>5.5E-2</v>
      </c>
      <c r="K30" s="8">
        <v>1.1999999999999999E-3</v>
      </c>
      <c r="L30" s="7">
        <v>1771265</v>
      </c>
      <c r="M30" s="7">
        <v>105.45</v>
      </c>
      <c r="N30" s="7">
        <v>1867.8</v>
      </c>
      <c r="O30" s="8">
        <v>1E-4</v>
      </c>
      <c r="P30" s="8">
        <v>3.7100000000000001E-2</v>
      </c>
      <c r="Q30" s="8">
        <v>1.6500000000000001E-2</v>
      </c>
    </row>
    <row r="31" spans="2:17">
      <c r="B31" s="6" t="s">
        <v>163</v>
      </c>
      <c r="C31" s="17">
        <v>1130848</v>
      </c>
      <c r="D31" s="6" t="s">
        <v>145</v>
      </c>
      <c r="E31" s="6" t="s">
        <v>146</v>
      </c>
      <c r="F31" s="6"/>
      <c r="G31" s="6"/>
      <c r="H31" s="17">
        <v>6.63</v>
      </c>
      <c r="I31" s="6" t="s">
        <v>100</v>
      </c>
      <c r="J31" s="18">
        <v>3.7499999999999999E-2</v>
      </c>
      <c r="K31" s="8">
        <v>1.44E-2</v>
      </c>
      <c r="L31" s="7">
        <v>1143861</v>
      </c>
      <c r="M31" s="7">
        <v>118.2</v>
      </c>
      <c r="N31" s="7">
        <v>1352.04</v>
      </c>
      <c r="O31" s="8">
        <v>1E-4</v>
      </c>
      <c r="P31" s="8">
        <v>2.69E-2</v>
      </c>
      <c r="Q31" s="8">
        <v>1.2E-2</v>
      </c>
    </row>
    <row r="32" spans="2:17">
      <c r="B32" s="6" t="s">
        <v>164</v>
      </c>
      <c r="C32" s="17">
        <v>1099456</v>
      </c>
      <c r="D32" s="6" t="s">
        <v>145</v>
      </c>
      <c r="E32" s="6" t="s">
        <v>146</v>
      </c>
      <c r="F32" s="6"/>
      <c r="G32" s="6"/>
      <c r="H32" s="17">
        <v>7.85</v>
      </c>
      <c r="I32" s="6" t="s">
        <v>100</v>
      </c>
      <c r="J32" s="18">
        <v>6.25E-2</v>
      </c>
      <c r="K32" s="8">
        <v>1.7399999999999999E-2</v>
      </c>
      <c r="L32" s="7">
        <v>8299161</v>
      </c>
      <c r="M32" s="7">
        <v>147.12</v>
      </c>
      <c r="N32" s="7">
        <v>12209.73</v>
      </c>
      <c r="O32" s="8">
        <v>5.0000000000000001E-4</v>
      </c>
      <c r="P32" s="8">
        <v>0.24249999999999999</v>
      </c>
      <c r="Q32" s="8">
        <v>0.1082</v>
      </c>
    </row>
    <row r="33" spans="2:17">
      <c r="B33" s="6" t="s">
        <v>165</v>
      </c>
      <c r="C33" s="17">
        <v>1110907</v>
      </c>
      <c r="D33" s="6" t="s">
        <v>145</v>
      </c>
      <c r="E33" s="6" t="s">
        <v>146</v>
      </c>
      <c r="F33" s="6"/>
      <c r="G33" s="6"/>
      <c r="H33" s="17">
        <v>2.2400000000000002</v>
      </c>
      <c r="I33" s="6" t="s">
        <v>100</v>
      </c>
      <c r="J33" s="18">
        <v>0.06</v>
      </c>
      <c r="K33" s="8">
        <v>3.2000000000000002E-3</v>
      </c>
      <c r="L33" s="7">
        <v>421029</v>
      </c>
      <c r="M33" s="7">
        <v>117.17</v>
      </c>
      <c r="N33" s="7">
        <v>493.32</v>
      </c>
      <c r="O33" s="8">
        <v>0</v>
      </c>
      <c r="P33" s="8">
        <v>9.7999999999999997E-3</v>
      </c>
      <c r="Q33" s="8">
        <v>4.4000000000000003E-3</v>
      </c>
    </row>
    <row r="34" spans="2:17">
      <c r="B34" s="6" t="s">
        <v>166</v>
      </c>
      <c r="C34" s="17">
        <v>1127646</v>
      </c>
      <c r="D34" s="6" t="s">
        <v>145</v>
      </c>
      <c r="E34" s="6" t="s">
        <v>146</v>
      </c>
      <c r="F34" s="6"/>
      <c r="G34" s="6"/>
      <c r="H34" s="17">
        <v>5.14</v>
      </c>
      <c r="I34" s="6" t="s">
        <v>100</v>
      </c>
      <c r="J34" s="18">
        <v>6.9999999999999999E-4</v>
      </c>
      <c r="K34" s="8">
        <v>2.3E-3</v>
      </c>
      <c r="L34" s="7">
        <v>714192</v>
      </c>
      <c r="M34" s="7">
        <v>99.19</v>
      </c>
      <c r="N34" s="7">
        <v>708.41</v>
      </c>
      <c r="O34" s="8">
        <v>1E-4</v>
      </c>
      <c r="P34" s="8">
        <v>1.41E-2</v>
      </c>
      <c r="Q34" s="8">
        <v>6.3E-3</v>
      </c>
    </row>
    <row r="35" spans="2:17">
      <c r="B35" s="13" t="s">
        <v>167</v>
      </c>
      <c r="C35" s="14"/>
      <c r="D35" s="13"/>
      <c r="E35" s="13"/>
      <c r="F35" s="13"/>
      <c r="G35" s="13"/>
      <c r="I35" s="13"/>
      <c r="L35" s="15">
        <v>0</v>
      </c>
      <c r="N35" s="15">
        <v>0</v>
      </c>
      <c r="P35" s="16">
        <v>0</v>
      </c>
      <c r="Q35" s="16">
        <v>0</v>
      </c>
    </row>
    <row r="36" spans="2:17">
      <c r="B36" s="3" t="s">
        <v>168</v>
      </c>
      <c r="C36" s="12"/>
      <c r="D36" s="3"/>
      <c r="E36" s="3"/>
      <c r="F36" s="3"/>
      <c r="G36" s="3"/>
      <c r="I36" s="3"/>
      <c r="L36" s="9">
        <v>0</v>
      </c>
      <c r="N36" s="9">
        <v>0</v>
      </c>
      <c r="P36" s="10">
        <v>0</v>
      </c>
      <c r="Q36" s="10">
        <v>0</v>
      </c>
    </row>
    <row r="37" spans="2:17">
      <c r="B37" s="13" t="s">
        <v>169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13" t="s">
        <v>170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41" spans="2:17">
      <c r="B41" s="6" t="s">
        <v>128</v>
      </c>
      <c r="C41" s="17"/>
      <c r="D41" s="6"/>
      <c r="E41" s="6"/>
      <c r="F41" s="6"/>
      <c r="G41" s="6"/>
      <c r="I41" s="6"/>
    </row>
    <row r="45" spans="2:17">
      <c r="B4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591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132</v>
      </c>
      <c r="H7" s="3" t="s">
        <v>133</v>
      </c>
      <c r="I7" s="3" t="s">
        <v>85</v>
      </c>
      <c r="J7" s="3" t="s">
        <v>86</v>
      </c>
      <c r="K7" s="3" t="s">
        <v>588</v>
      </c>
      <c r="L7" s="3" t="s">
        <v>134</v>
      </c>
      <c r="M7" s="3" t="s">
        <v>589</v>
      </c>
      <c r="N7" s="3" t="s">
        <v>135</v>
      </c>
      <c r="O7" s="3" t="s">
        <v>136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137</v>
      </c>
      <c r="H8" s="4" t="s">
        <v>138</v>
      </c>
      <c r="I8" s="4"/>
      <c r="J8" s="4" t="s">
        <v>91</v>
      </c>
      <c r="K8" s="4" t="s">
        <v>91</v>
      </c>
      <c r="L8" s="4" t="s">
        <v>139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531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532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533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534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536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537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538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539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540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541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570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129</v>
      </c>
    </row>
    <row r="7" spans="2:20" ht="15.75">
      <c r="B7" s="2" t="s">
        <v>171</v>
      </c>
    </row>
    <row r="8" spans="2:20">
      <c r="B8" s="3" t="s">
        <v>80</v>
      </c>
      <c r="C8" s="3" t="s">
        <v>81</v>
      </c>
      <c r="D8" s="3" t="s">
        <v>131</v>
      </c>
      <c r="E8" s="3" t="s">
        <v>172</v>
      </c>
      <c r="F8" s="3" t="s">
        <v>82</v>
      </c>
      <c r="G8" s="3" t="s">
        <v>173</v>
      </c>
      <c r="H8" s="3" t="s">
        <v>83</v>
      </c>
      <c r="I8" s="3" t="s">
        <v>84</v>
      </c>
      <c r="J8" s="3" t="s">
        <v>132</v>
      </c>
      <c r="K8" s="3" t="s">
        <v>133</v>
      </c>
      <c r="L8" s="3" t="s">
        <v>85</v>
      </c>
      <c r="M8" s="3" t="s">
        <v>86</v>
      </c>
      <c r="N8" s="3" t="s">
        <v>87</v>
      </c>
      <c r="O8" s="3" t="s">
        <v>134</v>
      </c>
      <c r="P8" s="3" t="s">
        <v>42</v>
      </c>
      <c r="Q8" s="3" t="s">
        <v>88</v>
      </c>
      <c r="R8" s="3" t="s">
        <v>135</v>
      </c>
      <c r="S8" s="3" t="s">
        <v>136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137</v>
      </c>
      <c r="K9" s="4" t="s">
        <v>138</v>
      </c>
      <c r="L9" s="4"/>
      <c r="M9" s="4" t="s">
        <v>91</v>
      </c>
      <c r="N9" s="4" t="s">
        <v>91</v>
      </c>
      <c r="O9" s="4" t="s">
        <v>139</v>
      </c>
      <c r="P9" s="4" t="s">
        <v>140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7"/>
  <sheetViews>
    <sheetView rightToLeft="1" workbookViewId="0">
      <selection activeCell="L80" sqref="L80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129</v>
      </c>
    </row>
    <row r="7" spans="2:20" ht="15.75">
      <c r="B7" s="2" t="s">
        <v>183</v>
      </c>
    </row>
    <row r="8" spans="2:20">
      <c r="B8" s="3" t="s">
        <v>80</v>
      </c>
      <c r="C8" s="3" t="s">
        <v>81</v>
      </c>
      <c r="D8" s="3" t="s">
        <v>131</v>
      </c>
      <c r="E8" s="3" t="s">
        <v>172</v>
      </c>
      <c r="F8" s="3" t="s">
        <v>82</v>
      </c>
      <c r="G8" s="3" t="s">
        <v>173</v>
      </c>
      <c r="H8" s="3" t="s">
        <v>83</v>
      </c>
      <c r="I8" s="3" t="s">
        <v>84</v>
      </c>
      <c r="J8" s="3" t="s">
        <v>132</v>
      </c>
      <c r="K8" s="3" t="s">
        <v>133</v>
      </c>
      <c r="L8" s="3" t="s">
        <v>85</v>
      </c>
      <c r="M8" s="3" t="s">
        <v>86</v>
      </c>
      <c r="N8" s="3" t="s">
        <v>87</v>
      </c>
      <c r="O8" s="3" t="s">
        <v>134</v>
      </c>
      <c r="P8" s="3" t="s">
        <v>42</v>
      </c>
      <c r="Q8" s="3" t="s">
        <v>88</v>
      </c>
      <c r="R8" s="3" t="s">
        <v>135</v>
      </c>
      <c r="S8" s="3" t="s">
        <v>136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137</v>
      </c>
      <c r="K9" s="4" t="s">
        <v>138</v>
      </c>
      <c r="L9" s="4"/>
      <c r="M9" s="4" t="s">
        <v>91</v>
      </c>
      <c r="N9" s="4" t="s">
        <v>91</v>
      </c>
      <c r="O9" s="4" t="s">
        <v>139</v>
      </c>
      <c r="P9" s="4" t="s">
        <v>140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184</v>
      </c>
      <c r="C11" s="12"/>
      <c r="D11" s="3"/>
      <c r="E11" s="3"/>
      <c r="F11" s="3"/>
      <c r="G11" s="3"/>
      <c r="H11" s="3"/>
      <c r="I11" s="3"/>
      <c r="J11" s="3"/>
      <c r="K11" s="12">
        <v>4.59</v>
      </c>
      <c r="L11" s="3"/>
      <c r="N11" s="10">
        <v>2.5499999999999998E-2</v>
      </c>
      <c r="O11" s="9">
        <v>17321890.530000001</v>
      </c>
      <c r="Q11" s="9">
        <v>19910.61</v>
      </c>
      <c r="S11" s="10">
        <v>1</v>
      </c>
      <c r="T11" s="10">
        <v>0.1764</v>
      </c>
    </row>
    <row r="12" spans="2:20">
      <c r="B12" s="3" t="s">
        <v>185</v>
      </c>
      <c r="C12" s="12"/>
      <c r="D12" s="3"/>
      <c r="E12" s="3"/>
      <c r="F12" s="3"/>
      <c r="G12" s="3"/>
      <c r="H12" s="3"/>
      <c r="I12" s="3"/>
      <c r="J12" s="3"/>
      <c r="K12" s="12">
        <v>4.4400000000000004</v>
      </c>
      <c r="L12" s="3"/>
      <c r="N12" s="10">
        <v>2.47E-2</v>
      </c>
      <c r="O12" s="9">
        <v>17095890.530000001</v>
      </c>
      <c r="Q12" s="9">
        <v>19000.87</v>
      </c>
      <c r="S12" s="10">
        <v>0.95430000000000004</v>
      </c>
      <c r="T12" s="10">
        <v>0.16830000000000001</v>
      </c>
    </row>
    <row r="13" spans="2:20">
      <c r="B13" s="13" t="s">
        <v>186</v>
      </c>
      <c r="C13" s="14"/>
      <c r="D13" s="13"/>
      <c r="E13" s="13"/>
      <c r="F13" s="13"/>
      <c r="G13" s="13"/>
      <c r="H13" s="13"/>
      <c r="I13" s="13"/>
      <c r="J13" s="13"/>
      <c r="K13" s="14">
        <v>4.5599999999999996</v>
      </c>
      <c r="L13" s="13"/>
      <c r="N13" s="16">
        <v>1.7299999999999999E-2</v>
      </c>
      <c r="O13" s="15">
        <v>11796421.51</v>
      </c>
      <c r="Q13" s="15">
        <v>13514.84</v>
      </c>
      <c r="S13" s="16">
        <v>0.67879999999999996</v>
      </c>
      <c r="T13" s="16">
        <v>0.1197</v>
      </c>
    </row>
    <row r="14" spans="2:20">
      <c r="B14" s="6" t="s">
        <v>187</v>
      </c>
      <c r="C14" s="17">
        <v>6040315</v>
      </c>
      <c r="D14" s="6" t="s">
        <v>145</v>
      </c>
      <c r="E14" s="6"/>
      <c r="F14" s="6">
        <v>604</v>
      </c>
      <c r="G14" s="6" t="s">
        <v>188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483177</v>
      </c>
      <c r="P14" s="7">
        <v>99.09</v>
      </c>
      <c r="Q14" s="7">
        <v>478.78</v>
      </c>
      <c r="R14" s="8">
        <v>1E-4</v>
      </c>
      <c r="S14" s="8">
        <v>2.4E-2</v>
      </c>
      <c r="T14" s="8">
        <v>4.1999999999999997E-3</v>
      </c>
    </row>
    <row r="15" spans="2:20">
      <c r="B15" s="6" t="s">
        <v>189</v>
      </c>
      <c r="C15" s="17">
        <v>2310191</v>
      </c>
      <c r="D15" s="6" t="s">
        <v>145</v>
      </c>
      <c r="E15" s="6"/>
      <c r="F15" s="6">
        <v>231</v>
      </c>
      <c r="G15" s="6" t="s">
        <v>188</v>
      </c>
      <c r="H15" s="6" t="s">
        <v>98</v>
      </c>
      <c r="I15" s="6" t="s">
        <v>99</v>
      </c>
      <c r="J15" s="6"/>
      <c r="K15" s="17">
        <v>4.4800000000000004</v>
      </c>
      <c r="L15" s="6" t="s">
        <v>100</v>
      </c>
      <c r="M15" s="18">
        <v>0.04</v>
      </c>
      <c r="N15" s="8">
        <v>8.0999999999999996E-3</v>
      </c>
      <c r="O15" s="7">
        <v>200000</v>
      </c>
      <c r="P15" s="7">
        <v>116.43</v>
      </c>
      <c r="Q15" s="7">
        <v>232.86</v>
      </c>
      <c r="R15" s="8">
        <v>1E-4</v>
      </c>
      <c r="S15" s="8">
        <v>1.17E-2</v>
      </c>
      <c r="T15" s="8">
        <v>2.0999999999999999E-3</v>
      </c>
    </row>
    <row r="16" spans="2:20">
      <c r="B16" s="6" t="s">
        <v>190</v>
      </c>
      <c r="C16" s="17">
        <v>2310209</v>
      </c>
      <c r="D16" s="6" t="s">
        <v>145</v>
      </c>
      <c r="E16" s="6"/>
      <c r="F16" s="6">
        <v>231</v>
      </c>
      <c r="G16" s="6" t="s">
        <v>188</v>
      </c>
      <c r="H16" s="6" t="s">
        <v>98</v>
      </c>
      <c r="I16" s="6" t="s">
        <v>99</v>
      </c>
      <c r="J16" s="6"/>
      <c r="K16" s="17">
        <v>5.83</v>
      </c>
      <c r="L16" s="6" t="s">
        <v>100</v>
      </c>
      <c r="M16" s="18">
        <v>9.9000000000000008E-3</v>
      </c>
      <c r="N16" s="8">
        <v>1.0500000000000001E-2</v>
      </c>
      <c r="O16" s="7">
        <v>200000</v>
      </c>
      <c r="P16" s="7">
        <v>99.7</v>
      </c>
      <c r="Q16" s="7">
        <v>199.4</v>
      </c>
      <c r="R16" s="8">
        <v>1E-4</v>
      </c>
      <c r="S16" s="8">
        <v>0.01</v>
      </c>
      <c r="T16" s="8">
        <v>1.8E-3</v>
      </c>
    </row>
    <row r="17" spans="2:20">
      <c r="B17" s="6" t="s">
        <v>191</v>
      </c>
      <c r="C17" s="17">
        <v>2310142</v>
      </c>
      <c r="D17" s="6" t="s">
        <v>145</v>
      </c>
      <c r="E17" s="6"/>
      <c r="F17" s="6">
        <v>231</v>
      </c>
      <c r="G17" s="6" t="s">
        <v>188</v>
      </c>
      <c r="H17" s="6" t="s">
        <v>98</v>
      </c>
      <c r="I17" s="6" t="s">
        <v>99</v>
      </c>
      <c r="J17" s="6"/>
      <c r="K17" s="17">
        <v>2.91</v>
      </c>
      <c r="L17" s="6" t="s">
        <v>100</v>
      </c>
      <c r="M17" s="18">
        <v>4.1000000000000003E-3</v>
      </c>
      <c r="N17" s="8">
        <v>9.1999999999999998E-3</v>
      </c>
      <c r="O17" s="7">
        <v>208335.76</v>
      </c>
      <c r="P17" s="7">
        <v>98.56</v>
      </c>
      <c r="Q17" s="7">
        <v>205.34</v>
      </c>
      <c r="R17" s="8">
        <v>1E-4</v>
      </c>
      <c r="S17" s="8">
        <v>1.03E-2</v>
      </c>
      <c r="T17" s="8">
        <v>1.8E-3</v>
      </c>
    </row>
    <row r="18" spans="2:20">
      <c r="B18" s="6" t="s">
        <v>192</v>
      </c>
      <c r="C18" s="17">
        <v>2310159</v>
      </c>
      <c r="D18" s="6" t="s">
        <v>145</v>
      </c>
      <c r="E18" s="6"/>
      <c r="F18" s="6">
        <v>231</v>
      </c>
      <c r="G18" s="6" t="s">
        <v>188</v>
      </c>
      <c r="H18" s="6" t="s">
        <v>98</v>
      </c>
      <c r="I18" s="6" t="s">
        <v>99</v>
      </c>
      <c r="J18" s="6"/>
      <c r="K18" s="17">
        <v>3.29</v>
      </c>
      <c r="L18" s="6" t="s">
        <v>100</v>
      </c>
      <c r="M18" s="18">
        <v>6.4000000000000003E-3</v>
      </c>
      <c r="N18" s="8">
        <v>7.1000000000000004E-3</v>
      </c>
      <c r="O18" s="7">
        <v>140000</v>
      </c>
      <c r="P18" s="7">
        <v>99.3</v>
      </c>
      <c r="Q18" s="7">
        <v>139.02000000000001</v>
      </c>
      <c r="R18" s="8">
        <v>0</v>
      </c>
      <c r="S18" s="8">
        <v>7.0000000000000001E-3</v>
      </c>
      <c r="T18" s="8">
        <v>1.1999999999999999E-3</v>
      </c>
    </row>
    <row r="19" spans="2:20">
      <c r="B19" s="6" t="s">
        <v>193</v>
      </c>
      <c r="C19" s="17">
        <v>1940568</v>
      </c>
      <c r="D19" s="6" t="s">
        <v>145</v>
      </c>
      <c r="E19" s="6"/>
      <c r="F19" s="6">
        <v>194</v>
      </c>
      <c r="G19" s="6" t="s">
        <v>188</v>
      </c>
      <c r="H19" s="6" t="s">
        <v>98</v>
      </c>
      <c r="I19" s="6" t="s">
        <v>99</v>
      </c>
      <c r="J19" s="6"/>
      <c r="K19" s="17">
        <v>2.9</v>
      </c>
      <c r="L19" s="6" t="s">
        <v>100</v>
      </c>
      <c r="M19" s="18">
        <v>1.6E-2</v>
      </c>
      <c r="N19" s="8">
        <v>9.5999999999999992E-3</v>
      </c>
      <c r="O19" s="7">
        <v>416388</v>
      </c>
      <c r="P19" s="7">
        <v>101.93</v>
      </c>
      <c r="Q19" s="7">
        <v>424.42</v>
      </c>
      <c r="R19" s="8">
        <v>1E-4</v>
      </c>
      <c r="S19" s="8">
        <v>2.1299999999999999E-2</v>
      </c>
      <c r="T19" s="8">
        <v>3.8E-3</v>
      </c>
    </row>
    <row r="20" spans="2:20">
      <c r="B20" s="6" t="s">
        <v>194</v>
      </c>
      <c r="C20" s="17">
        <v>6040299</v>
      </c>
      <c r="D20" s="6" t="s">
        <v>145</v>
      </c>
      <c r="E20" s="6"/>
      <c r="F20" s="6">
        <v>604</v>
      </c>
      <c r="G20" s="6" t="s">
        <v>188</v>
      </c>
      <c r="H20" s="6" t="s">
        <v>195</v>
      </c>
      <c r="I20" s="6" t="s">
        <v>99</v>
      </c>
      <c r="J20" s="6"/>
      <c r="K20" s="17">
        <v>3.8</v>
      </c>
      <c r="L20" s="6" t="s">
        <v>100</v>
      </c>
      <c r="M20" s="18">
        <v>3.4000000000000002E-2</v>
      </c>
      <c r="N20" s="8">
        <v>7.6E-3</v>
      </c>
      <c r="O20" s="7">
        <v>215377</v>
      </c>
      <c r="P20" s="7">
        <v>116.36</v>
      </c>
      <c r="Q20" s="7">
        <v>250.61</v>
      </c>
      <c r="R20" s="8">
        <v>1E-4</v>
      </c>
      <c r="S20" s="8">
        <v>1.26E-2</v>
      </c>
      <c r="T20" s="8">
        <v>2.2000000000000001E-3</v>
      </c>
    </row>
    <row r="21" spans="2:20">
      <c r="B21" s="6" t="s">
        <v>196</v>
      </c>
      <c r="C21" s="17">
        <v>1136324</v>
      </c>
      <c r="D21" s="6" t="s">
        <v>145</v>
      </c>
      <c r="E21" s="6"/>
      <c r="F21" s="6">
        <v>1420</v>
      </c>
      <c r="G21" s="6" t="s">
        <v>197</v>
      </c>
      <c r="H21" s="6" t="s">
        <v>195</v>
      </c>
      <c r="I21" s="6" t="s">
        <v>99</v>
      </c>
      <c r="J21" s="6"/>
      <c r="K21" s="17">
        <v>5.89</v>
      </c>
      <c r="L21" s="6" t="s">
        <v>100</v>
      </c>
      <c r="M21" s="18">
        <v>1.6400000000000001E-2</v>
      </c>
      <c r="N21" s="8">
        <v>1.37E-2</v>
      </c>
      <c r="O21" s="7">
        <v>34991</v>
      </c>
      <c r="P21" s="7">
        <v>102.04</v>
      </c>
      <c r="Q21" s="7">
        <v>35.700000000000003</v>
      </c>
      <c r="R21" s="8">
        <v>0</v>
      </c>
      <c r="S21" s="8">
        <v>1.8E-3</v>
      </c>
      <c r="T21" s="8">
        <v>2.9999999999999997E-4</v>
      </c>
    </row>
    <row r="22" spans="2:20">
      <c r="B22" s="6" t="s">
        <v>198</v>
      </c>
      <c r="C22" s="17">
        <v>1138650</v>
      </c>
      <c r="D22" s="6" t="s">
        <v>145</v>
      </c>
      <c r="E22" s="6"/>
      <c r="F22" s="6">
        <v>1420</v>
      </c>
      <c r="G22" s="6" t="s">
        <v>197</v>
      </c>
      <c r="H22" s="6" t="s">
        <v>195</v>
      </c>
      <c r="I22" s="6" t="s">
        <v>199</v>
      </c>
      <c r="J22" s="6"/>
      <c r="K22" s="17">
        <v>7.24</v>
      </c>
      <c r="L22" s="6" t="s">
        <v>100</v>
      </c>
      <c r="M22" s="18">
        <v>1.34E-2</v>
      </c>
      <c r="N22" s="8">
        <v>1.7100000000000001E-2</v>
      </c>
      <c r="O22" s="7">
        <v>1031008</v>
      </c>
      <c r="P22" s="7">
        <v>98.16</v>
      </c>
      <c r="Q22" s="7">
        <v>1012.04</v>
      </c>
      <c r="R22" s="8">
        <v>5.0000000000000001E-4</v>
      </c>
      <c r="S22" s="8">
        <v>5.0799999999999998E-2</v>
      </c>
      <c r="T22" s="8">
        <v>8.9999999999999993E-3</v>
      </c>
    </row>
    <row r="23" spans="2:20">
      <c r="B23" s="6" t="s">
        <v>200</v>
      </c>
      <c r="C23" s="17">
        <v>1940543</v>
      </c>
      <c r="D23" s="6" t="s">
        <v>145</v>
      </c>
      <c r="E23" s="6"/>
      <c r="F23" s="6">
        <v>194</v>
      </c>
      <c r="G23" s="6" t="s">
        <v>188</v>
      </c>
      <c r="H23" s="6" t="s">
        <v>195</v>
      </c>
      <c r="I23" s="6" t="s">
        <v>99</v>
      </c>
      <c r="J23" s="6"/>
      <c r="K23" s="17">
        <v>5.14</v>
      </c>
      <c r="L23" s="6" t="s">
        <v>100</v>
      </c>
      <c r="M23" s="18">
        <v>4.2000000000000003E-2</v>
      </c>
      <c r="N23" s="8">
        <v>9.4000000000000004E-3</v>
      </c>
      <c r="O23" s="7">
        <v>150000</v>
      </c>
      <c r="P23" s="7">
        <v>120.61</v>
      </c>
      <c r="Q23" s="7">
        <v>180.91</v>
      </c>
      <c r="R23" s="8">
        <v>2.0000000000000001E-4</v>
      </c>
      <c r="S23" s="8">
        <v>9.1000000000000004E-3</v>
      </c>
      <c r="T23" s="8">
        <v>1.6000000000000001E-3</v>
      </c>
    </row>
    <row r="24" spans="2:20">
      <c r="B24" s="6" t="s">
        <v>201</v>
      </c>
      <c r="C24" s="17">
        <v>1940402</v>
      </c>
      <c r="D24" s="6" t="s">
        <v>145</v>
      </c>
      <c r="E24" s="6"/>
      <c r="F24" s="6">
        <v>194</v>
      </c>
      <c r="G24" s="6" t="s">
        <v>188</v>
      </c>
      <c r="H24" s="6" t="s">
        <v>195</v>
      </c>
      <c r="I24" s="6" t="s">
        <v>99</v>
      </c>
      <c r="J24" s="6"/>
      <c r="K24" s="17">
        <v>2.39</v>
      </c>
      <c r="L24" s="6" t="s">
        <v>100</v>
      </c>
      <c r="M24" s="18">
        <v>4.1000000000000002E-2</v>
      </c>
      <c r="N24" s="8">
        <v>9.2999999999999992E-3</v>
      </c>
      <c r="O24" s="7">
        <v>354194</v>
      </c>
      <c r="P24" s="7">
        <v>132.1</v>
      </c>
      <c r="Q24" s="7">
        <v>467.89</v>
      </c>
      <c r="R24" s="8">
        <v>1E-4</v>
      </c>
      <c r="S24" s="8">
        <v>2.35E-2</v>
      </c>
      <c r="T24" s="8">
        <v>4.1000000000000003E-3</v>
      </c>
    </row>
    <row r="25" spans="2:20">
      <c r="B25" s="6" t="s">
        <v>202</v>
      </c>
      <c r="C25" s="17">
        <v>1940501</v>
      </c>
      <c r="D25" s="6" t="s">
        <v>145</v>
      </c>
      <c r="E25" s="6"/>
      <c r="F25" s="6">
        <v>194</v>
      </c>
      <c r="G25" s="6" t="s">
        <v>188</v>
      </c>
      <c r="H25" s="6" t="s">
        <v>195</v>
      </c>
      <c r="I25" s="6" t="s">
        <v>99</v>
      </c>
      <c r="J25" s="6"/>
      <c r="K25" s="17">
        <v>4.3</v>
      </c>
      <c r="L25" s="6" t="s">
        <v>100</v>
      </c>
      <c r="M25" s="18">
        <v>0.04</v>
      </c>
      <c r="N25" s="8">
        <v>8.3000000000000001E-3</v>
      </c>
      <c r="O25" s="7">
        <v>200000</v>
      </c>
      <c r="P25" s="7">
        <v>121.68</v>
      </c>
      <c r="Q25" s="7">
        <v>243.36</v>
      </c>
      <c r="R25" s="8">
        <v>1E-4</v>
      </c>
      <c r="S25" s="8">
        <v>1.2200000000000001E-2</v>
      </c>
      <c r="T25" s="8">
        <v>2.2000000000000001E-3</v>
      </c>
    </row>
    <row r="26" spans="2:20">
      <c r="B26" s="6" t="s">
        <v>203</v>
      </c>
      <c r="C26" s="17">
        <v>1130426</v>
      </c>
      <c r="D26" s="6" t="s">
        <v>145</v>
      </c>
      <c r="E26" s="6"/>
      <c r="F26" s="6">
        <v>1300</v>
      </c>
      <c r="G26" s="6" t="s">
        <v>197</v>
      </c>
      <c r="H26" s="6" t="s">
        <v>204</v>
      </c>
      <c r="I26" s="6" t="s">
        <v>99</v>
      </c>
      <c r="J26" s="6"/>
      <c r="K26" s="17">
        <v>2.87</v>
      </c>
      <c r="L26" s="6" t="s">
        <v>100</v>
      </c>
      <c r="M26" s="18">
        <v>1.6400000000000001E-2</v>
      </c>
      <c r="N26" s="8">
        <v>1.3100000000000001E-2</v>
      </c>
      <c r="O26" s="7">
        <v>172348.32</v>
      </c>
      <c r="P26" s="7">
        <v>101.12</v>
      </c>
      <c r="Q26" s="7">
        <v>174.28</v>
      </c>
      <c r="R26" s="8">
        <v>2.9999999999999997E-4</v>
      </c>
      <c r="S26" s="8">
        <v>8.8000000000000005E-3</v>
      </c>
      <c r="T26" s="8">
        <v>1.5E-3</v>
      </c>
    </row>
    <row r="27" spans="2:20">
      <c r="B27" s="6" t="s">
        <v>205</v>
      </c>
      <c r="C27" s="17">
        <v>1133487</v>
      </c>
      <c r="D27" s="6" t="s">
        <v>145</v>
      </c>
      <c r="E27" s="6"/>
      <c r="F27" s="6">
        <v>1300</v>
      </c>
      <c r="G27" s="6" t="s">
        <v>197</v>
      </c>
      <c r="H27" s="6" t="s">
        <v>204</v>
      </c>
      <c r="I27" s="6" t="s">
        <v>99</v>
      </c>
      <c r="J27" s="6"/>
      <c r="K27" s="17">
        <v>6.85</v>
      </c>
      <c r="L27" s="6" t="s">
        <v>100</v>
      </c>
      <c r="M27" s="18">
        <v>2.3400000000000001E-2</v>
      </c>
      <c r="N27" s="8">
        <v>2.2200000000000001E-2</v>
      </c>
      <c r="O27" s="7">
        <v>275000</v>
      </c>
      <c r="P27" s="7">
        <v>102.24</v>
      </c>
      <c r="Q27" s="7">
        <v>281.16000000000003</v>
      </c>
      <c r="R27" s="8">
        <v>2.0000000000000001E-4</v>
      </c>
      <c r="S27" s="8">
        <v>1.41E-2</v>
      </c>
      <c r="T27" s="8">
        <v>2.5000000000000001E-3</v>
      </c>
    </row>
    <row r="28" spans="2:20">
      <c r="B28" s="6" t="s">
        <v>206</v>
      </c>
      <c r="C28" s="17">
        <v>2300143</v>
      </c>
      <c r="D28" s="6" t="s">
        <v>145</v>
      </c>
      <c r="E28" s="6"/>
      <c r="F28" s="6">
        <v>230</v>
      </c>
      <c r="G28" s="6" t="s">
        <v>207</v>
      </c>
      <c r="H28" s="6" t="s">
        <v>204</v>
      </c>
      <c r="I28" s="6" t="s">
        <v>99</v>
      </c>
      <c r="J28" s="6"/>
      <c r="K28" s="17">
        <v>3.87</v>
      </c>
      <c r="L28" s="6" t="s">
        <v>100</v>
      </c>
      <c r="M28" s="18">
        <v>3.6999999999999998E-2</v>
      </c>
      <c r="N28" s="8">
        <v>1.18E-2</v>
      </c>
      <c r="O28" s="7">
        <v>140000</v>
      </c>
      <c r="P28" s="7">
        <v>114.5</v>
      </c>
      <c r="Q28" s="7">
        <v>160.30000000000001</v>
      </c>
      <c r="R28" s="8">
        <v>0</v>
      </c>
      <c r="S28" s="8">
        <v>8.0999999999999996E-3</v>
      </c>
      <c r="T28" s="8">
        <v>1.4E-3</v>
      </c>
    </row>
    <row r="29" spans="2:20">
      <c r="B29" s="6" t="s">
        <v>208</v>
      </c>
      <c r="C29" s="17">
        <v>6040141</v>
      </c>
      <c r="D29" s="6" t="s">
        <v>145</v>
      </c>
      <c r="E29" s="6"/>
      <c r="F29" s="6">
        <v>604</v>
      </c>
      <c r="G29" s="6" t="s">
        <v>188</v>
      </c>
      <c r="H29" s="6" t="s">
        <v>204</v>
      </c>
      <c r="I29" s="6" t="s">
        <v>99</v>
      </c>
      <c r="J29" s="6"/>
      <c r="K29" s="17">
        <v>4</v>
      </c>
      <c r="L29" s="6" t="s">
        <v>100</v>
      </c>
      <c r="M29" s="18">
        <v>0.04</v>
      </c>
      <c r="N29" s="8">
        <v>1.12E-2</v>
      </c>
      <c r="O29" s="7">
        <v>154613</v>
      </c>
      <c r="P29" s="7">
        <v>121.15</v>
      </c>
      <c r="Q29" s="7">
        <v>187.31</v>
      </c>
      <c r="R29" s="8">
        <v>1E-4</v>
      </c>
      <c r="S29" s="8">
        <v>9.4000000000000004E-3</v>
      </c>
      <c r="T29" s="8">
        <v>1.6999999999999999E-3</v>
      </c>
    </row>
    <row r="30" spans="2:20">
      <c r="B30" s="6" t="s">
        <v>209</v>
      </c>
      <c r="C30" s="17">
        <v>1120468</v>
      </c>
      <c r="D30" s="6" t="s">
        <v>145</v>
      </c>
      <c r="E30" s="6"/>
      <c r="F30" s="6">
        <v>1043</v>
      </c>
      <c r="G30" s="6" t="s">
        <v>197</v>
      </c>
      <c r="H30" s="6" t="s">
        <v>204</v>
      </c>
      <c r="I30" s="6" t="s">
        <v>99</v>
      </c>
      <c r="J30" s="6"/>
      <c r="K30" s="17">
        <v>3.21</v>
      </c>
      <c r="L30" s="6" t="s">
        <v>100</v>
      </c>
      <c r="M30" s="18">
        <v>0.03</v>
      </c>
      <c r="N30" s="8">
        <v>1.2500000000000001E-2</v>
      </c>
      <c r="O30" s="7">
        <v>263622.05</v>
      </c>
      <c r="P30" s="7">
        <v>112.69</v>
      </c>
      <c r="Q30" s="7">
        <v>297.08</v>
      </c>
      <c r="R30" s="8">
        <v>2.9999999999999997E-4</v>
      </c>
      <c r="S30" s="8">
        <v>1.49E-2</v>
      </c>
      <c r="T30" s="8">
        <v>2.5999999999999999E-3</v>
      </c>
    </row>
    <row r="31" spans="2:20">
      <c r="B31" s="6" t="s">
        <v>210</v>
      </c>
      <c r="C31" s="17">
        <v>1940444</v>
      </c>
      <c r="D31" s="6" t="s">
        <v>145</v>
      </c>
      <c r="E31" s="6"/>
      <c r="F31" s="6">
        <v>194</v>
      </c>
      <c r="G31" s="6" t="s">
        <v>188</v>
      </c>
      <c r="H31" s="6" t="s">
        <v>204</v>
      </c>
      <c r="I31" s="6" t="s">
        <v>99</v>
      </c>
      <c r="J31" s="6"/>
      <c r="K31" s="17">
        <v>3.39</v>
      </c>
      <c r="L31" s="6" t="s">
        <v>100</v>
      </c>
      <c r="M31" s="18">
        <v>6.5000000000000002E-2</v>
      </c>
      <c r="N31" s="8">
        <v>1.04E-2</v>
      </c>
      <c r="O31" s="7">
        <v>1044433</v>
      </c>
      <c r="P31" s="7">
        <v>132.30000000000001</v>
      </c>
      <c r="Q31" s="7">
        <v>1381.78</v>
      </c>
      <c r="R31" s="8">
        <v>6.9999999999999999E-4</v>
      </c>
      <c r="S31" s="8">
        <v>6.9400000000000003E-2</v>
      </c>
      <c r="T31" s="8">
        <v>1.2200000000000001E-2</v>
      </c>
    </row>
    <row r="32" spans="2:20">
      <c r="B32" s="6" t="s">
        <v>211</v>
      </c>
      <c r="C32" s="17">
        <v>3900271</v>
      </c>
      <c r="D32" s="6" t="s">
        <v>145</v>
      </c>
      <c r="E32" s="6"/>
      <c r="F32" s="6">
        <v>390</v>
      </c>
      <c r="G32" s="6" t="s">
        <v>197</v>
      </c>
      <c r="H32" s="6" t="s">
        <v>212</v>
      </c>
      <c r="I32" s="6" t="s">
        <v>99</v>
      </c>
      <c r="J32" s="6"/>
      <c r="K32" s="17">
        <v>3.19</v>
      </c>
      <c r="L32" s="6" t="s">
        <v>100</v>
      </c>
      <c r="M32" s="18">
        <v>4.4499999999999998E-2</v>
      </c>
      <c r="N32" s="8">
        <v>1.32E-2</v>
      </c>
      <c r="O32" s="7">
        <v>400000</v>
      </c>
      <c r="P32" s="7">
        <v>115.58</v>
      </c>
      <c r="Q32" s="7">
        <v>462.32</v>
      </c>
      <c r="R32" s="8">
        <v>5.0000000000000001E-4</v>
      </c>
      <c r="S32" s="8">
        <v>2.3199999999999998E-2</v>
      </c>
      <c r="T32" s="8">
        <v>4.1000000000000003E-3</v>
      </c>
    </row>
    <row r="33" spans="2:20">
      <c r="B33" s="6" t="s">
        <v>213</v>
      </c>
      <c r="C33" s="17">
        <v>3900206</v>
      </c>
      <c r="D33" s="6" t="s">
        <v>145</v>
      </c>
      <c r="E33" s="6"/>
      <c r="F33" s="6">
        <v>390</v>
      </c>
      <c r="G33" s="6" t="s">
        <v>197</v>
      </c>
      <c r="H33" s="6" t="s">
        <v>212</v>
      </c>
      <c r="I33" s="6" t="s">
        <v>99</v>
      </c>
      <c r="J33" s="6"/>
      <c r="K33" s="17">
        <v>1.39</v>
      </c>
      <c r="L33" s="6" t="s">
        <v>100</v>
      </c>
      <c r="M33" s="18">
        <v>4.2500000000000003E-2</v>
      </c>
      <c r="N33" s="8">
        <v>1.2500000000000001E-2</v>
      </c>
      <c r="O33" s="7">
        <v>195143</v>
      </c>
      <c r="P33" s="7">
        <v>127.99</v>
      </c>
      <c r="Q33" s="7">
        <v>249.76</v>
      </c>
      <c r="R33" s="8">
        <v>2.9999999999999997E-4</v>
      </c>
      <c r="S33" s="8">
        <v>1.2500000000000001E-2</v>
      </c>
      <c r="T33" s="8">
        <v>2.2000000000000001E-3</v>
      </c>
    </row>
    <row r="34" spans="2:20">
      <c r="B34" s="6" t="s">
        <v>214</v>
      </c>
      <c r="C34" s="17">
        <v>1126630</v>
      </c>
      <c r="D34" s="6" t="s">
        <v>145</v>
      </c>
      <c r="E34" s="6"/>
      <c r="F34" s="6">
        <v>1328</v>
      </c>
      <c r="G34" s="6" t="s">
        <v>197</v>
      </c>
      <c r="H34" s="6" t="s">
        <v>212</v>
      </c>
      <c r="I34" s="6" t="s">
        <v>99</v>
      </c>
      <c r="J34" s="6"/>
      <c r="K34" s="17">
        <v>4.18</v>
      </c>
      <c r="L34" s="6" t="s">
        <v>100</v>
      </c>
      <c r="M34" s="18">
        <v>4.8000000000000001E-2</v>
      </c>
      <c r="N34" s="8">
        <v>1.34E-2</v>
      </c>
      <c r="O34" s="7">
        <v>400000</v>
      </c>
      <c r="P34" s="7">
        <v>117.63</v>
      </c>
      <c r="Q34" s="7">
        <v>470.52</v>
      </c>
      <c r="R34" s="8">
        <v>2.9999999999999997E-4</v>
      </c>
      <c r="S34" s="8">
        <v>2.3599999999999999E-2</v>
      </c>
      <c r="T34" s="8">
        <v>4.1999999999999997E-3</v>
      </c>
    </row>
    <row r="35" spans="2:20">
      <c r="B35" s="6" t="s">
        <v>215</v>
      </c>
      <c r="C35" s="17">
        <v>1097385</v>
      </c>
      <c r="D35" s="6" t="s">
        <v>145</v>
      </c>
      <c r="E35" s="6"/>
      <c r="F35" s="6">
        <v>1328</v>
      </c>
      <c r="G35" s="6" t="s">
        <v>197</v>
      </c>
      <c r="H35" s="6" t="s">
        <v>212</v>
      </c>
      <c r="I35" s="6" t="s">
        <v>99</v>
      </c>
      <c r="J35" s="6"/>
      <c r="K35" s="17">
        <v>1.71</v>
      </c>
      <c r="L35" s="6" t="s">
        <v>100</v>
      </c>
      <c r="M35" s="18">
        <v>4.9500000000000002E-2</v>
      </c>
      <c r="N35" s="8">
        <v>1.09E-2</v>
      </c>
      <c r="O35" s="7">
        <v>119470.5</v>
      </c>
      <c r="P35" s="7">
        <v>127.2</v>
      </c>
      <c r="Q35" s="7">
        <v>151.97</v>
      </c>
      <c r="R35" s="8">
        <v>2.9999999999999997E-4</v>
      </c>
      <c r="S35" s="8">
        <v>7.6E-3</v>
      </c>
      <c r="T35" s="8">
        <v>1.2999999999999999E-3</v>
      </c>
    </row>
    <row r="36" spans="2:20">
      <c r="B36" s="6" t="s">
        <v>216</v>
      </c>
      <c r="C36" s="17">
        <v>1260546</v>
      </c>
      <c r="D36" s="6" t="s">
        <v>145</v>
      </c>
      <c r="E36" s="6"/>
      <c r="F36" s="6">
        <v>126</v>
      </c>
      <c r="G36" s="6" t="s">
        <v>197</v>
      </c>
      <c r="H36" s="6" t="s">
        <v>212</v>
      </c>
      <c r="I36" s="6" t="s">
        <v>99</v>
      </c>
      <c r="J36" s="6"/>
      <c r="K36" s="17">
        <v>5.29</v>
      </c>
      <c r="L36" s="6" t="s">
        <v>100</v>
      </c>
      <c r="M36" s="18">
        <v>5.3499999999999999E-2</v>
      </c>
      <c r="N36" s="8">
        <v>2.8400000000000002E-2</v>
      </c>
      <c r="O36" s="7">
        <v>100000</v>
      </c>
      <c r="P36" s="7">
        <v>116.91</v>
      </c>
      <c r="Q36" s="7">
        <v>116.91</v>
      </c>
      <c r="R36" s="8">
        <v>0</v>
      </c>
      <c r="S36" s="8">
        <v>5.8999999999999999E-3</v>
      </c>
      <c r="T36" s="8">
        <v>1E-3</v>
      </c>
    </row>
    <row r="37" spans="2:20">
      <c r="B37" s="6" t="s">
        <v>217</v>
      </c>
      <c r="C37" s="17">
        <v>7480049</v>
      </c>
      <c r="D37" s="6" t="s">
        <v>145</v>
      </c>
      <c r="E37" s="6"/>
      <c r="F37" s="6">
        <v>748</v>
      </c>
      <c r="G37" s="6" t="s">
        <v>188</v>
      </c>
      <c r="H37" s="6" t="s">
        <v>212</v>
      </c>
      <c r="I37" s="6" t="s">
        <v>99</v>
      </c>
      <c r="J37" s="6"/>
      <c r="K37" s="17">
        <v>2.88</v>
      </c>
      <c r="L37" s="6" t="s">
        <v>100</v>
      </c>
      <c r="M37" s="18">
        <v>4.7500000000000001E-2</v>
      </c>
      <c r="N37" s="8">
        <v>8.0999999999999996E-3</v>
      </c>
      <c r="O37" s="7">
        <v>200000</v>
      </c>
      <c r="P37" s="7">
        <v>136.1</v>
      </c>
      <c r="Q37" s="7">
        <v>272.2</v>
      </c>
      <c r="R37" s="8">
        <v>4.0000000000000002E-4</v>
      </c>
      <c r="S37" s="8">
        <v>1.37E-2</v>
      </c>
      <c r="T37" s="8">
        <v>2.3999999999999998E-3</v>
      </c>
    </row>
    <row r="38" spans="2:20">
      <c r="B38" s="6" t="s">
        <v>218</v>
      </c>
      <c r="C38" s="17">
        <v>1127901</v>
      </c>
      <c r="D38" s="6" t="s">
        <v>145</v>
      </c>
      <c r="E38" s="6"/>
      <c r="F38" s="6">
        <v>1604</v>
      </c>
      <c r="G38" s="6" t="s">
        <v>197</v>
      </c>
      <c r="H38" s="6" t="s">
        <v>212</v>
      </c>
      <c r="I38" s="6" t="s">
        <v>99</v>
      </c>
      <c r="J38" s="6"/>
      <c r="K38" s="17">
        <v>2.75</v>
      </c>
      <c r="L38" s="6" t="s">
        <v>100</v>
      </c>
      <c r="M38" s="18">
        <v>4.9500000000000002E-2</v>
      </c>
      <c r="N38" s="8">
        <v>1.9099999999999999E-2</v>
      </c>
      <c r="O38" s="7">
        <v>100000</v>
      </c>
      <c r="P38" s="7">
        <v>109.93</v>
      </c>
      <c r="Q38" s="7">
        <v>109.93</v>
      </c>
      <c r="R38" s="8">
        <v>2.9999999999999997E-4</v>
      </c>
      <c r="S38" s="8">
        <v>5.4999999999999997E-3</v>
      </c>
      <c r="T38" s="8">
        <v>1E-3</v>
      </c>
    </row>
    <row r="39" spans="2:20">
      <c r="B39" s="6" t="s">
        <v>219</v>
      </c>
      <c r="C39" s="17">
        <v>3230232</v>
      </c>
      <c r="D39" s="6" t="s">
        <v>145</v>
      </c>
      <c r="E39" s="6"/>
      <c r="F39" s="6">
        <v>323</v>
      </c>
      <c r="G39" s="6" t="s">
        <v>197</v>
      </c>
      <c r="H39" s="6" t="s">
        <v>212</v>
      </c>
      <c r="I39" s="6" t="s">
        <v>99</v>
      </c>
      <c r="J39" s="6"/>
      <c r="K39" s="17">
        <v>7.76</v>
      </c>
      <c r="L39" s="6" t="s">
        <v>100</v>
      </c>
      <c r="M39" s="18">
        <v>2.1499999999999998E-2</v>
      </c>
      <c r="N39" s="8">
        <v>2.3900000000000001E-2</v>
      </c>
      <c r="O39" s="7">
        <v>208921</v>
      </c>
      <c r="P39" s="7">
        <v>100.16</v>
      </c>
      <c r="Q39" s="7">
        <v>209.26</v>
      </c>
      <c r="R39" s="8">
        <v>4.0000000000000002E-4</v>
      </c>
      <c r="S39" s="8">
        <v>1.0500000000000001E-2</v>
      </c>
      <c r="T39" s="8">
        <v>1.9E-3</v>
      </c>
    </row>
    <row r="40" spans="2:20">
      <c r="B40" s="6" t="s">
        <v>220</v>
      </c>
      <c r="C40" s="17">
        <v>3230125</v>
      </c>
      <c r="D40" s="6" t="s">
        <v>145</v>
      </c>
      <c r="E40" s="6"/>
      <c r="F40" s="6">
        <v>323</v>
      </c>
      <c r="G40" s="6" t="s">
        <v>197</v>
      </c>
      <c r="H40" s="6" t="s">
        <v>212</v>
      </c>
      <c r="I40" s="6" t="s">
        <v>99</v>
      </c>
      <c r="J40" s="6"/>
      <c r="K40" s="17">
        <v>3.75</v>
      </c>
      <c r="L40" s="6" t="s">
        <v>100</v>
      </c>
      <c r="M40" s="18">
        <v>4.9000000000000002E-2</v>
      </c>
      <c r="N40" s="8">
        <v>1.54E-2</v>
      </c>
      <c r="O40" s="7">
        <v>442014.08</v>
      </c>
      <c r="P40" s="7">
        <v>115.32</v>
      </c>
      <c r="Q40" s="7">
        <v>509.73</v>
      </c>
      <c r="R40" s="8">
        <v>5.0000000000000001E-4</v>
      </c>
      <c r="S40" s="8">
        <v>2.5600000000000001E-2</v>
      </c>
      <c r="T40" s="8">
        <v>4.4999999999999997E-3</v>
      </c>
    </row>
    <row r="41" spans="2:20">
      <c r="B41" s="6" t="s">
        <v>221</v>
      </c>
      <c r="C41" s="17">
        <v>1138924</v>
      </c>
      <c r="D41" s="6" t="s">
        <v>145</v>
      </c>
      <c r="E41" s="6"/>
      <c r="F41" s="6">
        <v>1327</v>
      </c>
      <c r="G41" s="6" t="s">
        <v>197</v>
      </c>
      <c r="H41" s="6" t="s">
        <v>222</v>
      </c>
      <c r="I41" s="6" t="s">
        <v>199</v>
      </c>
      <c r="J41" s="6"/>
      <c r="K41" s="17">
        <v>6.85</v>
      </c>
      <c r="L41" s="6" t="s">
        <v>100</v>
      </c>
      <c r="M41" s="18">
        <v>1.34E-2</v>
      </c>
      <c r="N41" s="8">
        <v>1.61E-2</v>
      </c>
      <c r="O41" s="7">
        <v>550000</v>
      </c>
      <c r="P41" s="7">
        <v>98.52</v>
      </c>
      <c r="Q41" s="7">
        <v>541.86</v>
      </c>
      <c r="R41" s="8">
        <v>1.4E-3</v>
      </c>
      <c r="S41" s="8">
        <v>2.7199999999999998E-2</v>
      </c>
      <c r="T41" s="8">
        <v>4.7999999999999996E-3</v>
      </c>
    </row>
    <row r="42" spans="2:20">
      <c r="B42" s="6" t="s">
        <v>223</v>
      </c>
      <c r="C42" s="17">
        <v>5760160</v>
      </c>
      <c r="D42" s="6" t="s">
        <v>145</v>
      </c>
      <c r="E42" s="6"/>
      <c r="F42" s="6">
        <v>576</v>
      </c>
      <c r="G42" s="6" t="s">
        <v>224</v>
      </c>
      <c r="H42" s="6" t="s">
        <v>222</v>
      </c>
      <c r="I42" s="6" t="s">
        <v>99</v>
      </c>
      <c r="J42" s="6"/>
      <c r="K42" s="17">
        <v>2.33</v>
      </c>
      <c r="L42" s="6" t="s">
        <v>100</v>
      </c>
      <c r="M42" s="18">
        <v>4.7E-2</v>
      </c>
      <c r="N42" s="8">
        <v>1.9900000000000001E-2</v>
      </c>
      <c r="O42" s="7">
        <v>139074</v>
      </c>
      <c r="P42" s="7">
        <v>127.91</v>
      </c>
      <c r="Q42" s="7">
        <v>177.89</v>
      </c>
      <c r="R42" s="8">
        <v>1E-4</v>
      </c>
      <c r="S42" s="8">
        <v>8.8999999999999999E-3</v>
      </c>
      <c r="T42" s="8">
        <v>1.6000000000000001E-3</v>
      </c>
    </row>
    <row r="43" spans="2:20">
      <c r="B43" s="6" t="s">
        <v>225</v>
      </c>
      <c r="C43" s="17">
        <v>6130207</v>
      </c>
      <c r="D43" s="6" t="s">
        <v>145</v>
      </c>
      <c r="E43" s="6"/>
      <c r="F43" s="6">
        <v>613</v>
      </c>
      <c r="G43" s="6" t="s">
        <v>197</v>
      </c>
      <c r="H43" s="6" t="s">
        <v>222</v>
      </c>
      <c r="I43" s="6" t="s">
        <v>199</v>
      </c>
      <c r="J43" s="6"/>
      <c r="K43" s="17">
        <v>7.3</v>
      </c>
      <c r="L43" s="6" t="s">
        <v>100</v>
      </c>
      <c r="M43" s="18">
        <v>1.5800000000000002E-2</v>
      </c>
      <c r="N43" s="8">
        <v>1.7600000000000001E-2</v>
      </c>
      <c r="O43" s="7">
        <v>500000</v>
      </c>
      <c r="P43" s="7">
        <v>99.07</v>
      </c>
      <c r="Q43" s="7">
        <v>495.35</v>
      </c>
      <c r="R43" s="8">
        <v>1.6000000000000001E-3</v>
      </c>
      <c r="S43" s="8">
        <v>2.4899999999999999E-2</v>
      </c>
      <c r="T43" s="8">
        <v>4.4000000000000003E-3</v>
      </c>
    </row>
    <row r="44" spans="2:20">
      <c r="B44" s="6" t="s">
        <v>226</v>
      </c>
      <c r="C44" s="17">
        <v>6130181</v>
      </c>
      <c r="D44" s="6" t="s">
        <v>145</v>
      </c>
      <c r="E44" s="6"/>
      <c r="F44" s="6">
        <v>613</v>
      </c>
      <c r="G44" s="6" t="s">
        <v>197</v>
      </c>
      <c r="H44" s="6" t="s">
        <v>222</v>
      </c>
      <c r="I44" s="6" t="s">
        <v>199</v>
      </c>
      <c r="J44" s="6"/>
      <c r="K44" s="17">
        <v>4.16</v>
      </c>
      <c r="L44" s="6" t="s">
        <v>100</v>
      </c>
      <c r="M44" s="18">
        <v>3.4799999999999998E-2</v>
      </c>
      <c r="N44" s="8">
        <v>2.1999999999999999E-2</v>
      </c>
      <c r="O44" s="7">
        <v>370000</v>
      </c>
      <c r="P44" s="7">
        <v>106.35</v>
      </c>
      <c r="Q44" s="7">
        <v>393.5</v>
      </c>
      <c r="R44" s="8">
        <v>8.9999999999999998E-4</v>
      </c>
      <c r="S44" s="8">
        <v>1.9800000000000002E-2</v>
      </c>
      <c r="T44" s="8">
        <v>3.5000000000000001E-3</v>
      </c>
    </row>
    <row r="45" spans="2:20">
      <c r="B45" s="6" t="s">
        <v>227</v>
      </c>
      <c r="C45" s="17">
        <v>6950083</v>
      </c>
      <c r="D45" s="6" t="s">
        <v>145</v>
      </c>
      <c r="E45" s="6"/>
      <c r="F45" s="6">
        <v>695</v>
      </c>
      <c r="G45" s="6" t="s">
        <v>188</v>
      </c>
      <c r="H45" s="6" t="s">
        <v>222</v>
      </c>
      <c r="I45" s="6" t="s">
        <v>99</v>
      </c>
      <c r="J45" s="6"/>
      <c r="K45" s="17">
        <v>4.74</v>
      </c>
      <c r="L45" s="6" t="s">
        <v>100</v>
      </c>
      <c r="M45" s="18">
        <v>4.4999999999999998E-2</v>
      </c>
      <c r="N45" s="8">
        <v>1.61E-2</v>
      </c>
      <c r="O45" s="7">
        <v>300000</v>
      </c>
      <c r="P45" s="7">
        <v>136.91</v>
      </c>
      <c r="Q45" s="7">
        <v>410.73</v>
      </c>
      <c r="R45" s="8">
        <v>2.0000000000000001E-4</v>
      </c>
      <c r="S45" s="8">
        <v>2.06E-2</v>
      </c>
      <c r="T45" s="8">
        <v>3.5999999999999999E-3</v>
      </c>
    </row>
    <row r="46" spans="2:20">
      <c r="B46" s="6" t="s">
        <v>228</v>
      </c>
      <c r="C46" s="17">
        <v>2510204</v>
      </c>
      <c r="D46" s="6" t="s">
        <v>145</v>
      </c>
      <c r="E46" s="6"/>
      <c r="F46" s="6">
        <v>251</v>
      </c>
      <c r="G46" s="6" t="s">
        <v>197</v>
      </c>
      <c r="H46" s="6" t="s">
        <v>229</v>
      </c>
      <c r="I46" s="6" t="s">
        <v>99</v>
      </c>
      <c r="J46" s="6"/>
      <c r="K46" s="17">
        <v>6.82</v>
      </c>
      <c r="L46" s="6" t="s">
        <v>100</v>
      </c>
      <c r="M46" s="18">
        <v>3.0599999999999999E-2</v>
      </c>
      <c r="N46" s="8">
        <v>3.1899999999999998E-2</v>
      </c>
      <c r="O46" s="7">
        <v>500000</v>
      </c>
      <c r="P46" s="7">
        <v>99.38</v>
      </c>
      <c r="Q46" s="7">
        <v>496.9</v>
      </c>
      <c r="R46" s="8">
        <v>0</v>
      </c>
      <c r="S46" s="8">
        <v>2.5000000000000001E-2</v>
      </c>
      <c r="T46" s="8">
        <v>4.4000000000000003E-3</v>
      </c>
    </row>
    <row r="47" spans="2:20">
      <c r="B47" s="6" t="s">
        <v>230</v>
      </c>
      <c r="C47" s="17">
        <v>1132323</v>
      </c>
      <c r="D47" s="6" t="s">
        <v>145</v>
      </c>
      <c r="E47" s="6"/>
      <c r="F47" s="6">
        <v>1618</v>
      </c>
      <c r="G47" s="6" t="s">
        <v>197</v>
      </c>
      <c r="H47" s="6" t="s">
        <v>229</v>
      </c>
      <c r="I47" s="6" t="s">
        <v>99</v>
      </c>
      <c r="J47" s="6"/>
      <c r="K47" s="17">
        <v>4.45</v>
      </c>
      <c r="L47" s="6" t="s">
        <v>100</v>
      </c>
      <c r="M47" s="18">
        <v>2.4E-2</v>
      </c>
      <c r="N47" s="8">
        <v>3.04E-2</v>
      </c>
      <c r="O47" s="7">
        <v>150000</v>
      </c>
      <c r="P47" s="7">
        <v>98.26</v>
      </c>
      <c r="Q47" s="7">
        <v>147.38999999999999</v>
      </c>
      <c r="R47" s="8">
        <v>2.0000000000000001E-4</v>
      </c>
      <c r="S47" s="8">
        <v>7.4000000000000003E-3</v>
      </c>
      <c r="T47" s="8">
        <v>1.2999999999999999E-3</v>
      </c>
    </row>
    <row r="48" spans="2:20">
      <c r="B48" s="6" t="s">
        <v>231</v>
      </c>
      <c r="C48" s="17">
        <v>6990154</v>
      </c>
      <c r="D48" s="6" t="s">
        <v>145</v>
      </c>
      <c r="E48" s="6"/>
      <c r="F48" s="6">
        <v>699</v>
      </c>
      <c r="G48" s="6" t="s">
        <v>197</v>
      </c>
      <c r="H48" s="6" t="s">
        <v>229</v>
      </c>
      <c r="I48" s="6" t="s">
        <v>99</v>
      </c>
      <c r="J48" s="6"/>
      <c r="K48" s="17">
        <v>5.81</v>
      </c>
      <c r="L48" s="6" t="s">
        <v>100</v>
      </c>
      <c r="M48" s="18">
        <v>4.9500000000000002E-2</v>
      </c>
      <c r="N48" s="8">
        <v>2.6800000000000001E-2</v>
      </c>
      <c r="O48" s="7">
        <v>239289</v>
      </c>
      <c r="P48" s="7">
        <v>137.94999999999999</v>
      </c>
      <c r="Q48" s="7">
        <v>330.1</v>
      </c>
      <c r="R48" s="8">
        <v>1E-4</v>
      </c>
      <c r="S48" s="8">
        <v>1.66E-2</v>
      </c>
      <c r="T48" s="8">
        <v>2.8999999999999998E-3</v>
      </c>
    </row>
    <row r="49" spans="2:20">
      <c r="B49" s="6" t="s">
        <v>232</v>
      </c>
      <c r="C49" s="17">
        <v>1139153</v>
      </c>
      <c r="D49" s="6" t="s">
        <v>145</v>
      </c>
      <c r="E49" s="6"/>
      <c r="F49" s="6">
        <v>1239</v>
      </c>
      <c r="G49" s="6" t="s">
        <v>188</v>
      </c>
      <c r="H49" s="6" t="s">
        <v>233</v>
      </c>
      <c r="I49" s="6" t="s">
        <v>199</v>
      </c>
      <c r="J49" s="6"/>
      <c r="K49" s="17">
        <v>4.67</v>
      </c>
      <c r="L49" s="6" t="s">
        <v>100</v>
      </c>
      <c r="M49" s="18">
        <v>2.8500000000000001E-2</v>
      </c>
      <c r="N49" s="8">
        <v>2.7799999999999998E-2</v>
      </c>
      <c r="O49" s="7">
        <v>4</v>
      </c>
      <c r="P49" s="7">
        <v>5010000</v>
      </c>
      <c r="Q49" s="7">
        <v>200.4</v>
      </c>
      <c r="R49" s="8">
        <v>0</v>
      </c>
      <c r="S49" s="8">
        <v>1.01E-2</v>
      </c>
      <c r="T49" s="8">
        <v>1.8E-3</v>
      </c>
    </row>
    <row r="50" spans="2:20">
      <c r="B50" s="6" t="s">
        <v>234</v>
      </c>
      <c r="C50" s="17">
        <v>6910095</v>
      </c>
      <c r="D50" s="6" t="s">
        <v>145</v>
      </c>
      <c r="E50" s="6"/>
      <c r="F50" s="6">
        <v>691</v>
      </c>
      <c r="G50" s="6" t="s">
        <v>188</v>
      </c>
      <c r="H50" s="6" t="s">
        <v>233</v>
      </c>
      <c r="I50" s="6" t="s">
        <v>99</v>
      </c>
      <c r="J50" s="6"/>
      <c r="K50" s="17">
        <v>4.6900000000000004</v>
      </c>
      <c r="L50" s="6" t="s">
        <v>100</v>
      </c>
      <c r="M50" s="18">
        <v>5.0999999999999997E-2</v>
      </c>
      <c r="N50" s="8">
        <v>1.89E-2</v>
      </c>
      <c r="O50" s="7">
        <v>300000</v>
      </c>
      <c r="P50" s="7">
        <v>139.04</v>
      </c>
      <c r="Q50" s="7">
        <v>417.12</v>
      </c>
      <c r="R50" s="8">
        <v>2.9999999999999997E-4</v>
      </c>
      <c r="S50" s="8">
        <v>2.0899999999999998E-2</v>
      </c>
      <c r="T50" s="8">
        <v>3.7000000000000002E-3</v>
      </c>
    </row>
    <row r="51" spans="2:20">
      <c r="B51" s="6" t="s">
        <v>235</v>
      </c>
      <c r="C51" s="17">
        <v>1980390</v>
      </c>
      <c r="D51" s="6" t="s">
        <v>145</v>
      </c>
      <c r="E51" s="6"/>
      <c r="F51" s="6">
        <v>198</v>
      </c>
      <c r="G51" s="6" t="s">
        <v>197</v>
      </c>
      <c r="H51" s="6" t="s">
        <v>236</v>
      </c>
      <c r="I51" s="6" t="s">
        <v>199</v>
      </c>
      <c r="J51" s="6"/>
      <c r="K51" s="17">
        <v>7.6</v>
      </c>
      <c r="L51" s="6" t="s">
        <v>100</v>
      </c>
      <c r="M51" s="18">
        <v>2.4E-2</v>
      </c>
      <c r="N51" s="8">
        <v>2.6599999999999999E-2</v>
      </c>
      <c r="O51" s="7">
        <v>300000</v>
      </c>
      <c r="P51" s="7">
        <v>98.25</v>
      </c>
      <c r="Q51" s="7">
        <v>294.75</v>
      </c>
      <c r="R51" s="8">
        <v>5.0000000000000001E-4</v>
      </c>
      <c r="S51" s="8">
        <v>1.4800000000000001E-2</v>
      </c>
      <c r="T51" s="8">
        <v>2.5999999999999999E-3</v>
      </c>
    </row>
    <row r="52" spans="2:20">
      <c r="B52" s="6" t="s">
        <v>237</v>
      </c>
      <c r="C52" s="17">
        <v>2260412</v>
      </c>
      <c r="D52" s="6" t="s">
        <v>145</v>
      </c>
      <c r="E52" s="6"/>
      <c r="F52" s="6">
        <v>226</v>
      </c>
      <c r="G52" s="6" t="s">
        <v>197</v>
      </c>
      <c r="H52" s="6" t="s">
        <v>236</v>
      </c>
      <c r="I52" s="6" t="s">
        <v>99</v>
      </c>
      <c r="J52" s="6"/>
      <c r="K52" s="17">
        <v>2.0099999999999998</v>
      </c>
      <c r="L52" s="6" t="s">
        <v>100</v>
      </c>
      <c r="M52" s="18">
        <v>6.6000000000000003E-2</v>
      </c>
      <c r="N52" s="8">
        <v>2.8500000000000001E-2</v>
      </c>
      <c r="O52" s="7">
        <v>164492.79999999999</v>
      </c>
      <c r="P52" s="7">
        <v>111.15</v>
      </c>
      <c r="Q52" s="7">
        <v>182.83</v>
      </c>
      <c r="R52" s="8">
        <v>1E-4</v>
      </c>
      <c r="S52" s="8">
        <v>9.1999999999999998E-3</v>
      </c>
      <c r="T52" s="8">
        <v>1.6000000000000001E-3</v>
      </c>
    </row>
    <row r="53" spans="2:20">
      <c r="B53" s="6" t="s">
        <v>238</v>
      </c>
      <c r="C53" s="17">
        <v>6390207</v>
      </c>
      <c r="D53" s="6" t="s">
        <v>145</v>
      </c>
      <c r="E53" s="6"/>
      <c r="F53" s="6">
        <v>639</v>
      </c>
      <c r="G53" s="6" t="s">
        <v>224</v>
      </c>
      <c r="H53" s="6" t="s">
        <v>239</v>
      </c>
      <c r="I53" s="6" t="s">
        <v>99</v>
      </c>
      <c r="J53" s="6"/>
      <c r="K53" s="17">
        <v>4.4000000000000004</v>
      </c>
      <c r="L53" s="6" t="s">
        <v>100</v>
      </c>
      <c r="M53" s="18">
        <v>4.9500000000000002E-2</v>
      </c>
      <c r="N53" s="8">
        <v>5.7799999999999997E-2</v>
      </c>
      <c r="O53" s="7">
        <v>434526</v>
      </c>
      <c r="P53" s="7">
        <v>119.94</v>
      </c>
      <c r="Q53" s="7">
        <v>521.16999999999996</v>
      </c>
      <c r="R53" s="8">
        <v>1E-4</v>
      </c>
      <c r="S53" s="8">
        <v>2.6200000000000001E-2</v>
      </c>
      <c r="T53" s="8">
        <v>4.5999999999999999E-3</v>
      </c>
    </row>
    <row r="54" spans="2:20">
      <c r="B54" s="13" t="s">
        <v>240</v>
      </c>
      <c r="C54" s="14"/>
      <c r="D54" s="13"/>
      <c r="E54" s="13"/>
      <c r="F54" s="13"/>
      <c r="G54" s="13"/>
      <c r="H54" s="13"/>
      <c r="I54" s="13"/>
      <c r="J54" s="13"/>
      <c r="K54" s="14">
        <v>4.1399999999999997</v>
      </c>
      <c r="L54" s="13"/>
      <c r="N54" s="16">
        <v>4.1799999999999997E-2</v>
      </c>
      <c r="O54" s="15">
        <v>5179469.0199999996</v>
      </c>
      <c r="Q54" s="15">
        <v>5374.92</v>
      </c>
      <c r="S54" s="16">
        <v>0.27</v>
      </c>
      <c r="T54" s="16">
        <v>4.7600000000000003E-2</v>
      </c>
    </row>
    <row r="55" spans="2:20">
      <c r="B55" s="6" t="s">
        <v>241</v>
      </c>
      <c r="C55" s="17">
        <v>3900362</v>
      </c>
      <c r="D55" s="6" t="s">
        <v>145</v>
      </c>
      <c r="E55" s="6"/>
      <c r="F55" s="6">
        <v>390</v>
      </c>
      <c r="G55" s="6" t="s">
        <v>197</v>
      </c>
      <c r="H55" s="6" t="s">
        <v>212</v>
      </c>
      <c r="I55" s="6" t="s">
        <v>99</v>
      </c>
      <c r="J55" s="6"/>
      <c r="K55" s="17">
        <v>8.0399999999999991</v>
      </c>
      <c r="L55" s="6" t="s">
        <v>100</v>
      </c>
      <c r="M55" s="18">
        <v>2.3400000000000001E-2</v>
      </c>
      <c r="N55" s="8">
        <v>2.2499999999999999E-2</v>
      </c>
      <c r="O55" s="7">
        <v>200000</v>
      </c>
      <c r="P55" s="7">
        <v>101.13</v>
      </c>
      <c r="Q55" s="7">
        <v>202.26</v>
      </c>
      <c r="R55" s="8">
        <v>4.0000000000000002E-4</v>
      </c>
      <c r="S55" s="8">
        <v>1.0200000000000001E-2</v>
      </c>
      <c r="T55" s="8">
        <v>1.8E-3</v>
      </c>
    </row>
    <row r="56" spans="2:20">
      <c r="B56" s="6" t="s">
        <v>242</v>
      </c>
      <c r="C56" s="17">
        <v>1138114</v>
      </c>
      <c r="D56" s="6" t="s">
        <v>145</v>
      </c>
      <c r="E56" s="6"/>
      <c r="F56" s="6">
        <v>1328</v>
      </c>
      <c r="G56" s="6" t="s">
        <v>197</v>
      </c>
      <c r="H56" s="6" t="s">
        <v>212</v>
      </c>
      <c r="I56" s="6" t="s">
        <v>99</v>
      </c>
      <c r="J56" s="6"/>
      <c r="K56" s="17">
        <v>6.36</v>
      </c>
      <c r="L56" s="6" t="s">
        <v>100</v>
      </c>
      <c r="M56" s="18">
        <v>3.39E-2</v>
      </c>
      <c r="N56" s="8">
        <v>2.8000000000000001E-2</v>
      </c>
      <c r="O56" s="7">
        <v>260000</v>
      </c>
      <c r="P56" s="7">
        <v>105.48</v>
      </c>
      <c r="Q56" s="7">
        <v>274.25</v>
      </c>
      <c r="R56" s="8">
        <v>8.9999999999999998E-4</v>
      </c>
      <c r="S56" s="8">
        <v>1.38E-2</v>
      </c>
      <c r="T56" s="8">
        <v>2.3999999999999998E-3</v>
      </c>
    </row>
    <row r="57" spans="2:20">
      <c r="B57" s="6" t="s">
        <v>243</v>
      </c>
      <c r="C57" s="17">
        <v>1139203</v>
      </c>
      <c r="D57" s="6" t="s">
        <v>145</v>
      </c>
      <c r="E57" s="6"/>
      <c r="F57" s="6">
        <v>1422</v>
      </c>
      <c r="G57" s="6" t="s">
        <v>207</v>
      </c>
      <c r="H57" s="6" t="s">
        <v>212</v>
      </c>
      <c r="I57" s="6" t="s">
        <v>99</v>
      </c>
      <c r="J57" s="6"/>
      <c r="K57" s="17">
        <v>6.54</v>
      </c>
      <c r="L57" s="6" t="s">
        <v>100</v>
      </c>
      <c r="M57" s="18">
        <v>3.5999999999999997E-2</v>
      </c>
      <c r="N57" s="8">
        <v>3.5799999999999998E-2</v>
      </c>
      <c r="O57" s="7">
        <v>160000</v>
      </c>
      <c r="P57" s="7">
        <v>100.49</v>
      </c>
      <c r="Q57" s="7">
        <v>160.78</v>
      </c>
      <c r="R57" s="8">
        <v>1E-4</v>
      </c>
      <c r="S57" s="8">
        <v>8.0999999999999996E-3</v>
      </c>
      <c r="T57" s="8">
        <v>1.4E-3</v>
      </c>
    </row>
    <row r="58" spans="2:20">
      <c r="B58" s="6" t="s">
        <v>244</v>
      </c>
      <c r="C58" s="17">
        <v>1131028</v>
      </c>
      <c r="D58" s="6" t="s">
        <v>145</v>
      </c>
      <c r="E58" s="6"/>
      <c r="F58" s="6">
        <v>1604</v>
      </c>
      <c r="G58" s="6" t="s">
        <v>197</v>
      </c>
      <c r="H58" s="6" t="s">
        <v>212</v>
      </c>
      <c r="I58" s="6" t="s">
        <v>99</v>
      </c>
      <c r="J58" s="6"/>
      <c r="K58" s="17">
        <v>3.98</v>
      </c>
      <c r="L58" s="6" t="s">
        <v>100</v>
      </c>
      <c r="M58" s="18">
        <v>5.0500000000000003E-2</v>
      </c>
      <c r="N58" s="8">
        <v>3.0499999999999999E-2</v>
      </c>
      <c r="O58" s="7">
        <v>209000</v>
      </c>
      <c r="P58" s="7">
        <v>109.3</v>
      </c>
      <c r="Q58" s="7">
        <v>228.44</v>
      </c>
      <c r="R58" s="8">
        <v>4.0000000000000002E-4</v>
      </c>
      <c r="S58" s="8">
        <v>1.15E-2</v>
      </c>
      <c r="T58" s="8">
        <v>2E-3</v>
      </c>
    </row>
    <row r="59" spans="2:20">
      <c r="B59" s="6" t="s">
        <v>245</v>
      </c>
      <c r="C59" s="17">
        <v>1136068</v>
      </c>
      <c r="D59" s="6" t="s">
        <v>145</v>
      </c>
      <c r="E59" s="6"/>
      <c r="F59" s="6">
        <v>1324</v>
      </c>
      <c r="G59" s="6" t="s">
        <v>246</v>
      </c>
      <c r="H59" s="6" t="s">
        <v>212</v>
      </c>
      <c r="I59" s="6" t="s">
        <v>199</v>
      </c>
      <c r="J59" s="6"/>
      <c r="K59" s="17">
        <v>6.8</v>
      </c>
      <c r="L59" s="6" t="s">
        <v>100</v>
      </c>
      <c r="M59" s="18">
        <v>3.9199999999999999E-2</v>
      </c>
      <c r="N59" s="8">
        <v>3.27E-2</v>
      </c>
      <c r="O59" s="7">
        <v>250000</v>
      </c>
      <c r="P59" s="7">
        <v>105.3</v>
      </c>
      <c r="Q59" s="7">
        <v>263.25</v>
      </c>
      <c r="R59" s="8">
        <v>2.9999999999999997E-4</v>
      </c>
      <c r="S59" s="8">
        <v>1.32E-2</v>
      </c>
      <c r="T59" s="8">
        <v>2.3E-3</v>
      </c>
    </row>
    <row r="60" spans="2:20">
      <c r="B60" s="6" t="s">
        <v>247</v>
      </c>
      <c r="C60" s="17">
        <v>1135656</v>
      </c>
      <c r="D60" s="6" t="s">
        <v>145</v>
      </c>
      <c r="E60" s="6"/>
      <c r="F60" s="6">
        <v>1643</v>
      </c>
      <c r="G60" s="6" t="s">
        <v>197</v>
      </c>
      <c r="H60" s="6" t="s">
        <v>212</v>
      </c>
      <c r="I60" s="6" t="s">
        <v>199</v>
      </c>
      <c r="J60" s="6"/>
      <c r="K60" s="17">
        <v>3.77</v>
      </c>
      <c r="L60" s="6" t="s">
        <v>100</v>
      </c>
      <c r="M60" s="18">
        <v>4.2000000000000003E-2</v>
      </c>
      <c r="N60" s="8">
        <v>4.07E-2</v>
      </c>
      <c r="O60" s="7">
        <v>401097</v>
      </c>
      <c r="P60" s="7">
        <v>101.74</v>
      </c>
      <c r="Q60" s="7">
        <v>408.08</v>
      </c>
      <c r="R60" s="8">
        <v>2.9999999999999997E-4</v>
      </c>
      <c r="S60" s="8">
        <v>2.0500000000000001E-2</v>
      </c>
      <c r="T60" s="8">
        <v>3.5999999999999999E-3</v>
      </c>
    </row>
    <row r="61" spans="2:20">
      <c r="B61" s="6" t="s">
        <v>248</v>
      </c>
      <c r="C61" s="17">
        <v>3230240</v>
      </c>
      <c r="D61" s="6" t="s">
        <v>145</v>
      </c>
      <c r="E61" s="6"/>
      <c r="F61" s="6">
        <v>323</v>
      </c>
      <c r="G61" s="6" t="s">
        <v>197</v>
      </c>
      <c r="H61" s="6" t="s">
        <v>212</v>
      </c>
      <c r="I61" s="6" t="s">
        <v>99</v>
      </c>
      <c r="J61" s="6"/>
      <c r="K61" s="17">
        <v>6.42</v>
      </c>
      <c r="L61" s="6" t="s">
        <v>100</v>
      </c>
      <c r="M61" s="18">
        <v>3.5000000000000003E-2</v>
      </c>
      <c r="N61" s="8">
        <v>3.32E-2</v>
      </c>
      <c r="O61" s="7">
        <v>400000</v>
      </c>
      <c r="P61" s="7">
        <v>102.94</v>
      </c>
      <c r="Q61" s="7">
        <v>411.76</v>
      </c>
      <c r="R61" s="8">
        <v>1.1000000000000001E-3</v>
      </c>
      <c r="S61" s="8">
        <v>2.07E-2</v>
      </c>
      <c r="T61" s="8">
        <v>3.5999999999999999E-3</v>
      </c>
    </row>
    <row r="62" spans="2:20">
      <c r="B62" s="6" t="s">
        <v>249</v>
      </c>
      <c r="C62" s="17">
        <v>1114073</v>
      </c>
      <c r="D62" s="6" t="s">
        <v>145</v>
      </c>
      <c r="E62" s="6"/>
      <c r="F62" s="6">
        <v>1363</v>
      </c>
      <c r="G62" s="6" t="s">
        <v>224</v>
      </c>
      <c r="H62" s="6" t="s">
        <v>212</v>
      </c>
      <c r="I62" s="6" t="s">
        <v>99</v>
      </c>
      <c r="J62" s="6"/>
      <c r="K62" s="17">
        <v>2.56</v>
      </c>
      <c r="L62" s="6" t="s">
        <v>100</v>
      </c>
      <c r="M62" s="18">
        <v>5.8139999999999997E-3</v>
      </c>
      <c r="N62" s="8">
        <v>1.5100000000000001E-2</v>
      </c>
      <c r="O62" s="7">
        <v>140000</v>
      </c>
      <c r="P62" s="7">
        <v>102.1</v>
      </c>
      <c r="Q62" s="7">
        <v>142.94</v>
      </c>
      <c r="R62" s="8">
        <v>0</v>
      </c>
      <c r="S62" s="8">
        <v>7.1999999999999998E-3</v>
      </c>
      <c r="T62" s="8">
        <v>1.2999999999999999E-3</v>
      </c>
    </row>
    <row r="63" spans="2:20">
      <c r="B63" s="6" t="s">
        <v>250</v>
      </c>
      <c r="C63" s="17">
        <v>1137918</v>
      </c>
      <c r="D63" s="6" t="s">
        <v>145</v>
      </c>
      <c r="E63" s="6"/>
      <c r="F63" s="6">
        <v>1662</v>
      </c>
      <c r="G63" s="6" t="s">
        <v>197</v>
      </c>
      <c r="H63" s="6" t="s">
        <v>212</v>
      </c>
      <c r="I63" s="6" t="s">
        <v>99</v>
      </c>
      <c r="J63" s="6"/>
      <c r="K63" s="17">
        <v>3.99</v>
      </c>
      <c r="L63" s="6" t="s">
        <v>100</v>
      </c>
      <c r="M63" s="18">
        <v>4.2500000000000003E-2</v>
      </c>
      <c r="N63" s="8">
        <v>5.2999999999999999E-2</v>
      </c>
      <c r="O63" s="7">
        <v>110000</v>
      </c>
      <c r="P63" s="7">
        <v>96.62</v>
      </c>
      <c r="Q63" s="7">
        <v>106.28</v>
      </c>
      <c r="R63" s="8">
        <v>1E-4</v>
      </c>
      <c r="S63" s="8">
        <v>5.3E-3</v>
      </c>
      <c r="T63" s="8">
        <v>8.9999999999999998E-4</v>
      </c>
    </row>
    <row r="64" spans="2:20">
      <c r="B64" s="6" t="s">
        <v>251</v>
      </c>
      <c r="C64" s="17">
        <v>1134923</v>
      </c>
      <c r="D64" s="6" t="s">
        <v>145</v>
      </c>
      <c r="E64" s="6"/>
      <c r="F64" s="6">
        <v>1638</v>
      </c>
      <c r="G64" s="6" t="s">
        <v>197</v>
      </c>
      <c r="H64" s="6" t="s">
        <v>222</v>
      </c>
      <c r="I64" s="6" t="s">
        <v>99</v>
      </c>
      <c r="J64" s="6"/>
      <c r="K64" s="17">
        <v>3.44</v>
      </c>
      <c r="L64" s="6" t="s">
        <v>100</v>
      </c>
      <c r="M64" s="18">
        <v>5.0999999999999997E-2</v>
      </c>
      <c r="N64" s="8">
        <v>5.0599999999999999E-2</v>
      </c>
      <c r="O64" s="7">
        <v>348780</v>
      </c>
      <c r="P64" s="7">
        <v>100.42</v>
      </c>
      <c r="Q64" s="7">
        <v>350.24</v>
      </c>
      <c r="R64" s="8">
        <v>4.0000000000000002E-4</v>
      </c>
      <c r="S64" s="8">
        <v>1.7600000000000001E-2</v>
      </c>
      <c r="T64" s="8">
        <v>3.0999999999999999E-3</v>
      </c>
    </row>
    <row r="65" spans="2:20">
      <c r="B65" s="6" t="s">
        <v>252</v>
      </c>
      <c r="C65" s="17">
        <v>7150360</v>
      </c>
      <c r="D65" s="6" t="s">
        <v>145</v>
      </c>
      <c r="E65" s="6"/>
      <c r="F65" s="6">
        <v>715</v>
      </c>
      <c r="G65" s="6" t="s">
        <v>197</v>
      </c>
      <c r="H65" s="6" t="s">
        <v>229</v>
      </c>
      <c r="I65" s="6" t="s">
        <v>199</v>
      </c>
      <c r="J65" s="6"/>
      <c r="K65" s="17">
        <v>5.22</v>
      </c>
      <c r="L65" s="6" t="s">
        <v>100</v>
      </c>
      <c r="M65" s="18">
        <v>3.15E-2</v>
      </c>
      <c r="N65" s="8">
        <v>0.03</v>
      </c>
      <c r="O65" s="7">
        <v>229820</v>
      </c>
      <c r="P65" s="7">
        <v>101.43</v>
      </c>
      <c r="Q65" s="7">
        <v>233.11</v>
      </c>
      <c r="R65" s="8">
        <v>1.2999999999999999E-3</v>
      </c>
      <c r="S65" s="8">
        <v>1.17E-2</v>
      </c>
      <c r="T65" s="8">
        <v>2.0999999999999999E-3</v>
      </c>
    </row>
    <row r="66" spans="2:20">
      <c r="B66" s="6" t="s">
        <v>253</v>
      </c>
      <c r="C66" s="17">
        <v>1132331</v>
      </c>
      <c r="D66" s="6" t="s">
        <v>145</v>
      </c>
      <c r="E66" s="6"/>
      <c r="F66" s="6">
        <v>1618</v>
      </c>
      <c r="G66" s="6" t="s">
        <v>197</v>
      </c>
      <c r="H66" s="6" t="s">
        <v>229</v>
      </c>
      <c r="I66" s="6" t="s">
        <v>99</v>
      </c>
      <c r="J66" s="6"/>
      <c r="K66" s="17">
        <v>4.08</v>
      </c>
      <c r="L66" s="6" t="s">
        <v>100</v>
      </c>
      <c r="M66" s="18">
        <v>4.2000000000000003E-2</v>
      </c>
      <c r="N66" s="8">
        <v>3.6799999999999999E-2</v>
      </c>
      <c r="O66" s="7">
        <v>135000</v>
      </c>
      <c r="P66" s="7">
        <v>103.94</v>
      </c>
      <c r="Q66" s="7">
        <v>140.32</v>
      </c>
      <c r="R66" s="8">
        <v>1E-4</v>
      </c>
      <c r="S66" s="8">
        <v>7.0000000000000001E-3</v>
      </c>
      <c r="T66" s="8">
        <v>1.1999999999999999E-3</v>
      </c>
    </row>
    <row r="67" spans="2:20">
      <c r="B67" s="6" t="s">
        <v>254</v>
      </c>
      <c r="C67" s="17">
        <v>1136589</v>
      </c>
      <c r="D67" s="6" t="s">
        <v>145</v>
      </c>
      <c r="E67" s="6"/>
      <c r="F67" s="6">
        <v>1648</v>
      </c>
      <c r="G67" s="6" t="s">
        <v>197</v>
      </c>
      <c r="H67" s="6" t="s">
        <v>229</v>
      </c>
      <c r="I67" s="6" t="s">
        <v>99</v>
      </c>
      <c r="J67" s="6"/>
      <c r="K67" s="17">
        <v>2.4</v>
      </c>
      <c r="L67" s="6" t="s">
        <v>100</v>
      </c>
      <c r="M67" s="18">
        <v>0.06</v>
      </c>
      <c r="N67" s="8">
        <v>5.1299999999999998E-2</v>
      </c>
      <c r="O67" s="7">
        <v>253431</v>
      </c>
      <c r="P67" s="7">
        <v>105.02</v>
      </c>
      <c r="Q67" s="7">
        <v>266.14999999999998</v>
      </c>
      <c r="R67" s="8">
        <v>5.9999999999999995E-4</v>
      </c>
      <c r="S67" s="8">
        <v>1.34E-2</v>
      </c>
      <c r="T67" s="8">
        <v>2.3999999999999998E-3</v>
      </c>
    </row>
    <row r="68" spans="2:20">
      <c r="B68" s="6" t="s">
        <v>255</v>
      </c>
      <c r="C68" s="17">
        <v>1136415</v>
      </c>
      <c r="D68" s="6" t="s">
        <v>145</v>
      </c>
      <c r="E68" s="6"/>
      <c r="F68" s="6">
        <v>1632</v>
      </c>
      <c r="G68" s="6" t="s">
        <v>197</v>
      </c>
      <c r="H68" s="6" t="s">
        <v>233</v>
      </c>
      <c r="I68" s="6" t="s">
        <v>199</v>
      </c>
      <c r="J68" s="6"/>
      <c r="K68" s="17">
        <v>2.78</v>
      </c>
      <c r="L68" s="6" t="s">
        <v>100</v>
      </c>
      <c r="M68" s="18">
        <v>8.8999999999999996E-2</v>
      </c>
      <c r="N68" s="8">
        <v>7.9000000000000001E-2</v>
      </c>
      <c r="O68" s="7">
        <v>750000</v>
      </c>
      <c r="P68" s="7">
        <v>104.32</v>
      </c>
      <c r="Q68" s="7">
        <v>782.4</v>
      </c>
      <c r="R68" s="8">
        <v>3.2000000000000002E-3</v>
      </c>
      <c r="S68" s="8">
        <v>3.9300000000000002E-2</v>
      </c>
      <c r="T68" s="8">
        <v>6.8999999999999999E-3</v>
      </c>
    </row>
    <row r="69" spans="2:20">
      <c r="B69" s="6" t="s">
        <v>256</v>
      </c>
      <c r="C69" s="17">
        <v>1135607</v>
      </c>
      <c r="D69" s="6" t="s">
        <v>145</v>
      </c>
      <c r="E69" s="6"/>
      <c r="F69" s="6">
        <v>1448</v>
      </c>
      <c r="G69" s="6" t="s">
        <v>197</v>
      </c>
      <c r="H69" s="6" t="s">
        <v>233</v>
      </c>
      <c r="I69" s="6" t="s">
        <v>199</v>
      </c>
      <c r="J69" s="6"/>
      <c r="K69" s="17">
        <v>3.86</v>
      </c>
      <c r="L69" s="6" t="s">
        <v>100</v>
      </c>
      <c r="M69" s="18">
        <v>4.2000000000000003E-2</v>
      </c>
      <c r="N69" s="8">
        <v>3.0300000000000001E-2</v>
      </c>
      <c r="O69" s="7">
        <v>398000</v>
      </c>
      <c r="P69" s="7">
        <v>105.71</v>
      </c>
      <c r="Q69" s="7">
        <v>420.73</v>
      </c>
      <c r="R69" s="8">
        <v>1.4E-3</v>
      </c>
      <c r="S69" s="8">
        <v>2.1100000000000001E-2</v>
      </c>
      <c r="T69" s="8">
        <v>3.7000000000000002E-3</v>
      </c>
    </row>
    <row r="70" spans="2:20">
      <c r="B70" s="6" t="s">
        <v>257</v>
      </c>
      <c r="C70" s="17">
        <v>2080166</v>
      </c>
      <c r="D70" s="6" t="s">
        <v>145</v>
      </c>
      <c r="E70" s="6"/>
      <c r="F70" s="6">
        <v>208</v>
      </c>
      <c r="G70" s="6" t="s">
        <v>258</v>
      </c>
      <c r="H70" s="6" t="s">
        <v>233</v>
      </c>
      <c r="I70" s="6" t="s">
        <v>99</v>
      </c>
      <c r="J70" s="6"/>
      <c r="K70" s="17">
        <v>1.38</v>
      </c>
      <c r="L70" s="6" t="s">
        <v>100</v>
      </c>
      <c r="M70" s="18">
        <v>2.7E-2</v>
      </c>
      <c r="N70" s="8">
        <v>1.9300000000000001E-2</v>
      </c>
      <c r="O70" s="7">
        <v>112450</v>
      </c>
      <c r="P70" s="7">
        <v>101.33</v>
      </c>
      <c r="Q70" s="7">
        <v>113.95</v>
      </c>
      <c r="R70" s="8">
        <v>4.0000000000000002E-4</v>
      </c>
      <c r="S70" s="8">
        <v>5.7000000000000002E-3</v>
      </c>
      <c r="T70" s="8">
        <v>1E-3</v>
      </c>
    </row>
    <row r="71" spans="2:20">
      <c r="B71" s="6" t="s">
        <v>259</v>
      </c>
      <c r="C71" s="17">
        <v>1134840</v>
      </c>
      <c r="D71" s="6" t="s">
        <v>145</v>
      </c>
      <c r="E71" s="6"/>
      <c r="F71" s="6">
        <v>1636</v>
      </c>
      <c r="G71" s="6" t="s">
        <v>260</v>
      </c>
      <c r="H71" s="6" t="s">
        <v>236</v>
      </c>
      <c r="I71" s="6" t="s">
        <v>199</v>
      </c>
      <c r="J71" s="6"/>
      <c r="K71" s="17">
        <v>2.27</v>
      </c>
      <c r="L71" s="6" t="s">
        <v>100</v>
      </c>
      <c r="M71" s="18">
        <v>4.2999999999999997E-2</v>
      </c>
      <c r="N71" s="8">
        <v>3.78E-2</v>
      </c>
      <c r="O71" s="7">
        <v>145114.01999999999</v>
      </c>
      <c r="P71" s="7">
        <v>101.71</v>
      </c>
      <c r="Q71" s="7">
        <v>147.6</v>
      </c>
      <c r="R71" s="8">
        <v>2.0000000000000001E-4</v>
      </c>
      <c r="S71" s="8">
        <v>7.4000000000000003E-3</v>
      </c>
      <c r="T71" s="8">
        <v>1.2999999999999999E-3</v>
      </c>
    </row>
    <row r="72" spans="2:20">
      <c r="B72" s="6" t="s">
        <v>261</v>
      </c>
      <c r="C72" s="17">
        <v>1138254</v>
      </c>
      <c r="D72" s="6" t="s">
        <v>145</v>
      </c>
      <c r="E72" s="6"/>
      <c r="F72" s="6">
        <v>1636</v>
      </c>
      <c r="G72" s="6" t="s">
        <v>260</v>
      </c>
      <c r="H72" s="6" t="s">
        <v>236</v>
      </c>
      <c r="I72" s="6" t="s">
        <v>199</v>
      </c>
      <c r="J72" s="6"/>
      <c r="K72" s="17">
        <v>2.89</v>
      </c>
      <c r="L72" s="6" t="s">
        <v>100</v>
      </c>
      <c r="M72" s="18">
        <v>4.2500000000000003E-2</v>
      </c>
      <c r="N72" s="8">
        <v>4.2999999999999997E-2</v>
      </c>
      <c r="O72" s="7">
        <v>179984</v>
      </c>
      <c r="P72" s="7">
        <v>102.05</v>
      </c>
      <c r="Q72" s="7">
        <v>183.67</v>
      </c>
      <c r="R72" s="8">
        <v>2.9999999999999997E-4</v>
      </c>
      <c r="S72" s="8">
        <v>9.1999999999999998E-3</v>
      </c>
      <c r="T72" s="8">
        <v>1.6000000000000001E-3</v>
      </c>
    </row>
    <row r="73" spans="2:20">
      <c r="B73" s="6" t="s">
        <v>262</v>
      </c>
      <c r="C73" s="17">
        <v>2590362</v>
      </c>
      <c r="D73" s="6" t="s">
        <v>145</v>
      </c>
      <c r="E73" s="6"/>
      <c r="F73" s="6">
        <v>259</v>
      </c>
      <c r="G73" s="6" t="s">
        <v>263</v>
      </c>
      <c r="H73" s="6" t="s">
        <v>236</v>
      </c>
      <c r="I73" s="6" t="s">
        <v>99</v>
      </c>
      <c r="J73" s="6"/>
      <c r="K73" s="17">
        <v>2.88</v>
      </c>
      <c r="L73" s="6" t="s">
        <v>100</v>
      </c>
      <c r="M73" s="18">
        <v>0.06</v>
      </c>
      <c r="N73" s="8">
        <v>3.09E-2</v>
      </c>
      <c r="O73" s="7">
        <v>241553</v>
      </c>
      <c r="P73" s="7">
        <v>110.17</v>
      </c>
      <c r="Q73" s="7">
        <v>266.12</v>
      </c>
      <c r="R73" s="8">
        <v>4.0000000000000002E-4</v>
      </c>
      <c r="S73" s="8">
        <v>1.34E-2</v>
      </c>
      <c r="T73" s="8">
        <v>2.3999999999999998E-3</v>
      </c>
    </row>
    <row r="74" spans="2:20">
      <c r="B74" s="6" t="s">
        <v>264</v>
      </c>
      <c r="C74" s="17">
        <v>2590388</v>
      </c>
      <c r="D74" s="6" t="s">
        <v>145</v>
      </c>
      <c r="E74" s="6"/>
      <c r="F74" s="6">
        <v>259</v>
      </c>
      <c r="G74" s="6" t="s">
        <v>263</v>
      </c>
      <c r="H74" s="6" t="s">
        <v>236</v>
      </c>
      <c r="I74" s="6" t="s">
        <v>99</v>
      </c>
      <c r="J74" s="6"/>
      <c r="K74" s="17">
        <v>5.12</v>
      </c>
      <c r="L74" s="6" t="s">
        <v>100</v>
      </c>
      <c r="M74" s="18">
        <v>5.8999999999999997E-2</v>
      </c>
      <c r="N74" s="8">
        <v>4.2999999999999997E-2</v>
      </c>
      <c r="O74" s="7">
        <v>95240</v>
      </c>
      <c r="P74" s="7">
        <v>110.15</v>
      </c>
      <c r="Q74" s="7">
        <v>104.91</v>
      </c>
      <c r="R74" s="8">
        <v>1E-4</v>
      </c>
      <c r="S74" s="8">
        <v>5.3E-3</v>
      </c>
      <c r="T74" s="8">
        <v>8.9999999999999998E-4</v>
      </c>
    </row>
    <row r="75" spans="2:20">
      <c r="B75" s="6" t="s">
        <v>265</v>
      </c>
      <c r="C75" s="17">
        <v>1134873</v>
      </c>
      <c r="D75" s="6" t="s">
        <v>145</v>
      </c>
      <c r="E75" s="6"/>
      <c r="F75" s="6">
        <v>1442</v>
      </c>
      <c r="G75" s="6" t="s">
        <v>197</v>
      </c>
      <c r="H75" s="6" t="s">
        <v>236</v>
      </c>
      <c r="I75" s="6" t="s">
        <v>199</v>
      </c>
      <c r="J75" s="6"/>
      <c r="K75" s="17">
        <v>2.4</v>
      </c>
      <c r="L75" s="6" t="s">
        <v>100</v>
      </c>
      <c r="M75" s="18">
        <v>5.5E-2</v>
      </c>
      <c r="N75" s="8">
        <v>3.9300000000000002E-2</v>
      </c>
      <c r="O75" s="7">
        <v>160000</v>
      </c>
      <c r="P75" s="7">
        <v>104.81</v>
      </c>
      <c r="Q75" s="7">
        <v>167.7</v>
      </c>
      <c r="R75" s="8">
        <v>8.9999999999999998E-4</v>
      </c>
      <c r="S75" s="8">
        <v>8.3999999999999995E-3</v>
      </c>
      <c r="T75" s="8">
        <v>1.5E-3</v>
      </c>
    </row>
    <row r="76" spans="2:20">
      <c r="B76" s="13" t="s">
        <v>266</v>
      </c>
      <c r="C76" s="14"/>
      <c r="D76" s="13"/>
      <c r="E76" s="13"/>
      <c r="F76" s="13"/>
      <c r="G76" s="13"/>
      <c r="H76" s="13"/>
      <c r="I76" s="13"/>
      <c r="J76" s="13"/>
      <c r="K76" s="14">
        <v>3.43</v>
      </c>
      <c r="L76" s="13"/>
      <c r="N76" s="16">
        <v>9.4700000000000006E-2</v>
      </c>
      <c r="O76" s="15">
        <v>120000</v>
      </c>
      <c r="Q76" s="15">
        <v>111.11</v>
      </c>
      <c r="S76" s="16">
        <v>5.5999999999999999E-3</v>
      </c>
      <c r="T76" s="16">
        <v>1E-3</v>
      </c>
    </row>
    <row r="77" spans="2:20">
      <c r="B77" s="6" t="s">
        <v>267</v>
      </c>
      <c r="C77" s="17">
        <v>1133958</v>
      </c>
      <c r="D77" s="6" t="s">
        <v>145</v>
      </c>
      <c r="E77" s="6"/>
      <c r="F77" s="6">
        <v>1631</v>
      </c>
      <c r="G77" s="6" t="s">
        <v>197</v>
      </c>
      <c r="H77" s="6" t="s">
        <v>229</v>
      </c>
      <c r="I77" s="6" t="s">
        <v>199</v>
      </c>
      <c r="J77" s="6"/>
      <c r="K77" s="17">
        <v>3.43</v>
      </c>
      <c r="L77" s="6" t="s">
        <v>100</v>
      </c>
      <c r="M77" s="18">
        <v>6.3500000000000001E-2</v>
      </c>
      <c r="N77" s="8">
        <v>9.4700000000000006E-2</v>
      </c>
      <c r="O77" s="7">
        <v>120000</v>
      </c>
      <c r="P77" s="7">
        <v>92.59</v>
      </c>
      <c r="Q77" s="7">
        <v>111.11</v>
      </c>
      <c r="R77" s="8">
        <v>2.0000000000000001E-4</v>
      </c>
      <c r="S77" s="8">
        <v>5.5999999999999999E-3</v>
      </c>
      <c r="T77" s="8">
        <v>1E-3</v>
      </c>
    </row>
    <row r="78" spans="2:20">
      <c r="B78" s="13" t="s">
        <v>268</v>
      </c>
      <c r="C78" s="14"/>
      <c r="D78" s="13"/>
      <c r="E78" s="13"/>
      <c r="F78" s="13"/>
      <c r="G78" s="13"/>
      <c r="H78" s="13"/>
      <c r="I78" s="13"/>
      <c r="J78" s="13"/>
      <c r="L78" s="13"/>
      <c r="O78" s="15">
        <v>0</v>
      </c>
      <c r="Q78" s="15">
        <v>0</v>
      </c>
      <c r="S78" s="16">
        <v>0</v>
      </c>
      <c r="T78" s="16">
        <v>0</v>
      </c>
    </row>
    <row r="79" spans="2:20">
      <c r="B79" s="3" t="s">
        <v>269</v>
      </c>
      <c r="C79" s="12"/>
      <c r="D79" s="3"/>
      <c r="E79" s="3"/>
      <c r="F79" s="3"/>
      <c r="G79" s="3"/>
      <c r="H79" s="3"/>
      <c r="I79" s="3"/>
      <c r="J79" s="3"/>
      <c r="K79" s="12">
        <v>7.82</v>
      </c>
      <c r="L79" s="3"/>
      <c r="N79" s="10">
        <v>4.3799999999999999E-2</v>
      </c>
      <c r="O79" s="9">
        <v>226000</v>
      </c>
      <c r="Q79" s="9">
        <v>909.74</v>
      </c>
      <c r="S79" s="10">
        <v>4.5699999999999998E-2</v>
      </c>
      <c r="T79" s="10">
        <v>8.0999999999999996E-3</v>
      </c>
    </row>
    <row r="80" spans="2:20">
      <c r="B80" s="13" t="s">
        <v>270</v>
      </c>
      <c r="C80" s="14"/>
      <c r="D80" s="13"/>
      <c r="E80" s="13"/>
      <c r="F80" s="13"/>
      <c r="G80" s="13"/>
      <c r="H80" s="13"/>
      <c r="I80" s="13"/>
      <c r="J80" s="13"/>
      <c r="L80" s="13"/>
      <c r="O80" s="15">
        <v>0</v>
      </c>
      <c r="Q80" s="15">
        <v>0</v>
      </c>
      <c r="S80" s="16">
        <v>0</v>
      </c>
      <c r="T80" s="16">
        <v>0</v>
      </c>
    </row>
    <row r="81" spans="2:20">
      <c r="B81" s="13" t="s">
        <v>271</v>
      </c>
      <c r="C81" s="14"/>
      <c r="D81" s="13"/>
      <c r="E81" s="13"/>
      <c r="F81" s="13"/>
      <c r="G81" s="13"/>
      <c r="H81" s="13"/>
      <c r="I81" s="13"/>
      <c r="J81" s="13"/>
      <c r="K81" s="14">
        <v>7.82</v>
      </c>
      <c r="L81" s="13"/>
      <c r="N81" s="16">
        <v>4.3799999999999999E-2</v>
      </c>
      <c r="O81" s="15">
        <v>226000</v>
      </c>
      <c r="Q81" s="15">
        <v>909.74</v>
      </c>
      <c r="S81" s="16">
        <v>4.5699999999999998E-2</v>
      </c>
      <c r="T81" s="16">
        <v>8.0999999999999996E-3</v>
      </c>
    </row>
    <row r="82" spans="2:20">
      <c r="B82" s="6" t="s">
        <v>272</v>
      </c>
      <c r="C82" s="17" t="s">
        <v>273</v>
      </c>
      <c r="D82" s="6" t="s">
        <v>274</v>
      </c>
      <c r="E82" s="6" t="s">
        <v>275</v>
      </c>
      <c r="F82" s="6"/>
      <c r="G82" s="6" t="s">
        <v>276</v>
      </c>
      <c r="H82" s="6" t="s">
        <v>236</v>
      </c>
      <c r="I82" s="6" t="s">
        <v>277</v>
      </c>
      <c r="J82" s="6"/>
      <c r="K82" s="17">
        <v>15.9</v>
      </c>
      <c r="L82" s="6" t="s">
        <v>43</v>
      </c>
      <c r="M82" s="18">
        <v>5.2499999999999998E-2</v>
      </c>
      <c r="N82" s="8">
        <v>5.2200000000000003E-2</v>
      </c>
      <c r="O82" s="7">
        <v>26000</v>
      </c>
      <c r="P82" s="7">
        <v>102.13</v>
      </c>
      <c r="Q82" s="7">
        <v>99.71</v>
      </c>
      <c r="R82" s="8">
        <v>0</v>
      </c>
      <c r="S82" s="8">
        <v>5.0000000000000001E-3</v>
      </c>
      <c r="T82" s="8">
        <v>8.9999999999999998E-4</v>
      </c>
    </row>
    <row r="83" spans="2:20">
      <c r="B83" s="6" t="s">
        <v>278</v>
      </c>
      <c r="C83" s="17" t="s">
        <v>279</v>
      </c>
      <c r="D83" s="6" t="s">
        <v>280</v>
      </c>
      <c r="E83" s="6" t="s">
        <v>275</v>
      </c>
      <c r="F83" s="6"/>
      <c r="G83" s="6" t="s">
        <v>281</v>
      </c>
      <c r="H83" s="6" t="s">
        <v>282</v>
      </c>
      <c r="I83" s="6" t="s">
        <v>283</v>
      </c>
      <c r="J83" s="6"/>
      <c r="K83" s="17">
        <v>6.3</v>
      </c>
      <c r="L83" s="6" t="s">
        <v>43</v>
      </c>
      <c r="M83" s="18">
        <v>4.4999999999999998E-2</v>
      </c>
      <c r="N83" s="8">
        <v>3.0499999999999999E-2</v>
      </c>
      <c r="O83" s="7">
        <v>32000</v>
      </c>
      <c r="P83" s="7">
        <v>110.52</v>
      </c>
      <c r="Q83" s="7">
        <v>132.80000000000001</v>
      </c>
      <c r="R83" s="8">
        <v>1E-4</v>
      </c>
      <c r="S83" s="8">
        <v>6.7000000000000002E-3</v>
      </c>
      <c r="T83" s="8">
        <v>1.1999999999999999E-3</v>
      </c>
    </row>
    <row r="84" spans="2:20">
      <c r="B84" s="6" t="s">
        <v>284</v>
      </c>
      <c r="C84" s="17" t="s">
        <v>285</v>
      </c>
      <c r="D84" s="6" t="s">
        <v>286</v>
      </c>
      <c r="E84" s="6" t="s">
        <v>275</v>
      </c>
      <c r="F84" s="6"/>
      <c r="G84" s="6" t="s">
        <v>287</v>
      </c>
      <c r="H84" s="6" t="s">
        <v>282</v>
      </c>
      <c r="I84" s="6" t="s">
        <v>283</v>
      </c>
      <c r="J84" s="6"/>
      <c r="K84" s="17">
        <v>5.67</v>
      </c>
      <c r="L84" s="6" t="s">
        <v>43</v>
      </c>
      <c r="M84" s="18">
        <v>4.8750000000000002E-2</v>
      </c>
      <c r="N84" s="8">
        <v>4.1099999999999998E-2</v>
      </c>
      <c r="O84" s="7">
        <v>40000</v>
      </c>
      <c r="P84" s="7">
        <v>106.46</v>
      </c>
      <c r="Q84" s="7">
        <v>159.9</v>
      </c>
      <c r="R84" s="8">
        <v>1E-4</v>
      </c>
      <c r="S84" s="8">
        <v>8.0000000000000002E-3</v>
      </c>
      <c r="T84" s="8">
        <v>1.4E-3</v>
      </c>
    </row>
    <row r="85" spans="2:20">
      <c r="B85" s="6" t="s">
        <v>288</v>
      </c>
      <c r="C85" s="17" t="s">
        <v>289</v>
      </c>
      <c r="D85" s="6" t="s">
        <v>280</v>
      </c>
      <c r="E85" s="6" t="s">
        <v>275</v>
      </c>
      <c r="F85" s="6"/>
      <c r="G85" s="6" t="s">
        <v>290</v>
      </c>
      <c r="H85" s="6" t="s">
        <v>239</v>
      </c>
      <c r="I85" s="6" t="s">
        <v>283</v>
      </c>
      <c r="J85" s="6"/>
      <c r="K85" s="17">
        <v>5.79</v>
      </c>
      <c r="L85" s="6" t="s">
        <v>43</v>
      </c>
      <c r="M85" s="18">
        <v>3.5000000000000003E-2</v>
      </c>
      <c r="N85" s="8">
        <v>3.5400000000000001E-2</v>
      </c>
      <c r="O85" s="7">
        <v>16000</v>
      </c>
      <c r="P85" s="7">
        <v>100.26</v>
      </c>
      <c r="Q85" s="7">
        <v>60.23</v>
      </c>
      <c r="R85" s="8">
        <v>0</v>
      </c>
      <c r="S85" s="8">
        <v>3.0000000000000001E-3</v>
      </c>
      <c r="T85" s="8">
        <v>5.0000000000000001E-4</v>
      </c>
    </row>
    <row r="86" spans="2:20">
      <c r="B86" s="6" t="s">
        <v>291</v>
      </c>
      <c r="C86" s="17" t="s">
        <v>292</v>
      </c>
      <c r="D86" s="6" t="s">
        <v>286</v>
      </c>
      <c r="E86" s="6" t="s">
        <v>275</v>
      </c>
      <c r="F86" s="6"/>
      <c r="G86" s="6" t="s">
        <v>286</v>
      </c>
      <c r="H86" s="6" t="s">
        <v>293</v>
      </c>
      <c r="I86" s="6" t="s">
        <v>283</v>
      </c>
      <c r="J86" s="6"/>
      <c r="K86" s="17">
        <v>5.93</v>
      </c>
      <c r="L86" s="6" t="s">
        <v>43</v>
      </c>
      <c r="M86" s="18">
        <v>6.5000000000000002E-2</v>
      </c>
      <c r="N86" s="8">
        <v>4.9799999999999997E-2</v>
      </c>
      <c r="O86" s="7">
        <v>26000</v>
      </c>
      <c r="P86" s="7">
        <v>110.9</v>
      </c>
      <c r="Q86" s="7">
        <v>108.27</v>
      </c>
      <c r="R86" s="8">
        <v>1E-4</v>
      </c>
      <c r="S86" s="8">
        <v>5.4000000000000003E-3</v>
      </c>
      <c r="T86" s="8">
        <v>1E-3</v>
      </c>
    </row>
    <row r="87" spans="2:20">
      <c r="B87" s="6" t="s">
        <v>294</v>
      </c>
      <c r="C87" s="17" t="s">
        <v>295</v>
      </c>
      <c r="D87" s="6" t="s">
        <v>286</v>
      </c>
      <c r="E87" s="6" t="s">
        <v>275</v>
      </c>
      <c r="F87" s="6"/>
      <c r="G87" s="6" t="s">
        <v>296</v>
      </c>
      <c r="H87" s="6" t="s">
        <v>293</v>
      </c>
      <c r="I87" s="6" t="s">
        <v>283</v>
      </c>
      <c r="J87" s="6"/>
      <c r="K87" s="17">
        <v>17.62</v>
      </c>
      <c r="L87" s="6" t="s">
        <v>48</v>
      </c>
      <c r="M87" s="18">
        <v>4.6249999999999999E-2</v>
      </c>
      <c r="N87" s="8">
        <v>4.4200000000000003E-2</v>
      </c>
      <c r="O87" s="7">
        <v>17000</v>
      </c>
      <c r="P87" s="7">
        <v>104.97</v>
      </c>
      <c r="Q87" s="7">
        <v>75.209999999999994</v>
      </c>
      <c r="R87" s="8">
        <v>0</v>
      </c>
      <c r="S87" s="8">
        <v>3.8E-3</v>
      </c>
      <c r="T87" s="8">
        <v>6.9999999999999999E-4</v>
      </c>
    </row>
    <row r="88" spans="2:20">
      <c r="B88" s="6" t="s">
        <v>297</v>
      </c>
      <c r="C88" s="17" t="s">
        <v>298</v>
      </c>
      <c r="D88" s="6" t="s">
        <v>286</v>
      </c>
      <c r="E88" s="6" t="s">
        <v>275</v>
      </c>
      <c r="F88" s="6"/>
      <c r="G88" s="6" t="s">
        <v>299</v>
      </c>
      <c r="H88" s="6" t="s">
        <v>300</v>
      </c>
      <c r="I88" s="6" t="s">
        <v>277</v>
      </c>
      <c r="J88" s="6"/>
      <c r="K88" s="17">
        <v>6.78</v>
      </c>
      <c r="L88" s="6" t="s">
        <v>43</v>
      </c>
      <c r="M88" s="18">
        <v>4.2500000000000003E-2</v>
      </c>
      <c r="N88" s="8">
        <v>4.1399999999999999E-2</v>
      </c>
      <c r="O88" s="7">
        <v>23000</v>
      </c>
      <c r="P88" s="7">
        <v>101.48</v>
      </c>
      <c r="Q88" s="7">
        <v>87.65</v>
      </c>
      <c r="R88" s="8">
        <v>0</v>
      </c>
      <c r="S88" s="8">
        <v>4.4000000000000003E-3</v>
      </c>
      <c r="T88" s="8">
        <v>8.0000000000000004E-4</v>
      </c>
    </row>
    <row r="89" spans="2:20">
      <c r="B89" s="6" t="s">
        <v>301</v>
      </c>
      <c r="C89" s="17" t="s">
        <v>302</v>
      </c>
      <c r="D89" s="6" t="s">
        <v>286</v>
      </c>
      <c r="E89" s="6" t="s">
        <v>275</v>
      </c>
      <c r="F89" s="6"/>
      <c r="G89" s="6" t="s">
        <v>303</v>
      </c>
      <c r="H89" s="6" t="s">
        <v>304</v>
      </c>
      <c r="I89" s="6" t="s">
        <v>283</v>
      </c>
      <c r="J89" s="6"/>
      <c r="K89" s="17">
        <v>5.99</v>
      </c>
      <c r="L89" s="6" t="s">
        <v>43</v>
      </c>
      <c r="M89" s="18">
        <v>0.06</v>
      </c>
      <c r="N89" s="8">
        <v>5.74E-2</v>
      </c>
      <c r="O89" s="7">
        <v>32000</v>
      </c>
      <c r="P89" s="7">
        <v>105.03</v>
      </c>
      <c r="Q89" s="7">
        <v>126.21</v>
      </c>
      <c r="R89" s="8">
        <v>0</v>
      </c>
      <c r="S89" s="8">
        <v>6.3E-3</v>
      </c>
      <c r="T89" s="8">
        <v>1.1000000000000001E-3</v>
      </c>
    </row>
    <row r="90" spans="2:20">
      <c r="B90" s="6" t="s">
        <v>305</v>
      </c>
      <c r="C90" s="17" t="s">
        <v>306</v>
      </c>
      <c r="D90" s="6" t="s">
        <v>286</v>
      </c>
      <c r="E90" s="6" t="s">
        <v>275</v>
      </c>
      <c r="F90" s="6"/>
      <c r="G90" s="6" t="s">
        <v>299</v>
      </c>
      <c r="H90" s="6" t="s">
        <v>304</v>
      </c>
      <c r="I90" s="6" t="s">
        <v>277</v>
      </c>
      <c r="J90" s="6"/>
      <c r="K90" s="17">
        <v>1.94</v>
      </c>
      <c r="L90" s="6" t="s">
        <v>43</v>
      </c>
      <c r="M90" s="18">
        <v>0.09</v>
      </c>
      <c r="N90" s="8">
        <v>3.9100000000000003E-2</v>
      </c>
      <c r="O90" s="7">
        <v>14000</v>
      </c>
      <c r="P90" s="7">
        <v>113.71</v>
      </c>
      <c r="Q90" s="7">
        <v>59.77</v>
      </c>
      <c r="R90" s="8">
        <v>0</v>
      </c>
      <c r="S90" s="8">
        <v>3.0000000000000001E-3</v>
      </c>
      <c r="T90" s="8">
        <v>5.0000000000000001E-4</v>
      </c>
    </row>
    <row r="93" spans="2:20">
      <c r="B93" s="6" t="s">
        <v>128</v>
      </c>
      <c r="C93" s="17"/>
      <c r="D93" s="6"/>
      <c r="E93" s="6"/>
      <c r="F93" s="6"/>
      <c r="G93" s="6"/>
      <c r="H93" s="6"/>
      <c r="I93" s="6"/>
      <c r="J93" s="6"/>
      <c r="L93" s="6"/>
    </row>
    <row r="97" spans="2:2">
      <c r="B97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rightToLeft="1" topLeftCell="E1" workbookViewId="0">
      <selection activeCell="K12" sqref="K12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2.7109375" customWidth="1"/>
    <col min="8" max="9" width="15.7109375" customWidth="1"/>
    <col min="10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129</v>
      </c>
    </row>
    <row r="7" spans="2:14" ht="15.75">
      <c r="B7" s="2" t="s">
        <v>307</v>
      </c>
    </row>
    <row r="8" spans="2:14">
      <c r="B8" s="3" t="s">
        <v>80</v>
      </c>
      <c r="C8" s="3" t="s">
        <v>81</v>
      </c>
      <c r="D8" s="3" t="s">
        <v>131</v>
      </c>
      <c r="E8" s="3" t="s">
        <v>172</v>
      </c>
      <c r="F8" s="3" t="s">
        <v>82</v>
      </c>
      <c r="G8" s="3" t="s">
        <v>173</v>
      </c>
      <c r="H8" s="3" t="s">
        <v>85</v>
      </c>
      <c r="I8" s="3" t="s">
        <v>134</v>
      </c>
      <c r="J8" s="3" t="s">
        <v>42</v>
      </c>
      <c r="K8" s="3" t="s">
        <v>88</v>
      </c>
      <c r="L8" s="3" t="s">
        <v>135</v>
      </c>
      <c r="M8" s="3" t="s">
        <v>136</v>
      </c>
      <c r="N8" s="3" t="s">
        <v>90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139</v>
      </c>
      <c r="J9" s="4" t="s">
        <v>140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308</v>
      </c>
      <c r="C11" s="12"/>
      <c r="D11" s="3"/>
      <c r="E11" s="3"/>
      <c r="F11" s="3"/>
      <c r="G11" s="3"/>
      <c r="H11" s="3"/>
      <c r="I11" s="9">
        <v>1399463</v>
      </c>
      <c r="K11" s="9">
        <v>2087.29</v>
      </c>
      <c r="M11" s="10">
        <v>1</v>
      </c>
      <c r="N11" s="10">
        <v>1.8499999999999999E-2</v>
      </c>
    </row>
    <row r="12" spans="2:14">
      <c r="B12" s="3" t="s">
        <v>309</v>
      </c>
      <c r="C12" s="12"/>
      <c r="D12" s="3"/>
      <c r="E12" s="3"/>
      <c r="F12" s="3"/>
      <c r="G12" s="3"/>
      <c r="H12" s="3"/>
      <c r="I12" s="9">
        <v>1397923</v>
      </c>
      <c r="K12" s="9">
        <v>1713.8</v>
      </c>
      <c r="M12" s="10">
        <v>0.82130000000000003</v>
      </c>
      <c r="N12" s="10">
        <v>1.52E-2</v>
      </c>
    </row>
    <row r="13" spans="2:14">
      <c r="B13" s="13" t="s">
        <v>310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311</v>
      </c>
      <c r="C14" s="14"/>
      <c r="D14" s="13"/>
      <c r="E14" s="13"/>
      <c r="F14" s="13"/>
      <c r="G14" s="13"/>
      <c r="H14" s="13"/>
      <c r="I14" s="15">
        <v>1110043</v>
      </c>
      <c r="K14" s="15">
        <v>882.39</v>
      </c>
      <c r="M14" s="16">
        <v>0.42220000000000002</v>
      </c>
      <c r="N14" s="16">
        <v>7.7999999999999996E-3</v>
      </c>
    </row>
    <row r="15" spans="2:14">
      <c r="B15" s="6" t="s">
        <v>312</v>
      </c>
      <c r="C15" s="17">
        <v>1081942</v>
      </c>
      <c r="D15" s="6" t="s">
        <v>145</v>
      </c>
      <c r="E15" s="6"/>
      <c r="F15" s="6">
        <v>1068</v>
      </c>
      <c r="G15" s="6" t="s">
        <v>197</v>
      </c>
      <c r="H15" s="6" t="s">
        <v>100</v>
      </c>
      <c r="I15" s="7">
        <v>13000</v>
      </c>
      <c r="J15" s="7">
        <v>685.1</v>
      </c>
      <c r="K15" s="7">
        <v>89.06</v>
      </c>
      <c r="L15" s="8">
        <v>0</v>
      </c>
      <c r="M15" s="8">
        <v>4.2599999999999999E-2</v>
      </c>
      <c r="N15" s="8">
        <v>8.0000000000000004E-4</v>
      </c>
    </row>
    <row r="16" spans="2:14">
      <c r="B16" s="6" t="s">
        <v>313</v>
      </c>
      <c r="C16" s="17">
        <v>1100957</v>
      </c>
      <c r="D16" s="6" t="s">
        <v>145</v>
      </c>
      <c r="E16" s="6"/>
      <c r="F16" s="6">
        <v>1390</v>
      </c>
      <c r="G16" s="6" t="s">
        <v>314</v>
      </c>
      <c r="H16" s="6" t="s">
        <v>100</v>
      </c>
      <c r="I16" s="7">
        <v>107043</v>
      </c>
      <c r="J16" s="7">
        <v>460.9</v>
      </c>
      <c r="K16" s="7">
        <v>493.36</v>
      </c>
      <c r="L16" s="8">
        <v>4.0000000000000002E-4</v>
      </c>
      <c r="M16" s="8">
        <v>0.23599999999999999</v>
      </c>
      <c r="N16" s="8">
        <v>4.4000000000000003E-3</v>
      </c>
    </row>
    <row r="17" spans="2:14">
      <c r="B17" s="6" t="s">
        <v>315</v>
      </c>
      <c r="C17" s="17">
        <v>394015</v>
      </c>
      <c r="D17" s="6" t="s">
        <v>145</v>
      </c>
      <c r="E17" s="6"/>
      <c r="F17" s="6">
        <v>394</v>
      </c>
      <c r="G17" s="6" t="s">
        <v>316</v>
      </c>
      <c r="H17" s="6" t="s">
        <v>100</v>
      </c>
      <c r="I17" s="7">
        <v>990000</v>
      </c>
      <c r="J17" s="7">
        <v>30.3</v>
      </c>
      <c r="K17" s="7">
        <v>299.97000000000003</v>
      </c>
      <c r="L17" s="8">
        <v>1E-4</v>
      </c>
      <c r="M17" s="8">
        <v>0.14349999999999999</v>
      </c>
      <c r="N17" s="8">
        <v>2.7000000000000001E-3</v>
      </c>
    </row>
    <row r="18" spans="2:14">
      <c r="B18" s="13" t="s">
        <v>317</v>
      </c>
      <c r="C18" s="14"/>
      <c r="D18" s="13"/>
      <c r="E18" s="13"/>
      <c r="F18" s="13"/>
      <c r="G18" s="13"/>
      <c r="H18" s="13"/>
      <c r="I18" s="15">
        <v>287880</v>
      </c>
      <c r="K18" s="15">
        <v>831.41</v>
      </c>
      <c r="M18" s="16">
        <v>0.39910000000000001</v>
      </c>
      <c r="N18" s="16">
        <v>7.4000000000000003E-3</v>
      </c>
    </row>
    <row r="19" spans="2:14">
      <c r="B19" s="6" t="s">
        <v>318</v>
      </c>
      <c r="C19" s="17">
        <v>103010</v>
      </c>
      <c r="D19" s="6" t="s">
        <v>145</v>
      </c>
      <c r="E19" s="6"/>
      <c r="F19" s="6">
        <v>103</v>
      </c>
      <c r="G19" s="6" t="s">
        <v>319</v>
      </c>
      <c r="H19" s="6" t="s">
        <v>100</v>
      </c>
      <c r="I19" s="7">
        <v>114380</v>
      </c>
      <c r="J19" s="7">
        <v>318</v>
      </c>
      <c r="K19" s="7">
        <v>363.73</v>
      </c>
      <c r="L19" s="8">
        <v>1.1000000000000001E-3</v>
      </c>
      <c r="M19" s="8">
        <v>0.17399999999999999</v>
      </c>
      <c r="N19" s="8">
        <v>3.2000000000000002E-3</v>
      </c>
    </row>
    <row r="20" spans="2:14">
      <c r="B20" s="6" t="s">
        <v>320</v>
      </c>
      <c r="C20" s="17">
        <v>823013</v>
      </c>
      <c r="D20" s="6" t="s">
        <v>145</v>
      </c>
      <c r="E20" s="6"/>
      <c r="F20" s="6">
        <v>823</v>
      </c>
      <c r="G20" s="6" t="s">
        <v>197</v>
      </c>
      <c r="H20" s="6" t="s">
        <v>100</v>
      </c>
      <c r="I20" s="7">
        <v>33500</v>
      </c>
      <c r="J20" s="7">
        <v>986.5</v>
      </c>
      <c r="K20" s="7">
        <v>330.48</v>
      </c>
      <c r="L20" s="8">
        <v>6.9999999999999999E-4</v>
      </c>
      <c r="M20" s="8">
        <v>0.15809999999999999</v>
      </c>
      <c r="N20" s="8">
        <v>2.8999999999999998E-3</v>
      </c>
    </row>
    <row r="21" spans="2:14">
      <c r="B21" s="6" t="s">
        <v>321</v>
      </c>
      <c r="C21" s="17">
        <v>1139195</v>
      </c>
      <c r="D21" s="6" t="s">
        <v>145</v>
      </c>
      <c r="E21" s="6"/>
      <c r="F21" s="6">
        <v>1668</v>
      </c>
      <c r="G21" s="6" t="s">
        <v>197</v>
      </c>
      <c r="H21" s="6" t="s">
        <v>100</v>
      </c>
      <c r="I21" s="7">
        <v>140000</v>
      </c>
      <c r="J21" s="7">
        <v>98</v>
      </c>
      <c r="K21" s="7">
        <f>I21*J21/100/1000</f>
        <v>137.19999999999999</v>
      </c>
      <c r="L21" s="8">
        <v>5.9999999999999995E-4</v>
      </c>
      <c r="M21" s="8">
        <v>6.7000000000000004E-2</v>
      </c>
      <c r="N21" s="8">
        <v>1.1999999999999999E-3</v>
      </c>
    </row>
    <row r="22" spans="2:14">
      <c r="B22" s="13" t="s">
        <v>322</v>
      </c>
      <c r="C22" s="14"/>
      <c r="D22" s="13"/>
      <c r="E22" s="13"/>
      <c r="F22" s="13"/>
      <c r="G22" s="13"/>
      <c r="H22" s="13"/>
      <c r="I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323</v>
      </c>
      <c r="C23" s="14"/>
      <c r="D23" s="13"/>
      <c r="E23" s="13"/>
      <c r="F23" s="13"/>
      <c r="G23" s="13"/>
      <c r="H23" s="13"/>
      <c r="I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324</v>
      </c>
      <c r="C24" s="12"/>
      <c r="D24" s="3"/>
      <c r="E24" s="3"/>
      <c r="F24" s="3"/>
      <c r="G24" s="3"/>
      <c r="H24" s="3"/>
      <c r="I24" s="9">
        <v>1540</v>
      </c>
      <c r="K24" s="9">
        <v>373.49</v>
      </c>
      <c r="M24" s="10">
        <v>0.1787</v>
      </c>
      <c r="N24" s="10">
        <v>3.3E-3</v>
      </c>
    </row>
    <row r="25" spans="2:14">
      <c r="B25" s="13" t="s">
        <v>325</v>
      </c>
      <c r="C25" s="14"/>
      <c r="D25" s="13"/>
      <c r="E25" s="13"/>
      <c r="F25" s="13"/>
      <c r="G25" s="13"/>
      <c r="H25" s="13"/>
      <c r="I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326</v>
      </c>
      <c r="C26" s="14"/>
      <c r="D26" s="13"/>
      <c r="E26" s="13"/>
      <c r="F26" s="13"/>
      <c r="G26" s="13"/>
      <c r="H26" s="13"/>
      <c r="I26" s="15">
        <v>1540</v>
      </c>
      <c r="K26" s="15">
        <v>373.49</v>
      </c>
      <c r="M26" s="16">
        <v>0.1787</v>
      </c>
      <c r="N26" s="16">
        <v>3.3E-3</v>
      </c>
    </row>
    <row r="27" spans="2:14">
      <c r="B27" s="6" t="s">
        <v>327</v>
      </c>
      <c r="C27" s="17" t="s">
        <v>328</v>
      </c>
      <c r="D27" s="6" t="s">
        <v>280</v>
      </c>
      <c r="E27" s="6" t="s">
        <v>275</v>
      </c>
      <c r="F27" s="6"/>
      <c r="G27" s="6" t="s">
        <v>287</v>
      </c>
      <c r="H27" s="6" t="s">
        <v>43</v>
      </c>
      <c r="I27" s="7">
        <v>610</v>
      </c>
      <c r="J27" s="7">
        <v>1622</v>
      </c>
      <c r="K27" s="7">
        <v>37.15</v>
      </c>
      <c r="L27" s="8">
        <v>0</v>
      </c>
      <c r="M27" s="8">
        <v>1.78E-2</v>
      </c>
      <c r="N27" s="8">
        <v>2.9999999999999997E-4</v>
      </c>
    </row>
    <row r="28" spans="2:14">
      <c r="B28" s="6" t="s">
        <v>329</v>
      </c>
      <c r="C28" s="17" t="s">
        <v>330</v>
      </c>
      <c r="D28" s="6" t="s">
        <v>280</v>
      </c>
      <c r="E28" s="6" t="s">
        <v>275</v>
      </c>
      <c r="F28" s="6"/>
      <c r="G28" s="6" t="s">
        <v>331</v>
      </c>
      <c r="H28" s="6" t="s">
        <v>43</v>
      </c>
      <c r="I28" s="7">
        <v>360</v>
      </c>
      <c r="J28" s="7">
        <v>5216</v>
      </c>
      <c r="K28" s="7">
        <v>70.510000000000005</v>
      </c>
      <c r="L28" s="8">
        <v>0</v>
      </c>
      <c r="M28" s="8">
        <v>3.3700000000000001E-2</v>
      </c>
      <c r="N28" s="8">
        <v>5.9999999999999995E-4</v>
      </c>
    </row>
    <row r="29" spans="2:14">
      <c r="B29" s="6" t="s">
        <v>332</v>
      </c>
      <c r="C29" s="17" t="s">
        <v>333</v>
      </c>
      <c r="D29" s="6" t="s">
        <v>334</v>
      </c>
      <c r="E29" s="6" t="s">
        <v>275</v>
      </c>
      <c r="F29" s="6"/>
      <c r="G29" s="6" t="s">
        <v>335</v>
      </c>
      <c r="H29" s="6" t="s">
        <v>43</v>
      </c>
      <c r="I29" s="7">
        <v>10</v>
      </c>
      <c r="J29" s="7">
        <v>82905</v>
      </c>
      <c r="K29" s="7">
        <v>31.13</v>
      </c>
      <c r="L29" s="8">
        <v>0</v>
      </c>
      <c r="M29" s="8">
        <v>1.49E-2</v>
      </c>
      <c r="N29" s="8">
        <v>2.9999999999999997E-4</v>
      </c>
    </row>
    <row r="30" spans="2:14">
      <c r="B30" s="6" t="s">
        <v>336</v>
      </c>
      <c r="C30" s="17" t="s">
        <v>337</v>
      </c>
      <c r="D30" s="6" t="s">
        <v>334</v>
      </c>
      <c r="E30" s="6" t="s">
        <v>275</v>
      </c>
      <c r="F30" s="6"/>
      <c r="G30" s="6" t="s">
        <v>338</v>
      </c>
      <c r="H30" s="6" t="s">
        <v>43</v>
      </c>
      <c r="I30" s="7">
        <v>10</v>
      </c>
      <c r="J30" s="7">
        <v>77501</v>
      </c>
      <c r="K30" s="7">
        <v>29.1</v>
      </c>
      <c r="L30" s="8">
        <v>0</v>
      </c>
      <c r="M30" s="8">
        <v>1.3899999999999999E-2</v>
      </c>
      <c r="N30" s="8">
        <v>2.9999999999999997E-4</v>
      </c>
    </row>
    <row r="31" spans="2:14">
      <c r="B31" s="6" t="s">
        <v>339</v>
      </c>
      <c r="C31" s="17" t="s">
        <v>340</v>
      </c>
      <c r="D31" s="6" t="s">
        <v>334</v>
      </c>
      <c r="E31" s="6" t="s">
        <v>275</v>
      </c>
      <c r="F31" s="6"/>
      <c r="G31" s="6" t="s">
        <v>338</v>
      </c>
      <c r="H31" s="6" t="s">
        <v>43</v>
      </c>
      <c r="I31" s="7">
        <v>210</v>
      </c>
      <c r="J31" s="7">
        <v>12809</v>
      </c>
      <c r="K31" s="7">
        <v>101.01</v>
      </c>
      <c r="L31" s="8">
        <v>0</v>
      </c>
      <c r="M31" s="8">
        <v>4.8300000000000003E-2</v>
      </c>
      <c r="N31" s="8">
        <v>8.9999999999999998E-4</v>
      </c>
    </row>
    <row r="32" spans="2:14">
      <c r="B32" s="6" t="s">
        <v>341</v>
      </c>
      <c r="C32" s="17" t="s">
        <v>342</v>
      </c>
      <c r="D32" s="6" t="s">
        <v>280</v>
      </c>
      <c r="E32" s="6" t="s">
        <v>275</v>
      </c>
      <c r="F32" s="6"/>
      <c r="G32" s="6" t="s">
        <v>338</v>
      </c>
      <c r="H32" s="6" t="s">
        <v>43</v>
      </c>
      <c r="I32" s="7">
        <v>340</v>
      </c>
      <c r="J32" s="7">
        <v>8192</v>
      </c>
      <c r="K32" s="7">
        <v>104.59</v>
      </c>
      <c r="L32" s="8">
        <v>0</v>
      </c>
      <c r="M32" s="8">
        <v>0.05</v>
      </c>
      <c r="N32" s="8">
        <v>8.9999999999999998E-4</v>
      </c>
    </row>
    <row r="35" spans="2:8">
      <c r="B35" s="6" t="s">
        <v>128</v>
      </c>
      <c r="C35" s="17"/>
      <c r="D35" s="6"/>
      <c r="E35" s="6"/>
      <c r="F35" s="6"/>
      <c r="G35" s="6"/>
      <c r="H35" s="6"/>
    </row>
    <row r="39" spans="2:8">
      <c r="B39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129</v>
      </c>
    </row>
    <row r="7" spans="2:13" ht="15.75">
      <c r="B7" s="2" t="s">
        <v>343</v>
      </c>
    </row>
    <row r="8" spans="2:13">
      <c r="B8" s="3" t="s">
        <v>80</v>
      </c>
      <c r="C8" s="3" t="s">
        <v>81</v>
      </c>
      <c r="D8" s="3" t="s">
        <v>131</v>
      </c>
      <c r="E8" s="3" t="s">
        <v>82</v>
      </c>
      <c r="F8" s="3" t="s">
        <v>173</v>
      </c>
      <c r="G8" s="3" t="s">
        <v>85</v>
      </c>
      <c r="H8" s="3" t="s">
        <v>134</v>
      </c>
      <c r="I8" s="3" t="s">
        <v>42</v>
      </c>
      <c r="J8" s="3" t="s">
        <v>88</v>
      </c>
      <c r="K8" s="3" t="s">
        <v>135</v>
      </c>
      <c r="L8" s="3" t="s">
        <v>136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139</v>
      </c>
      <c r="I9" s="4" t="s">
        <v>140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344</v>
      </c>
      <c r="C11" s="12"/>
      <c r="D11" s="3"/>
      <c r="E11" s="3"/>
      <c r="F11" s="3"/>
      <c r="G11" s="3"/>
      <c r="H11" s="9">
        <v>2792576</v>
      </c>
      <c r="J11" s="9">
        <v>27263.599999999999</v>
      </c>
      <c r="L11" s="10">
        <v>1</v>
      </c>
      <c r="M11" s="10">
        <v>0.24149999999999999</v>
      </c>
    </row>
    <row r="12" spans="2:13">
      <c r="B12" s="3" t="s">
        <v>345</v>
      </c>
      <c r="C12" s="12"/>
      <c r="D12" s="3"/>
      <c r="E12" s="3"/>
      <c r="F12" s="3"/>
      <c r="G12" s="3"/>
      <c r="H12" s="9">
        <v>2787456</v>
      </c>
      <c r="J12" s="9">
        <v>25668.42</v>
      </c>
      <c r="L12" s="10">
        <v>0.9415</v>
      </c>
      <c r="M12" s="10">
        <v>0.22739999999999999</v>
      </c>
    </row>
    <row r="13" spans="2:13">
      <c r="B13" s="13" t="s">
        <v>346</v>
      </c>
      <c r="C13" s="14"/>
      <c r="D13" s="13"/>
      <c r="E13" s="13"/>
      <c r="F13" s="13"/>
      <c r="G13" s="13"/>
      <c r="H13" s="15">
        <v>381042</v>
      </c>
      <c r="J13" s="15">
        <v>9932.84</v>
      </c>
      <c r="L13" s="16">
        <v>0.36430000000000001</v>
      </c>
      <c r="M13" s="16">
        <v>8.7999999999999995E-2</v>
      </c>
    </row>
    <row r="14" spans="2:13">
      <c r="B14" s="6" t="s">
        <v>347</v>
      </c>
      <c r="C14" s="17">
        <v>1116417</v>
      </c>
      <c r="D14" s="6" t="s">
        <v>145</v>
      </c>
      <c r="E14" s="6">
        <v>1523</v>
      </c>
      <c r="F14" s="6" t="s">
        <v>348</v>
      </c>
      <c r="G14" s="6" t="s">
        <v>100</v>
      </c>
      <c r="H14" s="7">
        <v>234700</v>
      </c>
      <c r="I14" s="7">
        <v>1180</v>
      </c>
      <c r="J14" s="7">
        <v>2769.46</v>
      </c>
      <c r="K14" s="8">
        <v>7.1000000000000004E-3</v>
      </c>
      <c r="L14" s="8">
        <v>0.1016</v>
      </c>
      <c r="M14" s="8">
        <v>2.4500000000000001E-2</v>
      </c>
    </row>
    <row r="15" spans="2:13">
      <c r="B15" s="6" t="s">
        <v>349</v>
      </c>
      <c r="C15" s="17">
        <v>1113232</v>
      </c>
      <c r="D15" s="6" t="s">
        <v>145</v>
      </c>
      <c r="E15" s="6">
        <v>1523</v>
      </c>
      <c r="F15" s="6" t="s">
        <v>348</v>
      </c>
      <c r="G15" s="6" t="s">
        <v>100</v>
      </c>
      <c r="H15" s="7">
        <v>88675</v>
      </c>
      <c r="I15" s="7">
        <v>1258</v>
      </c>
      <c r="J15" s="7">
        <v>1115.53</v>
      </c>
      <c r="K15" s="8">
        <v>4.0000000000000002E-4</v>
      </c>
      <c r="L15" s="8">
        <v>4.0899999999999999E-2</v>
      </c>
      <c r="M15" s="8">
        <v>9.9000000000000008E-3</v>
      </c>
    </row>
    <row r="16" spans="2:13">
      <c r="B16" s="6" t="s">
        <v>350</v>
      </c>
      <c r="C16" s="17">
        <v>1116938</v>
      </c>
      <c r="D16" s="6" t="s">
        <v>145</v>
      </c>
      <c r="E16" s="6">
        <v>1224</v>
      </c>
      <c r="F16" s="6" t="s">
        <v>348</v>
      </c>
      <c r="G16" s="6" t="s">
        <v>100</v>
      </c>
      <c r="H16" s="7">
        <v>20500</v>
      </c>
      <c r="I16" s="7">
        <v>6712</v>
      </c>
      <c r="J16" s="7">
        <v>1375.96</v>
      </c>
      <c r="K16" s="8">
        <v>2.0999999999999999E-3</v>
      </c>
      <c r="L16" s="8">
        <v>5.0500000000000003E-2</v>
      </c>
      <c r="M16" s="8">
        <v>1.2200000000000001E-2</v>
      </c>
    </row>
    <row r="17" spans="2:13">
      <c r="B17" s="6" t="s">
        <v>351</v>
      </c>
      <c r="C17" s="17">
        <v>1117266</v>
      </c>
      <c r="D17" s="6" t="s">
        <v>145</v>
      </c>
      <c r="E17" s="6">
        <v>1224</v>
      </c>
      <c r="F17" s="6" t="s">
        <v>348</v>
      </c>
      <c r="G17" s="6" t="s">
        <v>100</v>
      </c>
      <c r="H17" s="7">
        <v>13201</v>
      </c>
      <c r="I17" s="7">
        <v>12570</v>
      </c>
      <c r="J17" s="7">
        <v>1659.37</v>
      </c>
      <c r="K17" s="8">
        <v>1E-4</v>
      </c>
      <c r="L17" s="8">
        <v>6.0900000000000003E-2</v>
      </c>
      <c r="M17" s="8">
        <v>1.47E-2</v>
      </c>
    </row>
    <row r="18" spans="2:13">
      <c r="B18" s="6" t="s">
        <v>352</v>
      </c>
      <c r="C18" s="17">
        <v>1091818</v>
      </c>
      <c r="D18" s="6" t="s">
        <v>145</v>
      </c>
      <c r="E18" s="6">
        <v>1223</v>
      </c>
      <c r="F18" s="6" t="s">
        <v>348</v>
      </c>
      <c r="G18" s="6" t="s">
        <v>100</v>
      </c>
      <c r="H18" s="7">
        <v>23966</v>
      </c>
      <c r="I18" s="7">
        <v>12570</v>
      </c>
      <c r="J18" s="7">
        <v>3012.53</v>
      </c>
      <c r="K18" s="8">
        <v>5.9999999999999995E-4</v>
      </c>
      <c r="L18" s="8">
        <v>0.1105</v>
      </c>
      <c r="M18" s="8">
        <v>2.6700000000000002E-2</v>
      </c>
    </row>
    <row r="19" spans="2:13">
      <c r="B19" s="13" t="s">
        <v>353</v>
      </c>
      <c r="C19" s="14"/>
      <c r="D19" s="13"/>
      <c r="E19" s="13"/>
      <c r="F19" s="13"/>
      <c r="G19" s="13"/>
      <c r="H19" s="15">
        <v>97982</v>
      </c>
      <c r="J19" s="15">
        <v>4900.99</v>
      </c>
      <c r="L19" s="16">
        <v>0.17979999999999999</v>
      </c>
      <c r="M19" s="16">
        <v>4.3400000000000001E-2</v>
      </c>
    </row>
    <row r="20" spans="2:13">
      <c r="B20" s="6" t="s">
        <v>354</v>
      </c>
      <c r="C20" s="17">
        <v>1132596</v>
      </c>
      <c r="D20" s="6" t="s">
        <v>145</v>
      </c>
      <c r="E20" s="6">
        <v>1523</v>
      </c>
      <c r="F20" s="6" t="s">
        <v>355</v>
      </c>
      <c r="G20" s="6" t="s">
        <v>100</v>
      </c>
      <c r="H20" s="7">
        <v>19859</v>
      </c>
      <c r="I20" s="7">
        <v>3565</v>
      </c>
      <c r="J20" s="7">
        <v>707.97</v>
      </c>
      <c r="K20" s="8">
        <v>3.3999999999999998E-3</v>
      </c>
      <c r="L20" s="8">
        <v>2.5999999999999999E-2</v>
      </c>
      <c r="M20" s="8">
        <v>6.3E-3</v>
      </c>
    </row>
    <row r="21" spans="2:13">
      <c r="B21" s="6" t="s">
        <v>356</v>
      </c>
      <c r="C21" s="17">
        <v>1116060</v>
      </c>
      <c r="D21" s="6" t="s">
        <v>145</v>
      </c>
      <c r="E21" s="6">
        <v>1446</v>
      </c>
      <c r="F21" s="6" t="s">
        <v>355</v>
      </c>
      <c r="G21" s="6" t="s">
        <v>100</v>
      </c>
      <c r="H21" s="7">
        <v>1995</v>
      </c>
      <c r="I21" s="7">
        <v>24160</v>
      </c>
      <c r="J21" s="7">
        <v>481.99</v>
      </c>
      <c r="K21" s="8">
        <v>2.0000000000000001E-4</v>
      </c>
      <c r="L21" s="8">
        <v>1.77E-2</v>
      </c>
      <c r="M21" s="8">
        <v>4.3E-3</v>
      </c>
    </row>
    <row r="22" spans="2:13">
      <c r="B22" s="6" t="s">
        <v>357</v>
      </c>
      <c r="C22" s="17">
        <v>1132240</v>
      </c>
      <c r="D22" s="6" t="s">
        <v>145</v>
      </c>
      <c r="E22" s="6">
        <v>1224</v>
      </c>
      <c r="F22" s="6" t="s">
        <v>355</v>
      </c>
      <c r="G22" s="6" t="s">
        <v>100</v>
      </c>
      <c r="H22" s="7">
        <v>7072</v>
      </c>
      <c r="I22" s="7">
        <v>24600</v>
      </c>
      <c r="J22" s="7">
        <v>1739.71</v>
      </c>
      <c r="K22" s="8">
        <v>1.9E-3</v>
      </c>
      <c r="L22" s="8">
        <v>6.3799999999999996E-2</v>
      </c>
      <c r="M22" s="8">
        <v>1.54E-2</v>
      </c>
    </row>
    <row r="23" spans="2:13">
      <c r="B23" s="6" t="s">
        <v>358</v>
      </c>
      <c r="C23" s="17">
        <v>1130731</v>
      </c>
      <c r="D23" s="6" t="s">
        <v>145</v>
      </c>
      <c r="E23" s="6">
        <v>1224</v>
      </c>
      <c r="F23" s="6" t="s">
        <v>355</v>
      </c>
      <c r="G23" s="6" t="s">
        <v>100</v>
      </c>
      <c r="H23" s="7">
        <v>65944</v>
      </c>
      <c r="I23" s="7">
        <v>2122</v>
      </c>
      <c r="J23" s="7">
        <v>1399.33</v>
      </c>
      <c r="K23" s="8">
        <v>1.1000000000000001E-3</v>
      </c>
      <c r="L23" s="8">
        <v>5.1299999999999998E-2</v>
      </c>
      <c r="M23" s="8">
        <v>1.24E-2</v>
      </c>
    </row>
    <row r="24" spans="2:13">
      <c r="B24" s="6" t="s">
        <v>359</v>
      </c>
      <c r="C24" s="17">
        <v>1099464</v>
      </c>
      <c r="D24" s="6" t="s">
        <v>145</v>
      </c>
      <c r="E24" s="6">
        <v>1224</v>
      </c>
      <c r="F24" s="6" t="s">
        <v>355</v>
      </c>
      <c r="G24" s="6" t="s">
        <v>100</v>
      </c>
      <c r="H24" s="7">
        <v>3112</v>
      </c>
      <c r="I24" s="7">
        <v>18380</v>
      </c>
      <c r="J24" s="7">
        <v>571.99</v>
      </c>
      <c r="K24" s="8">
        <v>1E-3</v>
      </c>
      <c r="L24" s="8">
        <v>2.1000000000000001E-2</v>
      </c>
      <c r="M24" s="8">
        <v>5.1000000000000004E-3</v>
      </c>
    </row>
    <row r="25" spans="2:13">
      <c r="B25" s="13" t="s">
        <v>360</v>
      </c>
      <c r="C25" s="14"/>
      <c r="D25" s="13"/>
      <c r="E25" s="13"/>
      <c r="F25" s="13"/>
      <c r="G25" s="13"/>
      <c r="H25" s="15">
        <v>2308432</v>
      </c>
      <c r="J25" s="15">
        <v>10834.58</v>
      </c>
      <c r="L25" s="16">
        <v>0.39739999999999998</v>
      </c>
      <c r="M25" s="16">
        <v>9.6000000000000002E-2</v>
      </c>
    </row>
    <row r="26" spans="2:13">
      <c r="B26" s="6" t="s">
        <v>361</v>
      </c>
      <c r="C26" s="17">
        <v>1137769</v>
      </c>
      <c r="D26" s="6" t="s">
        <v>145</v>
      </c>
      <c r="E26" s="6">
        <v>1523</v>
      </c>
      <c r="F26" s="6" t="s">
        <v>362</v>
      </c>
      <c r="G26" s="6" t="s">
        <v>100</v>
      </c>
      <c r="H26" s="7">
        <v>290000</v>
      </c>
      <c r="I26" s="7">
        <v>334.28</v>
      </c>
      <c r="J26" s="7">
        <v>969.41</v>
      </c>
      <c r="K26" s="8">
        <v>5.1999999999999998E-3</v>
      </c>
      <c r="L26" s="8">
        <v>3.56E-2</v>
      </c>
      <c r="M26" s="8">
        <v>8.6E-3</v>
      </c>
    </row>
    <row r="27" spans="2:13">
      <c r="B27" s="6" t="s">
        <v>363</v>
      </c>
      <c r="C27" s="17">
        <v>1113760</v>
      </c>
      <c r="D27" s="6" t="s">
        <v>145</v>
      </c>
      <c r="E27" s="6">
        <v>1523</v>
      </c>
      <c r="F27" s="6" t="s">
        <v>362</v>
      </c>
      <c r="G27" s="6" t="s">
        <v>100</v>
      </c>
      <c r="H27" s="7">
        <v>332667</v>
      </c>
      <c r="I27" s="7">
        <v>300.25</v>
      </c>
      <c r="J27" s="7">
        <v>998.83</v>
      </c>
      <c r="K27" s="8">
        <v>2.3E-3</v>
      </c>
      <c r="L27" s="8">
        <v>3.6600000000000001E-2</v>
      </c>
      <c r="M27" s="8">
        <v>8.8000000000000005E-3</v>
      </c>
    </row>
    <row r="28" spans="2:13">
      <c r="B28" s="6" t="s">
        <v>364</v>
      </c>
      <c r="C28" s="17">
        <v>1128529</v>
      </c>
      <c r="D28" s="6" t="s">
        <v>145</v>
      </c>
      <c r="E28" s="6">
        <v>1446</v>
      </c>
      <c r="F28" s="6" t="s">
        <v>362</v>
      </c>
      <c r="G28" s="6" t="s">
        <v>100</v>
      </c>
      <c r="H28" s="7">
        <v>15000</v>
      </c>
      <c r="I28" s="7">
        <v>3297.65</v>
      </c>
      <c r="J28" s="7">
        <v>494.65</v>
      </c>
      <c r="K28" s="8">
        <v>5.0000000000000001E-4</v>
      </c>
      <c r="L28" s="8">
        <v>1.8100000000000002E-2</v>
      </c>
      <c r="M28" s="8">
        <v>4.4000000000000003E-3</v>
      </c>
    </row>
    <row r="29" spans="2:13">
      <c r="B29" s="6" t="s">
        <v>365</v>
      </c>
      <c r="C29" s="17">
        <v>1104603</v>
      </c>
      <c r="D29" s="6" t="s">
        <v>145</v>
      </c>
      <c r="E29" s="6">
        <v>1446</v>
      </c>
      <c r="F29" s="6" t="s">
        <v>362</v>
      </c>
      <c r="G29" s="6" t="s">
        <v>100</v>
      </c>
      <c r="H29" s="7">
        <v>172040</v>
      </c>
      <c r="I29" s="7">
        <v>311.2</v>
      </c>
      <c r="J29" s="7">
        <v>535.39</v>
      </c>
      <c r="K29" s="8">
        <v>2.9999999999999997E-4</v>
      </c>
      <c r="L29" s="8">
        <v>1.9599999999999999E-2</v>
      </c>
      <c r="M29" s="8">
        <v>4.7000000000000002E-3</v>
      </c>
    </row>
    <row r="30" spans="2:13">
      <c r="B30" s="6" t="s">
        <v>366</v>
      </c>
      <c r="C30" s="17">
        <v>1134535</v>
      </c>
      <c r="D30" s="6" t="s">
        <v>145</v>
      </c>
      <c r="E30" s="6">
        <v>1446</v>
      </c>
      <c r="F30" s="6" t="s">
        <v>362</v>
      </c>
      <c r="G30" s="6" t="s">
        <v>100</v>
      </c>
      <c r="H30" s="7">
        <v>65000</v>
      </c>
      <c r="I30" s="7">
        <v>3202.2</v>
      </c>
      <c r="J30" s="7">
        <v>2081.4299999999998</v>
      </c>
      <c r="K30" s="8">
        <v>4.0000000000000001E-3</v>
      </c>
      <c r="L30" s="8">
        <v>7.6300000000000007E-2</v>
      </c>
      <c r="M30" s="8">
        <v>1.84E-2</v>
      </c>
    </row>
    <row r="31" spans="2:13">
      <c r="B31" s="6" t="s">
        <v>367</v>
      </c>
      <c r="C31" s="17">
        <v>1134543</v>
      </c>
      <c r="D31" s="6" t="s">
        <v>145</v>
      </c>
      <c r="E31" s="6">
        <v>1446</v>
      </c>
      <c r="F31" s="6" t="s">
        <v>362</v>
      </c>
      <c r="G31" s="6" t="s">
        <v>100</v>
      </c>
      <c r="H31" s="7">
        <v>16200</v>
      </c>
      <c r="I31" s="7">
        <v>3077.23</v>
      </c>
      <c r="J31" s="7">
        <v>498.51</v>
      </c>
      <c r="K31" s="8">
        <v>1.1999999999999999E-3</v>
      </c>
      <c r="L31" s="8">
        <v>1.83E-2</v>
      </c>
      <c r="M31" s="8">
        <v>4.4000000000000003E-3</v>
      </c>
    </row>
    <row r="32" spans="2:13">
      <c r="B32" s="6" t="s">
        <v>368</v>
      </c>
      <c r="C32" s="17">
        <v>1101633</v>
      </c>
      <c r="D32" s="6" t="s">
        <v>145</v>
      </c>
      <c r="E32" s="6">
        <v>1224</v>
      </c>
      <c r="F32" s="6" t="s">
        <v>362</v>
      </c>
      <c r="G32" s="6" t="s">
        <v>100</v>
      </c>
      <c r="H32" s="7">
        <v>16534</v>
      </c>
      <c r="I32" s="7">
        <v>3114.89</v>
      </c>
      <c r="J32" s="7">
        <v>515.02</v>
      </c>
      <c r="K32" s="8">
        <v>1E-4</v>
      </c>
      <c r="L32" s="8">
        <v>1.89E-2</v>
      </c>
      <c r="M32" s="8">
        <v>4.5999999999999999E-3</v>
      </c>
    </row>
    <row r="33" spans="2:13">
      <c r="B33" s="6" t="s">
        <v>369</v>
      </c>
      <c r="C33" s="17">
        <v>1116334</v>
      </c>
      <c r="D33" s="6" t="s">
        <v>145</v>
      </c>
      <c r="E33" s="6">
        <v>1224</v>
      </c>
      <c r="F33" s="6" t="s">
        <v>362</v>
      </c>
      <c r="G33" s="6" t="s">
        <v>100</v>
      </c>
      <c r="H33" s="7">
        <v>14000</v>
      </c>
      <c r="I33" s="7">
        <v>3425</v>
      </c>
      <c r="J33" s="7">
        <v>479.5</v>
      </c>
      <c r="K33" s="8">
        <v>5.9999999999999995E-4</v>
      </c>
      <c r="L33" s="8">
        <v>1.7600000000000001E-2</v>
      </c>
      <c r="M33" s="8">
        <v>4.1999999999999997E-3</v>
      </c>
    </row>
    <row r="34" spans="2:13">
      <c r="B34" s="6" t="s">
        <v>370</v>
      </c>
      <c r="C34" s="17">
        <v>1128545</v>
      </c>
      <c r="D34" s="6" t="s">
        <v>145</v>
      </c>
      <c r="E34" s="6">
        <v>1224</v>
      </c>
      <c r="F34" s="6" t="s">
        <v>362</v>
      </c>
      <c r="G34" s="6" t="s">
        <v>100</v>
      </c>
      <c r="H34" s="7">
        <v>22100</v>
      </c>
      <c r="I34" s="7">
        <v>3298.25</v>
      </c>
      <c r="J34" s="7">
        <v>728.91</v>
      </c>
      <c r="K34" s="8">
        <v>8.9999999999999998E-4</v>
      </c>
      <c r="L34" s="8">
        <v>2.6700000000000002E-2</v>
      </c>
      <c r="M34" s="8">
        <v>6.4999999999999997E-3</v>
      </c>
    </row>
    <row r="35" spans="2:13">
      <c r="B35" s="6" t="s">
        <v>371</v>
      </c>
      <c r="C35" s="17">
        <v>1109230</v>
      </c>
      <c r="D35" s="6" t="s">
        <v>145</v>
      </c>
      <c r="E35" s="6">
        <v>1224</v>
      </c>
      <c r="F35" s="6" t="s">
        <v>362</v>
      </c>
      <c r="G35" s="6" t="s">
        <v>100</v>
      </c>
      <c r="H35" s="7">
        <v>16300</v>
      </c>
      <c r="I35" s="7">
        <v>2994.05</v>
      </c>
      <c r="J35" s="7">
        <v>488.03</v>
      </c>
      <c r="K35" s="8">
        <v>2.9999999999999997E-4</v>
      </c>
      <c r="L35" s="8">
        <v>1.7899999999999999E-2</v>
      </c>
      <c r="M35" s="8">
        <v>4.3E-3</v>
      </c>
    </row>
    <row r="36" spans="2:13">
      <c r="B36" s="6" t="s">
        <v>372</v>
      </c>
      <c r="C36" s="17">
        <v>1102276</v>
      </c>
      <c r="D36" s="6" t="s">
        <v>145</v>
      </c>
      <c r="E36" s="6">
        <v>1336</v>
      </c>
      <c r="F36" s="6" t="s">
        <v>362</v>
      </c>
      <c r="G36" s="6" t="s">
        <v>100</v>
      </c>
      <c r="H36" s="7">
        <v>1316491</v>
      </c>
      <c r="I36" s="7">
        <v>156.13999999999999</v>
      </c>
      <c r="J36" s="7">
        <v>2055.5700000000002</v>
      </c>
      <c r="K36" s="8">
        <v>1.2999999999999999E-3</v>
      </c>
      <c r="L36" s="8">
        <v>7.5399999999999995E-2</v>
      </c>
      <c r="M36" s="8">
        <v>1.8200000000000001E-2</v>
      </c>
    </row>
    <row r="37" spans="2:13">
      <c r="B37" s="6" t="s">
        <v>373</v>
      </c>
      <c r="C37" s="17">
        <v>1130301</v>
      </c>
      <c r="D37" s="6" t="s">
        <v>145</v>
      </c>
      <c r="E37" s="6">
        <v>1475</v>
      </c>
      <c r="F37" s="6" t="s">
        <v>362</v>
      </c>
      <c r="G37" s="6" t="s">
        <v>100</v>
      </c>
      <c r="H37" s="7">
        <v>32100</v>
      </c>
      <c r="I37" s="7">
        <v>3082.02</v>
      </c>
      <c r="J37" s="7">
        <v>989.33</v>
      </c>
      <c r="K37" s="8">
        <v>1.1999999999999999E-3</v>
      </c>
      <c r="L37" s="8">
        <v>3.6299999999999999E-2</v>
      </c>
      <c r="M37" s="8">
        <v>8.8000000000000005E-3</v>
      </c>
    </row>
    <row r="38" spans="2:13">
      <c r="B38" s="13" t="s">
        <v>374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13" t="s">
        <v>375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376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3" t="s">
        <v>377</v>
      </c>
      <c r="C41" s="12"/>
      <c r="D41" s="3"/>
      <c r="E41" s="3"/>
      <c r="F41" s="3"/>
      <c r="G41" s="3"/>
      <c r="H41" s="9">
        <v>5120</v>
      </c>
      <c r="J41" s="9">
        <v>1595.18</v>
      </c>
      <c r="L41" s="10">
        <v>5.8500000000000003E-2</v>
      </c>
      <c r="M41" s="10">
        <v>1.41E-2</v>
      </c>
    </row>
    <row r="42" spans="2:13">
      <c r="B42" s="13" t="s">
        <v>378</v>
      </c>
      <c r="C42" s="14"/>
      <c r="D42" s="13"/>
      <c r="E42" s="13"/>
      <c r="F42" s="13"/>
      <c r="G42" s="13"/>
      <c r="H42" s="15">
        <v>1003</v>
      </c>
      <c r="J42" s="15">
        <v>100.52</v>
      </c>
      <c r="L42" s="16">
        <v>3.7000000000000002E-3</v>
      </c>
      <c r="M42" s="16">
        <v>8.9999999999999998E-4</v>
      </c>
    </row>
    <row r="43" spans="2:13">
      <c r="B43" s="6" t="s">
        <v>379</v>
      </c>
      <c r="C43" s="17" t="s">
        <v>380</v>
      </c>
      <c r="D43" s="6" t="s">
        <v>280</v>
      </c>
      <c r="E43" s="6"/>
      <c r="F43" s="6" t="s">
        <v>355</v>
      </c>
      <c r="G43" s="6" t="s">
        <v>43</v>
      </c>
      <c r="H43" s="7">
        <v>1003</v>
      </c>
      <c r="I43" s="7">
        <v>2669</v>
      </c>
      <c r="J43" s="7">
        <v>100.52</v>
      </c>
      <c r="K43" s="8">
        <v>0</v>
      </c>
      <c r="L43" s="8">
        <v>3.7000000000000002E-3</v>
      </c>
      <c r="M43" s="8">
        <v>8.9999999999999998E-4</v>
      </c>
    </row>
    <row r="44" spans="2:13">
      <c r="B44" s="13" t="s">
        <v>381</v>
      </c>
      <c r="C44" s="14"/>
      <c r="D44" s="13"/>
      <c r="E44" s="13"/>
      <c r="F44" s="13"/>
      <c r="G44" s="13"/>
      <c r="H44" s="15">
        <v>4117</v>
      </c>
      <c r="J44" s="15">
        <v>1494.66</v>
      </c>
      <c r="L44" s="16">
        <v>5.4800000000000001E-2</v>
      </c>
      <c r="M44" s="16">
        <v>1.32E-2</v>
      </c>
    </row>
    <row r="45" spans="2:13">
      <c r="B45" s="6" t="s">
        <v>382</v>
      </c>
      <c r="C45" s="17" t="s">
        <v>383</v>
      </c>
      <c r="D45" s="6" t="s">
        <v>274</v>
      </c>
      <c r="E45" s="6"/>
      <c r="F45" s="6" t="s">
        <v>384</v>
      </c>
      <c r="G45" s="6" t="s">
        <v>43</v>
      </c>
      <c r="H45" s="7">
        <v>3317</v>
      </c>
      <c r="I45" s="7">
        <v>10175.5</v>
      </c>
      <c r="J45" s="7">
        <v>1267.3900000000001</v>
      </c>
      <c r="K45" s="8">
        <v>2.0000000000000001E-4</v>
      </c>
      <c r="L45" s="8">
        <v>4.65E-2</v>
      </c>
      <c r="M45" s="8">
        <v>1.12E-2</v>
      </c>
    </row>
    <row r="46" spans="2:13">
      <c r="B46" s="6" t="s">
        <v>385</v>
      </c>
      <c r="C46" s="17" t="s">
        <v>386</v>
      </c>
      <c r="D46" s="6" t="s">
        <v>274</v>
      </c>
      <c r="E46" s="6"/>
      <c r="F46" s="6" t="s">
        <v>384</v>
      </c>
      <c r="G46" s="6" t="s">
        <v>43</v>
      </c>
      <c r="H46" s="7">
        <v>800</v>
      </c>
      <c r="I46" s="7">
        <v>7565.5</v>
      </c>
      <c r="J46" s="7">
        <v>227.27</v>
      </c>
      <c r="K46" s="8">
        <v>0</v>
      </c>
      <c r="L46" s="8">
        <v>8.3000000000000001E-3</v>
      </c>
      <c r="M46" s="8">
        <v>2E-3</v>
      </c>
    </row>
    <row r="47" spans="2:13">
      <c r="B47" s="13" t="s">
        <v>375</v>
      </c>
      <c r="C47" s="14"/>
      <c r="D47" s="13"/>
      <c r="E47" s="13"/>
      <c r="F47" s="13"/>
      <c r="G47" s="13"/>
      <c r="H47" s="15">
        <v>0</v>
      </c>
      <c r="J47" s="15">
        <v>0</v>
      </c>
      <c r="L47" s="16">
        <v>0</v>
      </c>
      <c r="M47" s="16">
        <v>0</v>
      </c>
    </row>
    <row r="48" spans="2:13">
      <c r="B48" s="13" t="s">
        <v>376</v>
      </c>
      <c r="C48" s="14"/>
      <c r="D48" s="13"/>
      <c r="E48" s="13"/>
      <c r="F48" s="13"/>
      <c r="G48" s="13"/>
      <c r="H48" s="15">
        <v>0</v>
      </c>
      <c r="J48" s="15">
        <v>0</v>
      </c>
      <c r="L48" s="16">
        <v>0</v>
      </c>
      <c r="M48" s="16">
        <v>0</v>
      </c>
    </row>
    <row r="51" spans="2:7">
      <c r="B51" s="6" t="s">
        <v>128</v>
      </c>
      <c r="C51" s="17"/>
      <c r="D51" s="6"/>
      <c r="E51" s="6"/>
      <c r="F51" s="6"/>
      <c r="G51" s="6"/>
    </row>
    <row r="55" spans="2:7">
      <c r="B55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129</v>
      </c>
    </row>
    <row r="7" spans="2:15" ht="15.75">
      <c r="B7" s="2" t="s">
        <v>387</v>
      </c>
    </row>
    <row r="8" spans="2:15">
      <c r="B8" s="3" t="s">
        <v>80</v>
      </c>
      <c r="C8" s="3" t="s">
        <v>81</v>
      </c>
      <c r="D8" s="3" t="s">
        <v>131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85</v>
      </c>
      <c r="J8" s="3" t="s">
        <v>134</v>
      </c>
      <c r="K8" s="3" t="s">
        <v>42</v>
      </c>
      <c r="L8" s="3" t="s">
        <v>88</v>
      </c>
      <c r="M8" s="3" t="s">
        <v>135</v>
      </c>
      <c r="N8" s="3" t="s">
        <v>136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139</v>
      </c>
      <c r="K9" s="4" t="s">
        <v>140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388</v>
      </c>
      <c r="C11" s="12"/>
      <c r="D11" s="3"/>
      <c r="E11" s="3"/>
      <c r="F11" s="3"/>
      <c r="G11" s="3"/>
      <c r="H11" s="3"/>
      <c r="I11" s="3"/>
      <c r="J11" s="9">
        <v>999127.72</v>
      </c>
      <c r="L11" s="9">
        <v>2797.37</v>
      </c>
      <c r="N11" s="10">
        <v>1</v>
      </c>
      <c r="O11" s="10">
        <v>2.4799999999999999E-2</v>
      </c>
    </row>
    <row r="12" spans="2:15">
      <c r="B12" s="3" t="s">
        <v>389</v>
      </c>
      <c r="C12" s="12"/>
      <c r="D12" s="3"/>
      <c r="E12" s="3"/>
      <c r="F12" s="3"/>
      <c r="G12" s="3"/>
      <c r="H12" s="3"/>
      <c r="I12" s="3"/>
      <c r="J12" s="9">
        <v>977062</v>
      </c>
      <c r="L12" s="9">
        <v>1029.73</v>
      </c>
      <c r="N12" s="10">
        <v>0.36809999999999998</v>
      </c>
      <c r="O12" s="10">
        <v>9.1000000000000004E-3</v>
      </c>
    </row>
    <row r="13" spans="2:15">
      <c r="B13" s="13" t="s">
        <v>390</v>
      </c>
      <c r="C13" s="14"/>
      <c r="D13" s="13"/>
      <c r="E13" s="13"/>
      <c r="F13" s="13"/>
      <c r="G13" s="13"/>
      <c r="H13" s="13"/>
      <c r="I13" s="13"/>
      <c r="J13" s="15">
        <v>977062</v>
      </c>
      <c r="L13" s="15">
        <v>1029.73</v>
      </c>
      <c r="N13" s="16">
        <v>0.36809999999999998</v>
      </c>
      <c r="O13" s="16">
        <v>9.1000000000000004E-3</v>
      </c>
    </row>
    <row r="14" spans="2:15">
      <c r="B14" s="6" t="s">
        <v>391</v>
      </c>
      <c r="C14" s="17">
        <v>5122965</v>
      </c>
      <c r="D14" s="6" t="s">
        <v>145</v>
      </c>
      <c r="E14" s="6">
        <v>5012</v>
      </c>
      <c r="F14" s="6" t="s">
        <v>392</v>
      </c>
      <c r="G14" s="6"/>
      <c r="H14" s="6"/>
      <c r="I14" s="6" t="s">
        <v>100</v>
      </c>
      <c r="J14" s="7">
        <v>977062</v>
      </c>
      <c r="K14" s="7">
        <v>105.39</v>
      </c>
      <c r="L14" s="7">
        <v>1029.73</v>
      </c>
      <c r="N14" s="8">
        <v>0.36809999999999998</v>
      </c>
      <c r="O14" s="8">
        <v>9.1000000000000004E-3</v>
      </c>
    </row>
    <row r="15" spans="2:15">
      <c r="B15" s="3" t="s">
        <v>393</v>
      </c>
      <c r="C15" s="12"/>
      <c r="D15" s="3"/>
      <c r="E15" s="3"/>
      <c r="F15" s="3"/>
      <c r="G15" s="3"/>
      <c r="H15" s="3"/>
      <c r="I15" s="3"/>
      <c r="J15" s="9">
        <v>22065.72</v>
      </c>
      <c r="L15" s="9">
        <v>1767.64</v>
      </c>
      <c r="N15" s="10">
        <v>0.63190000000000002</v>
      </c>
      <c r="O15" s="10">
        <v>1.5699999999999999E-2</v>
      </c>
    </row>
    <row r="16" spans="2:15">
      <c r="B16" s="13" t="s">
        <v>394</v>
      </c>
      <c r="C16" s="14"/>
      <c r="D16" s="13"/>
      <c r="E16" s="13"/>
      <c r="F16" s="13"/>
      <c r="G16" s="13"/>
      <c r="H16" s="13"/>
      <c r="I16" s="13"/>
      <c r="J16" s="15">
        <v>22065.72</v>
      </c>
      <c r="L16" s="15">
        <v>1767.64</v>
      </c>
      <c r="N16" s="16">
        <v>0.63190000000000002</v>
      </c>
      <c r="O16" s="16">
        <v>1.5699999999999999E-2</v>
      </c>
    </row>
    <row r="17" spans="2:15">
      <c r="B17" s="6" t="s">
        <v>395</v>
      </c>
      <c r="C17" s="17" t="s">
        <v>396</v>
      </c>
      <c r="D17" s="6" t="s">
        <v>286</v>
      </c>
      <c r="E17" s="6"/>
      <c r="F17" s="6" t="s">
        <v>397</v>
      </c>
      <c r="G17" s="6"/>
      <c r="H17" s="6"/>
      <c r="I17" s="6" t="s">
        <v>43</v>
      </c>
      <c r="J17" s="7">
        <v>679</v>
      </c>
      <c r="K17" s="7">
        <v>12267.85</v>
      </c>
      <c r="L17" s="7">
        <v>312.79000000000002</v>
      </c>
      <c r="M17" s="8">
        <v>2.5999999999999999E-3</v>
      </c>
      <c r="N17" s="8">
        <v>0.1118</v>
      </c>
      <c r="O17" s="8">
        <v>2.8E-3</v>
      </c>
    </row>
    <row r="18" spans="2:15">
      <c r="B18" s="6" t="s">
        <v>398</v>
      </c>
      <c r="C18" s="17" t="s">
        <v>399</v>
      </c>
      <c r="D18" s="6" t="s">
        <v>400</v>
      </c>
      <c r="E18" s="6"/>
      <c r="F18" s="6" t="s">
        <v>397</v>
      </c>
      <c r="G18" s="6"/>
      <c r="H18" s="6"/>
      <c r="I18" s="6" t="s">
        <v>43</v>
      </c>
      <c r="J18" s="7">
        <v>18658.22</v>
      </c>
      <c r="K18" s="7">
        <v>1014</v>
      </c>
      <c r="L18" s="7">
        <v>710.42</v>
      </c>
      <c r="M18" s="8">
        <v>9.1999999999999998E-3</v>
      </c>
      <c r="N18" s="8">
        <v>0.254</v>
      </c>
      <c r="O18" s="8">
        <v>6.3E-3</v>
      </c>
    </row>
    <row r="19" spans="2:15">
      <c r="B19" s="6" t="s">
        <v>401</v>
      </c>
      <c r="C19" s="17" t="s">
        <v>402</v>
      </c>
      <c r="D19" s="6" t="s">
        <v>286</v>
      </c>
      <c r="E19" s="6"/>
      <c r="F19" s="6" t="s">
        <v>397</v>
      </c>
      <c r="G19" s="6"/>
      <c r="H19" s="6"/>
      <c r="I19" s="6" t="s">
        <v>48</v>
      </c>
      <c r="J19" s="7">
        <v>2681.61</v>
      </c>
      <c r="K19" s="7">
        <v>3288</v>
      </c>
      <c r="L19" s="7">
        <v>371.59</v>
      </c>
      <c r="M19" s="8">
        <v>0</v>
      </c>
      <c r="N19" s="8">
        <v>0.1328</v>
      </c>
      <c r="O19" s="8">
        <v>3.3E-3</v>
      </c>
    </row>
    <row r="20" spans="2:15">
      <c r="B20" s="6" t="s">
        <v>403</v>
      </c>
      <c r="C20" s="17" t="s">
        <v>404</v>
      </c>
      <c r="D20" s="6" t="s">
        <v>286</v>
      </c>
      <c r="E20" s="6"/>
      <c r="F20" s="6" t="s">
        <v>397</v>
      </c>
      <c r="G20" s="6"/>
      <c r="H20" s="6"/>
      <c r="I20" s="6" t="s">
        <v>48</v>
      </c>
      <c r="J20" s="7">
        <v>46.89</v>
      </c>
      <c r="K20" s="7">
        <v>188673</v>
      </c>
      <c r="L20" s="7">
        <v>372.84</v>
      </c>
      <c r="M20" s="8">
        <v>1E-4</v>
      </c>
      <c r="N20" s="8">
        <v>0.1333</v>
      </c>
      <c r="O20" s="8">
        <v>3.3E-3</v>
      </c>
    </row>
    <row r="23" spans="2:15">
      <c r="B23" s="6" t="s">
        <v>128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129</v>
      </c>
    </row>
    <row r="7" spans="2:12" ht="15.75">
      <c r="B7" s="2" t="s">
        <v>405</v>
      </c>
    </row>
    <row r="8" spans="2:12">
      <c r="B8" s="3" t="s">
        <v>80</v>
      </c>
      <c r="C8" s="3" t="s">
        <v>81</v>
      </c>
      <c r="D8" s="3" t="s">
        <v>131</v>
      </c>
      <c r="E8" s="3" t="s">
        <v>173</v>
      </c>
      <c r="F8" s="3" t="s">
        <v>85</v>
      </c>
      <c r="G8" s="3" t="s">
        <v>134</v>
      </c>
      <c r="H8" s="3" t="s">
        <v>42</v>
      </c>
      <c r="I8" s="3" t="s">
        <v>88</v>
      </c>
      <c r="J8" s="3" t="s">
        <v>135</v>
      </c>
      <c r="K8" s="3" t="s">
        <v>136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139</v>
      </c>
      <c r="H9" s="4" t="s">
        <v>140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406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408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408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Shimshon</dc:creator>
  <cp:lastModifiedBy>orens</cp:lastModifiedBy>
  <dcterms:created xsi:type="dcterms:W3CDTF">2016-12-06T10:15:16Z</dcterms:created>
  <dcterms:modified xsi:type="dcterms:W3CDTF">2016-12-06T10:17:34Z</dcterms:modified>
</cp:coreProperties>
</file>