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120" windowWidth="15600" windowHeight="10560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M116" i="6" l="1"/>
  <c r="M115" i="6"/>
  <c r="M114" i="6"/>
  <c r="M113" i="6"/>
  <c r="M112" i="6"/>
  <c r="M111" i="6"/>
  <c r="M110" i="6"/>
  <c r="M109" i="6"/>
  <c r="M108" i="6"/>
  <c r="M107" i="6"/>
  <c r="M105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14" i="6"/>
  <c r="L16" i="16" l="1"/>
  <c r="L15" i="16"/>
  <c r="M11" i="16"/>
  <c r="M103" i="6"/>
  <c r="N87" i="6"/>
  <c r="N12" i="6"/>
  <c r="M12" i="6"/>
  <c r="N11" i="6"/>
</calcChain>
</file>

<file path=xl/sharedStrings.xml><?xml version="1.0" encoding="utf-8"?>
<sst xmlns="http://schemas.openxmlformats.org/spreadsheetml/2006/main" count="3475" uniqueCount="1042">
  <si>
    <t>תאריך הדיווח: 31/12/2016</t>
  </si>
  <si>
    <t>החברה המדווחת: אקסלנס נשואה גמל בע"מ</t>
  </si>
  <si>
    <t>מספר מסלול/קרן/קופה: 211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</si>
  <si>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</si>
  <si>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</si>
  <si>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</si>
  <si>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</si>
  <si>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</si>
  <si>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</si>
  <si>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</si>
  <si>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</si>
  <si>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</si>
  <si>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</si>
  <si>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</si>
  <si>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</si>
  <si>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</si>
  <si>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</si>
  <si>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</si>
  <si>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</si>
  <si>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</si>
  <si>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</si>
  <si>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</si>
  <si>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</si>
  <si>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</si>
  <si>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</si>
  <si>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</si>
  <si>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</si>
  <si>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</si>
  <si>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</si>
  <si>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</si>
  <si>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</si>
  <si>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</si>
  <si>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</si>
  <si>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</si>
  <si>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</si>
  <si>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</si>
  <si>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</si>
  <si>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</si>
  <si>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</si>
  <si>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</si>
  <si>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</si>
  <si>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</si>
  <si>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</si>
  <si>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</si>
  <si>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</si>
  <si>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</si>
  <si>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</si>
  <si>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</si>
  <si>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</si>
  <si>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</si>
  <si>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</si>
  <si>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</si>
  <si>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</si>
  <si>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</si>
  <si>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</si>
  <si>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</si>
  <si>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</si>
  <si>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</si>
  <si>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</si>
  <si>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</si>
  <si>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</si>
  <si>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</si>
  <si>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</si>
  <si>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</si>
  <si>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</si>
  <si>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</si>
  <si>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</si>
  <si>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</si>
  <si>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</si>
  <si>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</si>
  <si>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</si>
  <si>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</si>
  <si>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</si>
  <si>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</si>
  <si>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</si>
  <si>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</si>
  <si>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</si>
  <si>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</si>
  <si>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</si>
  <si>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</si>
  <si>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</si>
  <si>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</si>
  <si>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</si>
  <si>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</si>
  <si>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</si>
  <si>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</si>
  <si>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</si>
  <si>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</si>
  <si>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</si>
  <si>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</si>
  <si>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</si>
  <si>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</si>
  <si>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</si>
  <si>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</si>
  <si>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</si>
  <si>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</si>
  <si>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</si>
  <si>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</si>
  <si>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</si>
  <si>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</si>
  <si>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</si>
  <si>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</si>
  <si>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</si>
  <si>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</si>
  <si>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</si>
  <si>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</si>
  <si>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</si>
  <si>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</si>
  <si>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מעבר הון עמיתים אריכ (מזרחי)</t>
  </si>
  <si>
    <t>20-419253000</t>
  </si>
  <si>
    <t>מעבר הון עמיתים ס.ש (מזרחי)</t>
  </si>
  <si>
    <t>20-419257001</t>
  </si>
  <si>
    <t>סה"כ יתרות מזומנים ועו"ש נקובים במט"ח</t>
  </si>
  <si>
    <t>חשבון דולר לאומי</t>
  </si>
  <si>
    <t>מזומן יורו בלאומי</t>
  </si>
  <si>
    <t>מזומן ין בלאומי</t>
  </si>
  <si>
    <t>דולר אמריקאי (מזרחי)</t>
  </si>
  <si>
    <t>20-00000014</t>
  </si>
  <si>
    <t>מזומן אירו (מזרחי)</t>
  </si>
  <si>
    <t>20-00001010</t>
  </si>
  <si>
    <t>מזומן דולר אוסטרלי (מזרחי)</t>
  </si>
  <si>
    <t>20-00001015</t>
  </si>
  <si>
    <t>מזומן דולר הונג קונג (מזרחי)</t>
  </si>
  <si>
    <t>20-00001032</t>
  </si>
  <si>
    <t>מזומן דולר קנדי (מזרחי)</t>
  </si>
  <si>
    <t>20-00001009</t>
  </si>
  <si>
    <t>מזומן יין (מזרחי)</t>
  </si>
  <si>
    <t>20-00001002</t>
  </si>
  <si>
    <t>מזומן כתר דני (מזרחי)</t>
  </si>
  <si>
    <t>20-00001013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</si>
  <si>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</si>
  <si>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</si>
  <si>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</si>
  <si>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</si>
  <si>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</si>
  <si>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76 (מזרחי)</t>
  </si>
  <si>
    <t>20-00010760</t>
  </si>
  <si>
    <t>סה"כ פק"מ לתקופה של עד שלושה חודשים</t>
  </si>
  <si>
    <t>פיקדון בלאומי (ביטחו</t>
  </si>
  <si>
    <t>10-418183000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</si>
  <si>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</si>
  <si>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</si>
  <si>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</si>
  <si>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</si>
  <si>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</si>
  <si>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</si>
  <si>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</si>
  <si>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</si>
  <si>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</si>
  <si>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</si>
  <si>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</si>
  <si>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</si>
  <si>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</si>
  <si>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GBP HSBC</t>
  </si>
  <si>
    <t>HSBC GBP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</si>
  <si>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</si>
  <si>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</si>
  <si>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</si>
  <si>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</si>
  <si>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</si>
  <si>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</si>
  <si>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</si>
  <si>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</si>
  <si>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</si>
  <si>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</si>
  <si>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</si>
  <si>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</si>
  <si>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</si>
  <si>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</si>
  <si>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</si>
  <si>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</si>
  <si>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</si>
  <si>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</si>
  <si>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</si>
  <si>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</si>
  <si>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</si>
  <si>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</si>
  <si>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</si>
  <si>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</si>
  <si>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0841</t>
  </si>
  <si>
    <t>ממשל צמודה 1019</t>
  </si>
  <si>
    <t>ממשל צמודה 1020</t>
  </si>
  <si>
    <t>ממשל צמודה 1025</t>
  </si>
  <si>
    <t>ממשלתי צמוד 0922</t>
  </si>
  <si>
    <t>ממשלתי צמוד 0923</t>
  </si>
  <si>
    <t>סה"כ ממשלתי לא צמוד</t>
  </si>
  <si>
    <t>מ.ק.מ 617</t>
  </si>
  <si>
    <t>מק"מ 1017</t>
  </si>
  <si>
    <t>מק"מ 1127</t>
  </si>
  <si>
    <t>מק"מ 817</t>
  </si>
  <si>
    <t>ממשל שקלית 0120</t>
  </si>
  <si>
    <t>ממשל שקלית 0122</t>
  </si>
  <si>
    <t>ממשל שקלית 0142</t>
  </si>
  <si>
    <t>ממשל שקלית 0323</t>
  </si>
  <si>
    <t>ממשל שקלית 0519</t>
  </si>
  <si>
    <t>ממשל שקלית 1018</t>
  </si>
  <si>
    <t>ממשלתי שקלי 0118</t>
  </si>
  <si>
    <t>ממשלתי שקלי 0217</t>
  </si>
  <si>
    <t>ממשלתי שקלי 0324</t>
  </si>
  <si>
    <t>ממשלתי שקלי 0825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</si>
  <si>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</si>
  <si>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</si>
  <si>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</si>
  <si>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</si>
  <si>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</si>
  <si>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</si>
  <si>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</si>
  <si>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</si>
  <si>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</si>
  <si>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</si>
  <si>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</si>
  <si>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</si>
  <si>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</si>
  <si>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</si>
  <si>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</si>
  <si>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</si>
  <si>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</si>
  <si>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</si>
  <si>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</si>
  <si>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</si>
  <si>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</si>
  <si>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</si>
  <si>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</si>
  <si>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</si>
  <si>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</si>
  <si>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</si>
  <si>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</si>
  <si>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35</t>
  </si>
  <si>
    <t>מז טפ הנפק 38</t>
  </si>
  <si>
    <t>מז טפ הנפק 39</t>
  </si>
  <si>
    <t>פועלים הנפ אג32</t>
  </si>
  <si>
    <t>פועלים הנפ אגח 34</t>
  </si>
  <si>
    <t>לאומי התח נד  ח</t>
  </si>
  <si>
    <t>AA+</t>
  </si>
  <si>
    <t>לאומי התח נד יב</t>
  </si>
  <si>
    <t>לאומי התח נד יד</t>
  </si>
  <si>
    <t>מזרחי הנפקות הת30</t>
  </si>
  <si>
    <t>עזריאלי אג"ח ד'</t>
  </si>
  <si>
    <t>נדל"ן ובינוי</t>
  </si>
  <si>
    <t>מידרוג</t>
  </si>
  <si>
    <t>פועלים הנפ אג9</t>
  </si>
  <si>
    <t>פועלים הנפ הת10</t>
  </si>
  <si>
    <t>פועלים הנפ יד</t>
  </si>
  <si>
    <t>ארפורט אג3</t>
  </si>
  <si>
    <t>AA</t>
  </si>
  <si>
    <t>בינלאומי הנפקות הת21</t>
  </si>
  <si>
    <t>ולאר.ק4</t>
  </si>
  <si>
    <t>לאומי שה נד 300</t>
  </si>
  <si>
    <t>לאומי שהנד 200</t>
  </si>
  <si>
    <t>נצבא אג6</t>
  </si>
  <si>
    <t>פועלים שה נד1 רובד2</t>
  </si>
  <si>
    <t>אגוד הנפקות אג"ח ו</t>
  </si>
  <si>
    <t>AA-</t>
  </si>
  <si>
    <t>אלוני חץ אג6</t>
  </si>
  <si>
    <t>אמות אג1</t>
  </si>
  <si>
    <t>בראק אן וי א</t>
  </si>
  <si>
    <t>בראק אן וי ב'</t>
  </si>
  <si>
    <t>גב ים 5</t>
  </si>
  <si>
    <t>גזית גלוב אג"ח ט'</t>
  </si>
  <si>
    <t>גזית גלוב אג11</t>
  </si>
  <si>
    <t>גזית גלוב אג4</t>
  </si>
  <si>
    <t>הראל הנפקות אג8</t>
  </si>
  <si>
    <t>ביטוח</t>
  </si>
  <si>
    <t>מליסרון  אגח יג</t>
  </si>
  <si>
    <t>מליסרון אג"ח ח</t>
  </si>
  <si>
    <t>מליסרון אג"ח ט'</t>
  </si>
  <si>
    <t>מליסרון אג6</t>
  </si>
  <si>
    <t>אגוד הנפקות הת י"ז</t>
  </si>
  <si>
    <t>A+</t>
  </si>
  <si>
    <t>אגוד הנפקות הת י"ט</t>
  </si>
  <si>
    <t>ביג ג 4.85</t>
  </si>
  <si>
    <t>בינלאומי  הנ כב</t>
  </si>
  <si>
    <t>דסקונט מנ שה נד 1</t>
  </si>
  <si>
    <t>ישרס אג"ח י"ב</t>
  </si>
  <si>
    <t>ישרס אג"ח י"ג</t>
  </si>
  <si>
    <t>ישרס אגח ו'</t>
  </si>
  <si>
    <t>סלקום אג2</t>
  </si>
  <si>
    <t>תקשורת ומדיה</t>
  </si>
  <si>
    <t>סלקום ד</t>
  </si>
  <si>
    <t>אגוד הנ שה נד 1</t>
  </si>
  <si>
    <t>A</t>
  </si>
  <si>
    <t>אזורים 9</t>
  </si>
  <si>
    <t>אלרוב נדלן אגח ב</t>
  </si>
  <si>
    <t>אפריקה מגורים אג2</t>
  </si>
  <si>
    <t>אשטרום נכסים אג7</t>
  </si>
  <si>
    <t>אשטרום קבוצה א'</t>
  </si>
  <si>
    <t>דרבן.ק4</t>
  </si>
  <si>
    <t>חברה לישראל 7</t>
  </si>
  <si>
    <t>השקעה ואחזקות</t>
  </si>
  <si>
    <t>ישפרו אג2</t>
  </si>
  <si>
    <t>מגה אור ד</t>
  </si>
  <si>
    <t>נכסים ובנין אג3</t>
  </si>
  <si>
    <t>קרדן רכב אג6</t>
  </si>
  <si>
    <t>שרותים</t>
  </si>
  <si>
    <t>שלמה החזקות אג11</t>
  </si>
  <si>
    <t>שלמה החזקות אג16</t>
  </si>
  <si>
    <t>אגוד הנפקות הת כ'</t>
  </si>
  <si>
    <t>A-</t>
  </si>
  <si>
    <t>אדגר אג ו'</t>
  </si>
  <si>
    <t>אינטרנט זהב אגח ג</t>
  </si>
  <si>
    <t>אפריקה ישראל נכסים ז</t>
  </si>
  <si>
    <t>אשדר אג3</t>
  </si>
  <si>
    <t>אשדר.ק1</t>
  </si>
  <si>
    <t>דה לסר אג2</t>
  </si>
  <si>
    <t>מבני תעשיה אג14</t>
  </si>
  <si>
    <t>12הכשר.ק</t>
  </si>
  <si>
    <t>BBB+</t>
  </si>
  <si>
    <t>הכשרת ישוב אג13</t>
  </si>
  <si>
    <t>כלכלית ירושלים יד'</t>
  </si>
  <si>
    <t>דורי קבוצה סד' ו</t>
  </si>
  <si>
    <t>BBB-</t>
  </si>
  <si>
    <t>אפרק.ק26</t>
  </si>
  <si>
    <t>CC</t>
  </si>
  <si>
    <t>סה"כ אגרות חוב קונצרניות לא צמודות</t>
  </si>
  <si>
    <t>פועלים הנפ אג30</t>
  </si>
  <si>
    <t>בזק אגח8</t>
  </si>
  <si>
    <t>דיסקונט מנפיקים הת9</t>
  </si>
  <si>
    <t>לאומי התח נד400</t>
  </si>
  <si>
    <t>לאומי שה נד 301</t>
  </si>
  <si>
    <t>גב ים אג"ח ז</t>
  </si>
  <si>
    <t>כללביט אגח י</t>
  </si>
  <si>
    <t>מויניאן אג"ח א</t>
  </si>
  <si>
    <t>פז נפט אג3</t>
  </si>
  <si>
    <t>אחר</t>
  </si>
  <si>
    <t>אגוד הנפקות הת18</t>
  </si>
  <si>
    <t>גזית אג8</t>
  </si>
  <si>
    <t>דלתא אג"ח א</t>
  </si>
  <si>
    <t>אופנה והלבשה</t>
  </si>
  <si>
    <t>דלתא אג"ח ה</t>
  </si>
  <si>
    <t>ישרס אג"ח י"א</t>
  </si>
  <si>
    <t>נכסים ובנין אג9</t>
  </si>
  <si>
    <t>פרטנר אג4</t>
  </si>
  <si>
    <t>אזורים 10</t>
  </si>
  <si>
    <t>אפריקה מגורים אג3</t>
  </si>
  <si>
    <t>דמרי אג"ח ד'</t>
  </si>
  <si>
    <t>דמרי אגח ה</t>
  </si>
  <si>
    <t>דמרי אגח ו</t>
  </si>
  <si>
    <t>חברה לישראל 10</t>
  </si>
  <si>
    <t>חברה לישראל 9</t>
  </si>
  <si>
    <t>לוינשטין נכסים אג1</t>
  </si>
  <si>
    <t>שלמה החזקות אג12</t>
  </si>
  <si>
    <t>אלבר אג"ח י"ד</t>
  </si>
  <si>
    <t>אפקון תעשיות אג"ח ב'</t>
  </si>
  <si>
    <t>חשמל</t>
  </si>
  <si>
    <t>אשדר אג4</t>
  </si>
  <si>
    <t>כנפיים אג7</t>
  </si>
  <si>
    <t>סה"כ אגרות חוב קונצרניות צמודות למט"ח</t>
  </si>
  <si>
    <t>אול-יר אגח א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</si>
  <si>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</si>
  <si>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</si>
  <si>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</si>
  <si>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</si>
  <si>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INTEL 6.3 11/24</t>
  </si>
  <si>
    <t>US45950VEM46</t>
  </si>
  <si>
    <t>LSE</t>
  </si>
  <si>
    <t>בלומברג</t>
  </si>
  <si>
    <t>Diversified Financials</t>
  </si>
  <si>
    <t>S&amp;P</t>
  </si>
  <si>
    <t>AGSBB 6.7 03/49</t>
  </si>
  <si>
    <t>BE6251340780</t>
  </si>
  <si>
    <t>FWB</t>
  </si>
  <si>
    <t>AQUAI 6.3 09/24</t>
  </si>
  <si>
    <t>XS0901578681</t>
  </si>
  <si>
    <t>Fitch</t>
  </si>
  <si>
    <t>BAC 10.71 03/08/17</t>
  </si>
  <si>
    <t>US59022CAP86</t>
  </si>
  <si>
    <t>NYSE</t>
  </si>
  <si>
    <t>Banks</t>
  </si>
  <si>
    <t>Moody's</t>
  </si>
  <si>
    <t>UBS 4 4.7 05/23</t>
  </si>
  <si>
    <t>CH0214139930</t>
  </si>
  <si>
    <t>SIX</t>
  </si>
  <si>
    <t>BHP 6.25 10/75</t>
  </si>
  <si>
    <t>USQ12441AA19</t>
  </si>
  <si>
    <t>Materials</t>
  </si>
  <si>
    <t>BBB</t>
  </si>
  <si>
    <t>HPQ 4.9 10/25</t>
  </si>
  <si>
    <t>USU42832AH59</t>
  </si>
  <si>
    <t>Technology Hardware &amp; Equipment</t>
  </si>
  <si>
    <t>INTNED 5.8 09/23</t>
  </si>
  <si>
    <t>USN45780CT38</t>
  </si>
  <si>
    <t>C 4.6 03/09/202</t>
  </si>
  <si>
    <t>US172967KJ96</t>
  </si>
  <si>
    <t>GS 4.25 10/25</t>
  </si>
  <si>
    <t>US38141GVR28</t>
  </si>
  <si>
    <t>LEAR 4.75 1/23</t>
  </si>
  <si>
    <t>US521865AU94</t>
  </si>
  <si>
    <t>Automobiles &amp; Components</t>
  </si>
  <si>
    <t>MOTOR 3.5 03/23</t>
  </si>
  <si>
    <t>US620076BC25</t>
  </si>
  <si>
    <t>TSS 4.8 04/01/2</t>
  </si>
  <si>
    <t>US891906AC37</t>
  </si>
  <si>
    <t>Software &amp; Services</t>
  </si>
  <si>
    <t>VIACOM 3.875 4</t>
  </si>
  <si>
    <t>US92553PAX06</t>
  </si>
  <si>
    <t>Media</t>
  </si>
  <si>
    <t>WLK 4 7/8 15/05</t>
  </si>
  <si>
    <t>US960413AN25</t>
  </si>
  <si>
    <t>d4.4 06/21</t>
  </si>
  <si>
    <t>USU2526DAB56</t>
  </si>
  <si>
    <t>ACAFP 8.125 12/</t>
  </si>
  <si>
    <t>USF2R125CD54</t>
  </si>
  <si>
    <t>EURONEXT</t>
  </si>
  <si>
    <t>BB+</t>
  </si>
  <si>
    <t>CREDI 7.3 10/49</t>
  </si>
  <si>
    <t>FR0010533554</t>
  </si>
  <si>
    <t>GME 5.5 10/1/19</t>
  </si>
  <si>
    <t>US36467WAA71</t>
  </si>
  <si>
    <t>Retailing</t>
  </si>
  <si>
    <t>SESGFP 4.625 12</t>
  </si>
  <si>
    <t>XS1405777746</t>
  </si>
  <si>
    <t>TWC 8.375 3/23</t>
  </si>
  <si>
    <t>US88731EAF79</t>
  </si>
  <si>
    <t>HILTON 4.25% 1/</t>
  </si>
  <si>
    <t>US432833AA97</t>
  </si>
  <si>
    <t>Telecommunication Services</t>
  </si>
  <si>
    <t>BB-</t>
  </si>
  <si>
    <t>CEMEX 6 4/1/24</t>
  </si>
  <si>
    <t>USU12763AD75</t>
  </si>
  <si>
    <t>B+</t>
  </si>
  <si>
    <t>SPRIN 9.0 11/18</t>
  </si>
  <si>
    <t>US852061AK63</t>
  </si>
  <si>
    <t>RAX 8.625 11/24</t>
  </si>
  <si>
    <t>US45332JAA07</t>
  </si>
  <si>
    <t>B-</t>
  </si>
  <si>
    <t>S 11.5 11/21</t>
  </si>
  <si>
    <t>US852061AM20</t>
  </si>
  <si>
    <t>CCC+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</si>
  <si>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</si>
  <si>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</si>
  <si>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</si>
  <si>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</si>
  <si>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</si>
  <si>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</si>
  <si>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</si>
  <si>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</si>
  <si>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</si>
  <si>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</si>
  <si>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</si>
  <si>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</si>
  <si>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</si>
  <si>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מזון</t>
  </si>
  <si>
    <t>שטראוס עלית</t>
  </si>
  <si>
    <t>טבע</t>
  </si>
  <si>
    <t>כימיה גומי ופלסטיק</t>
  </si>
  <si>
    <t>כיל</t>
  </si>
  <si>
    <t>מיילן</t>
  </si>
  <si>
    <t>פריגו</t>
  </si>
  <si>
    <t>חברה לישראל</t>
  </si>
  <si>
    <t>אבנר יהש (*) (*)</t>
  </si>
  <si>
    <t>חיפושי נפט וגז</t>
  </si>
  <si>
    <t>דלק קדוחים (*) (*)</t>
  </si>
  <si>
    <t>ישראמקו</t>
  </si>
  <si>
    <t>בזק</t>
  </si>
  <si>
    <t>פז נפט</t>
  </si>
  <si>
    <t>נייס</t>
  </si>
  <si>
    <t>תוכנה ואינטרנט</t>
  </si>
  <si>
    <t>אופקו</t>
  </si>
  <si>
    <t>השקעות במדעי החיים</t>
  </si>
  <si>
    <t>אלביט מערכות</t>
  </si>
  <si>
    <t>ביטחוניות</t>
  </si>
  <si>
    <t>אורמת טכנו</t>
  </si>
  <si>
    <t>קלינטק</t>
  </si>
  <si>
    <t>סה"כ מניות תל אביב 75</t>
  </si>
  <si>
    <t>אגוד</t>
  </si>
  <si>
    <t>איידיאיי ביטוח</t>
  </si>
  <si>
    <t>הראל</t>
  </si>
  <si>
    <t>כלל עסקי ביטוח</t>
  </si>
  <si>
    <t>מגדל ביטוח</t>
  </si>
  <si>
    <t>מנורה</t>
  </si>
  <si>
    <t>שופרסל</t>
  </si>
  <si>
    <t>מסחר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</si>
  <si>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</si>
  <si>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</si>
  <si>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</si>
  <si>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</si>
  <si>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</si>
  <si>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</si>
  <si>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</si>
  <si>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</si>
  <si>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</si>
  <si>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</si>
  <si>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ישרס</t>
  </si>
  <si>
    <t>כלכלית</t>
  </si>
  <si>
    <t>מבני תעשיה</t>
  </si>
  <si>
    <t>נכסים בנין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</si>
  <si>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</si>
  <si>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</si>
  <si>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</si>
  <si>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</si>
  <si>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</si>
  <si>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</si>
  <si>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שפיר הנדסה</t>
  </si>
  <si>
    <t>מתכת ומוצרי בניה</t>
  </si>
  <si>
    <t>אלקו החזקות</t>
  </si>
  <si>
    <t>אלקטרה</t>
  </si>
  <si>
    <t>אקויטל</t>
  </si>
  <si>
    <t>ביטוח ישיר</t>
  </si>
  <si>
    <t>יואל</t>
  </si>
  <si>
    <t>מבטח שמיר</t>
  </si>
  <si>
    <t>קנון</t>
  </si>
  <si>
    <t>נפטא</t>
  </si>
  <si>
    <t>רציו יהש</t>
  </si>
  <si>
    <t>בי קומיוניקיישנס</t>
  </si>
  <si>
    <t>פרטנר</t>
  </si>
  <si>
    <t>בזן</t>
  </si>
  <si>
    <t>מגיק</t>
  </si>
  <si>
    <t>ספיאנס</t>
  </si>
  <si>
    <t>טאואר</t>
  </si>
  <si>
    <t>מוליכים למחצה</t>
  </si>
  <si>
    <t>נובה</t>
  </si>
  <si>
    <t>אבוג'ן</t>
  </si>
  <si>
    <t>ביוטכנולוגיה</t>
  </si>
  <si>
    <t>קומפיוגן</t>
  </si>
  <si>
    <t>פורמולה</t>
  </si>
  <si>
    <t>שירותי מידע</t>
  </si>
  <si>
    <t>גילת</t>
  </si>
  <si>
    <t>ציוד תקשורת</t>
  </si>
  <si>
    <t>סה"כ מניות מניות היתר</t>
  </si>
  <si>
    <t>אוצר השלטון</t>
  </si>
  <si>
    <t>חממה</t>
  </si>
  <si>
    <t>מדטכניקה</t>
  </si>
  <si>
    <t>אשדר</t>
  </si>
  <si>
    <t>אשטרום קבוצה מניה</t>
  </si>
  <si>
    <t>הכשרה הישוב</t>
  </si>
  <si>
    <t>מגוריט</t>
  </si>
  <si>
    <t>מגוריט זכויות</t>
  </si>
  <si>
    <t>מצלאואי</t>
  </si>
  <si>
    <t>תפנד</t>
  </si>
  <si>
    <t>גאון</t>
  </si>
  <si>
    <t>כהן פתוח (*) (*)</t>
  </si>
  <si>
    <t>אלוט תקשורת</t>
  </si>
  <si>
    <t>פרוטליקס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</si>
  <si>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</si>
  <si>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</si>
  <si>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</si>
  <si>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</si>
  <si>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</t>
  </si>
  <si>
    <t>IL0010824113</t>
  </si>
  <si>
    <t>NASDAQ</t>
  </si>
  <si>
    <t>סה"כ מניות חברות זרות בחו"ל</t>
  </si>
  <si>
    <t>POTASH CORP</t>
  </si>
  <si>
    <t>CA73755L1076</t>
  </si>
  <si>
    <t>TOYOTA MOTOR</t>
  </si>
  <si>
    <t>US8923313071</t>
  </si>
  <si>
    <t>NIKE INC CLASS</t>
  </si>
  <si>
    <t>US6541061031</t>
  </si>
  <si>
    <t>Consumer Durables &amp; Apparel</t>
  </si>
  <si>
    <t>AMAZON COM</t>
  </si>
  <si>
    <t>US0231351067</t>
  </si>
  <si>
    <t>ALPHABET INC -</t>
  </si>
  <si>
    <t>US02079K1079</t>
  </si>
  <si>
    <t>EVR HOLDINGS</t>
  </si>
  <si>
    <t>GB00BD2YHN21</t>
  </si>
  <si>
    <t>FACEBOOK  INC-A</t>
  </si>
  <si>
    <t>US30303M1027</t>
  </si>
  <si>
    <t>MASTERCARD INC-</t>
  </si>
  <si>
    <t>US57636Q1040</t>
  </si>
  <si>
    <t>VISA INC-CLASS</t>
  </si>
  <si>
    <t>US92826C8394</t>
  </si>
  <si>
    <t>CHINA MOBILE HK</t>
  </si>
  <si>
    <t>US16941M1099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</si>
  <si>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</si>
  <si>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</si>
  <si>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</si>
  <si>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</si>
  <si>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S&amp;P\הראל תא</t>
  </si>
  <si>
    <t>מדדי מניות בארץ</t>
  </si>
  <si>
    <t>הראל סל פיננסים 15</t>
  </si>
  <si>
    <t>פסגות סל יתר מאגר סד 2</t>
  </si>
  <si>
    <t>קסם בנקים (*) (*)</t>
  </si>
  <si>
    <t>קסם חברות ביטוח (*) (*)</t>
  </si>
  <si>
    <t>סה"כ תעודות סל שמחקות מדדי מניות בחו"ל</t>
  </si>
  <si>
    <t>פסגות סל SP TECHNOLO</t>
  </si>
  <si>
    <t>מדדי מניות בחול</t>
  </si>
  <si>
    <t>קסם ארהב Technology (*) (*)</t>
  </si>
  <si>
    <t>סה"כ תעודות סל שמחקות מדדים אחרים בישראל</t>
  </si>
  <si>
    <t>הראל סל תל בונד 60</t>
  </si>
  <si>
    <t>מדדים אחרים בארץ</t>
  </si>
  <si>
    <t>מבט תל בונד 20</t>
  </si>
  <si>
    <t>פסגות סל בונד 20</t>
  </si>
  <si>
    <t>קסם תל בונד (*) (*)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</si>
  <si>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</si>
  <si>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</si>
  <si>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</si>
  <si>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</si>
  <si>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</si>
  <si>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SPDR S&amp;P BANK E</t>
  </si>
  <si>
    <t>US78464A7972</t>
  </si>
  <si>
    <t>סה"כ תעודות סל שמחקות מדדים אחרים</t>
  </si>
  <si>
    <t>ISHARES USD SHO</t>
  </si>
  <si>
    <t>IE00BCRY5Y77</t>
  </si>
  <si>
    <t>מדדים אחרים בחול</t>
  </si>
  <si>
    <t>PIMCO SOURCE EM</t>
  </si>
  <si>
    <t>IE00B4P11460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</si>
  <si>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</si>
  <si>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</si>
  <si>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</si>
  <si>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</si>
  <si>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</si>
  <si>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</si>
  <si>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AVIVA INV SH DU</t>
  </si>
  <si>
    <t>LU0747473022</t>
  </si>
  <si>
    <t>אג"ח קונצרני</t>
  </si>
  <si>
    <t>BNY MELLON GL E</t>
  </si>
  <si>
    <t>IE00B11YFJ18</t>
  </si>
  <si>
    <t>ISE</t>
  </si>
  <si>
    <t>אג"ח ממשלתי</t>
  </si>
  <si>
    <t>BNY MELLON GL-E</t>
  </si>
  <si>
    <t>IE00B11YFN53</t>
  </si>
  <si>
    <t>COMGEST GW</t>
  </si>
  <si>
    <t>IE00BHWQNN83</t>
  </si>
  <si>
    <t>מניות</t>
  </si>
  <si>
    <t>NBEUSI2 ID</t>
  </si>
  <si>
    <t>IE00BMN93423</t>
  </si>
  <si>
    <t>NORDEA 1</t>
  </si>
  <si>
    <t>LU0141799097</t>
  </si>
  <si>
    <t>PICTET-JAPAN EQ</t>
  </si>
  <si>
    <t>LU0895849734</t>
  </si>
  <si>
    <t>PRESTIGE ALT FI</t>
  </si>
  <si>
    <t>KYG722711028</t>
  </si>
  <si>
    <t>RAM LUX SYS-EME</t>
  </si>
  <si>
    <t>LU0704154458</t>
  </si>
  <si>
    <t>SPARX JAPAN INS</t>
  </si>
  <si>
    <t>IE0067168280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</si>
  <si>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</si>
  <si>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</si>
  <si>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</si>
  <si>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</si>
  <si>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</si>
  <si>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</si>
  <si>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</si>
  <si>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</si>
  <si>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1450 JAN</t>
  </si>
  <si>
    <t>ל.ר.</t>
  </si>
  <si>
    <t>P 1450 JAN</t>
  </si>
  <si>
    <t>dsC 800.00 FEB</t>
  </si>
  <si>
    <t>dsP 800.00 FEB</t>
  </si>
  <si>
    <t>lmC 1350.0 FEB</t>
  </si>
  <si>
    <t>lmP 1350.0 FEB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</si>
  <si>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</si>
  <si>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</si>
  <si>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</si>
  <si>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</si>
  <si>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</si>
  <si>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</si>
  <si>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</si>
  <si>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</si>
  <si>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</si>
  <si>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</si>
  <si>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</si>
  <si>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</si>
  <si>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03/17 MINI DAX</t>
  </si>
  <si>
    <t>DFWH7</t>
  </si>
  <si>
    <t>F 03/17 TOPIX</t>
  </si>
  <si>
    <t>TPH7</t>
  </si>
  <si>
    <t>F 3/17 MINI S&amp;P</t>
  </si>
  <si>
    <t>ESH7</t>
  </si>
  <si>
    <t>F03/17 XAU</t>
  </si>
  <si>
    <t>IXSH7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</si>
  <si>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</si>
  <si>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</si>
  <si>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</si>
  <si>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</si>
  <si>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</si>
  <si>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</si>
  <si>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</si>
  <si>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</si>
  <si>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</si>
  <si>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</si>
  <si>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</si>
  <si>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</si>
  <si>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</si>
  <si>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</si>
  <si>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</si>
  <si>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</si>
  <si>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</si>
  <si>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</si>
  <si>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</si>
  <si>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</si>
  <si>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</si>
  <si>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</si>
  <si>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</si>
  <si>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</si>
  <si>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</si>
  <si>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עזריאלי נעם</t>
  </si>
  <si>
    <t>ביג נע"ם</t>
  </si>
  <si>
    <t>19/07/2015</t>
  </si>
  <si>
    <t>אמות השקעות נעם</t>
  </si>
  <si>
    <t>נאווי נעם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</si>
  <si>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</si>
  <si>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</si>
  <si>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</si>
  <si>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</si>
  <si>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</si>
  <si>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</si>
  <si>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</si>
  <si>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הפועלים ש-ה מדד</t>
  </si>
  <si>
    <t>30/01/2005</t>
  </si>
  <si>
    <t>לאומי למשכנתאות ש-ה</t>
  </si>
  <si>
    <t>1/09/1998</t>
  </si>
  <si>
    <t>לאומי ש-ה 6.9%</t>
  </si>
  <si>
    <t>6/06/2002</t>
  </si>
  <si>
    <t>לאומי ש-ה מדד</t>
  </si>
  <si>
    <t>24/12/2002</t>
  </si>
  <si>
    <t>סופר גז</t>
  </si>
  <si>
    <t>2/07/2007</t>
  </si>
  <si>
    <t>דיביאס  5.85% סד ב'</t>
  </si>
  <si>
    <t>7/11/2010</t>
  </si>
  <si>
    <t>הראל ביטוח 1 5.5%כתה</t>
  </si>
  <si>
    <t>19/02/2004</t>
  </si>
  <si>
    <t>כלל ביטוח 1אג  7%</t>
  </si>
  <si>
    <t>30/01/2003</t>
  </si>
  <si>
    <t>לאומי ש-ה מדד משני ע</t>
  </si>
  <si>
    <t>פועלים שה ראש מרכב ב</t>
  </si>
  <si>
    <t>29/01/2004</t>
  </si>
  <si>
    <t>פתאל אג"ח א'</t>
  </si>
  <si>
    <t>מלונאות ותיירות</t>
  </si>
  <si>
    <t>22/04/2014</t>
  </si>
  <si>
    <t>ש"ה פועלים ג ראש מרכ</t>
  </si>
  <si>
    <t>29/10/2007</t>
  </si>
  <si>
    <t>דרך ארץ א נחות החלפה</t>
  </si>
  <si>
    <t>16/03/2011</t>
  </si>
  <si>
    <t>דרך ארץ מזנין 1</t>
  </si>
  <si>
    <t>26/06/2007</t>
  </si>
  <si>
    <t>BCRE סד 1</t>
  </si>
  <si>
    <t>3/10/2006</t>
  </si>
  <si>
    <t>בזן מדד 34 5.7%</t>
  </si>
  <si>
    <t>22/03/2004</t>
  </si>
  <si>
    <t>תדהר אג"ח ל"ס</t>
  </si>
  <si>
    <t>14/09/2016</t>
  </si>
  <si>
    <t>אלקטרה נדלן ב' 5.6%</t>
  </si>
  <si>
    <t>18/09/2006</t>
  </si>
  <si>
    <t>הום סנטר א' 6.1%</t>
  </si>
  <si>
    <t>28/06/2007</t>
  </si>
  <si>
    <t>אגרקסקו א 6.15 אקסלנ</t>
  </si>
  <si>
    <t>26/12/2007</t>
  </si>
  <si>
    <t>אגרסקו אגח א חש 4/12</t>
  </si>
  <si>
    <t>אולימפיה אג2 - אקסלנס</t>
  </si>
  <si>
    <t>גלובל8ד חש11/09</t>
  </si>
  <si>
    <t>אג"ח מובנה</t>
  </si>
  <si>
    <t>חבס אג4 - אקסלנס</t>
  </si>
  <si>
    <t>חבס.ק12 - אקסלנס</t>
  </si>
  <si>
    <t>חשמל אג"ח 214 4.6%</t>
  </si>
  <si>
    <t>7/05/1991</t>
  </si>
  <si>
    <t>צמנטכל אג1</t>
  </si>
  <si>
    <t>סה"כ אג"ח קונצרני לא צמוד</t>
  </si>
  <si>
    <t>סה"כ אג"ח קונצרני צמודות למט"ח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</si>
  <si>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</si>
  <si>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</si>
  <si>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</si>
  <si>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</si>
  <si>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</si>
  <si>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</si>
  <si>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</si>
  <si>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</si>
  <si>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אייס אוטו דיפו מניה</t>
  </si>
  <si>
    <t>פולאר בינלאומי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</si>
  <si>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</si>
  <si>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</si>
  <si>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</si>
  <si>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</si>
  <si>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</si>
  <si>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Aviv ventures</t>
  </si>
  <si>
    <t>אוורגרין</t>
  </si>
  <si>
    <t>30/11/1999</t>
  </si>
  <si>
    <t>גיזה</t>
  </si>
  <si>
    <t>27/01/2000</t>
  </si>
  <si>
    <t>גנסיס</t>
  </si>
  <si>
    <t>ורטקס</t>
  </si>
  <si>
    <t>כרמל</t>
  </si>
  <si>
    <t>27/04/2004</t>
  </si>
  <si>
    <t>מדיקה 3</t>
  </si>
  <si>
    <t>מדיקה ישראל</t>
  </si>
  <si>
    <t>14/02/2000</t>
  </si>
  <si>
    <t>ניורון</t>
  </si>
  <si>
    <t>12/10/2000</t>
  </si>
  <si>
    <t>סטאר 2</t>
  </si>
  <si>
    <t>27/09/2000</t>
  </si>
  <si>
    <t>סה"כ קרנות גידור</t>
  </si>
  <si>
    <t>קרן פאי סידרה 01/16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</si>
  <si>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</si>
  <si>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</si>
  <si>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</si>
  <si>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</si>
  <si>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</si>
  <si>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</si>
  <si>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Infinity PE</t>
  </si>
  <si>
    <t>15/05/2007</t>
  </si>
  <si>
    <t>בית וגג- קרן השקעה</t>
  </si>
  <si>
    <t>10/04/2014</t>
  </si>
  <si>
    <t>מרקסטון</t>
  </si>
  <si>
    <t>21/07/2004</t>
  </si>
  <si>
    <t>סיני - קרן השקעה</t>
  </si>
  <si>
    <t>פורטיסימו</t>
  </si>
  <si>
    <t>פימי 5 ק.השקעה אקסלנ</t>
  </si>
  <si>
    <t>קרן השקעה נוי1-אקסלנ</t>
  </si>
  <si>
    <t>קרן תשתיות</t>
  </si>
  <si>
    <t>18/10/2006</t>
  </si>
  <si>
    <t>תשי 431 קרן השקעה</t>
  </si>
  <si>
    <t>סה"כ קרנות השקעה ל"ס בחו"ל</t>
  </si>
  <si>
    <t>SPHERA GLBL HLT</t>
  </si>
  <si>
    <t>KYG8347N1640</t>
  </si>
  <si>
    <t>APAX EUROPE  VII B P</t>
  </si>
  <si>
    <t>20/09/2007</t>
  </si>
  <si>
    <t>APAX VII SIDECAR PE</t>
  </si>
  <si>
    <t>31/01/2010</t>
  </si>
  <si>
    <t>APOLO EUROP PE</t>
  </si>
  <si>
    <t>Avenue II PE</t>
  </si>
  <si>
    <t>17/06/2008</t>
  </si>
  <si>
    <t>Blackstone Real ק.ה</t>
  </si>
  <si>
    <t>19/07/2012</t>
  </si>
  <si>
    <t>Energy Capital II PE</t>
  </si>
  <si>
    <t>GSO קרן השקעה</t>
  </si>
  <si>
    <t>13/04/2014</t>
  </si>
  <si>
    <t>GoldenTree</t>
  </si>
  <si>
    <t>HEMILTON LINE SECONDARY 3</t>
  </si>
  <si>
    <t>HIG Bayside PE</t>
  </si>
  <si>
    <t>23/07/2010</t>
  </si>
  <si>
    <t>Hamilton  Secondary</t>
  </si>
  <si>
    <t>ICG PE</t>
  </si>
  <si>
    <t>MILESTONE קרן</t>
  </si>
  <si>
    <t>OHA Strategic PE</t>
  </si>
  <si>
    <t>26/08/2009</t>
  </si>
  <si>
    <t>PROVIDENCE MTM  PE</t>
  </si>
  <si>
    <t>30/06/2008</t>
  </si>
  <si>
    <t>american oppertunity</t>
  </si>
  <si>
    <t>american sec v</t>
  </si>
  <si>
    <t>31/12/2009</t>
  </si>
  <si>
    <t>american sec v atlas</t>
  </si>
  <si>
    <t>hamilton CoInvestmen</t>
  </si>
  <si>
    <t>קלירמארק קרן השקעה</t>
  </si>
  <si>
    <t>קרן דובר</t>
  </si>
  <si>
    <t>18/12/2012</t>
  </si>
  <si>
    <t>קרן השPartners GROUP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</si>
  <si>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</si>
  <si>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</si>
  <si>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</si>
  <si>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</si>
  <si>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</si>
  <si>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</si>
  <si>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</si>
  <si>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</si>
  <si>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</si>
  <si>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</si>
  <si>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</si>
  <si>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</si>
  <si>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</si>
  <si>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</si>
  <si>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</si>
  <si>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</si>
  <si>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</si>
  <si>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</si>
  <si>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</si>
  <si>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 07/09/17 SPTR5FBT 1258.68 לאומי</t>
  </si>
  <si>
    <t>ES SPTR5FBT 1234.67 לאומי</t>
  </si>
  <si>
    <t>ES040216 USD/USD0.00</t>
  </si>
  <si>
    <t>ES051216 USD/USD0.00</t>
  </si>
  <si>
    <t>ES10/17 SPTR 4057.277 לאומי</t>
  </si>
  <si>
    <t>ES101116 USD/USD0.00</t>
  </si>
  <si>
    <t>ES11/17 DJSASDT 27128.95 לאומי</t>
  </si>
  <si>
    <t>ES140416 EUR/EUR0.00</t>
  </si>
  <si>
    <t>ES140416 USD/USD0.00</t>
  </si>
  <si>
    <t>ES200916 EUR/EUR0.00</t>
  </si>
  <si>
    <t>ES210316 USD/USD0.00</t>
  </si>
  <si>
    <t>ES250516 EUR/EUR0.00</t>
  </si>
  <si>
    <t>ES280716 USD/USD0.00</t>
  </si>
  <si>
    <t>ES301215 USD/USD0.00</t>
  </si>
  <si>
    <t>סה"כ חוזים ₪ / מט"ח</t>
  </si>
  <si>
    <t>FW לאומי USD/ILS 14/2/17 3.8015</t>
  </si>
  <si>
    <t>FW לאומי USD/ILS3.833 17/01/17</t>
  </si>
  <si>
    <t>SW170117 EUR/NIS4.15</t>
  </si>
  <si>
    <t>SW170117 USD/NIS3.84</t>
  </si>
  <si>
    <t>סה"כ חוזים מט"ח/ מט"ח</t>
  </si>
  <si>
    <t>FW USD/JPY לאומי 14/02/17 117.42</t>
  </si>
  <si>
    <t>FW לאומי EUR/USD 14/12/17 1.0657</t>
  </si>
  <si>
    <t>FW לאומי USD/JPY 2/17</t>
  </si>
  <si>
    <t>FW לאומי יUSD/יין 14/12/17 114.63</t>
  </si>
  <si>
    <t>FW170117 EUR/USD1.04</t>
  </si>
  <si>
    <t>15/12/2016</t>
  </si>
  <si>
    <t>SW14.02.17 EUR/NIS 4.05</t>
  </si>
  <si>
    <t>SW14.02.17 EUR/USD 1.07</t>
  </si>
  <si>
    <t>SW14.02.17 GBP/USD1.27</t>
  </si>
  <si>
    <t>SW14.02.17 USD/JPY114</t>
  </si>
  <si>
    <t>SW14.02.17 USD/NIS3.8</t>
  </si>
  <si>
    <t>SW170117 EUR/USD1.08</t>
  </si>
  <si>
    <t>SW170117 USD/CAD1.35</t>
  </si>
  <si>
    <t>סה"כ חוזים ריבית</t>
  </si>
  <si>
    <t>סה"כ חוזים אחר</t>
  </si>
  <si>
    <t>פועלים FW 09-07-2018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</si>
  <si>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</si>
  <si>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</si>
  <si>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</si>
  <si>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</si>
  <si>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</si>
  <si>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סי בי או פימקו</t>
  </si>
  <si>
    <t>סה"כ מוצרים מובנים ל"ס בחו"ל</t>
  </si>
  <si>
    <t>סידיאו ריפק</t>
  </si>
  <si>
    <t>XS0280722793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</si>
  <si>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</si>
  <si>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</si>
  <si>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</si>
  <si>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</si>
  <si>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</si>
  <si>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</si>
  <si>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</si>
  <si>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</si>
  <si>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תיק משכנתאות</t>
  </si>
  <si>
    <t>סה"כ הלוואות מובטחות בערבות בנקאית</t>
  </si>
  <si>
    <t>סה"כ הלוואות מובטחות בבטחונות אחרים</t>
  </si>
  <si>
    <t>אריסון הלוואה 4.5%</t>
  </si>
  <si>
    <t>כן</t>
  </si>
  <si>
    <t>אריסון הלוואה 4.75%</t>
  </si>
  <si>
    <t>דוראד אנרגיה1-הלוואה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</si>
  <si>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</si>
  <si>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</si>
  <si>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</si>
  <si>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</si>
  <si>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</si>
  <si>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אנרגיה15-הלואה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</si>
  <si>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</si>
  <si>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</si>
  <si>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</si>
  <si>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</si>
  <si>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</si>
  <si>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</si>
  <si>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</si>
  <si>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</si>
  <si>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</si>
  <si>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</si>
  <si>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</si>
  <si>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</si>
  <si>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</si>
  <si>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</si>
  <si>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</si>
  <si>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</si>
  <si>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</si>
  <si>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</si>
  <si>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</si>
  <si>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אנרגיה34-הלואה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</si>
  <si>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</si>
  <si>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</si>
  <si>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</si>
  <si>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</si>
  <si>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</si>
  <si>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</si>
  <si>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כלל תעשיות הל משת A</t>
  </si>
  <si>
    <t>כלל תעשיות הל-קבוע B</t>
  </si>
  <si>
    <t>כלל תעשיות הלו משת B</t>
  </si>
  <si>
    <t>כלל תעשיות הלו קבו A</t>
  </si>
  <si>
    <t>אספן עונות -הלואה</t>
  </si>
  <si>
    <t>כת"ש הלוואה C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</si>
  <si>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</si>
  <si>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</si>
  <si>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</si>
  <si>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</si>
  <si>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</si>
  <si>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יהלומים סיכון הלוואה</t>
  </si>
  <si>
    <t>דלק US-עסקת אשראי</t>
  </si>
  <si>
    <t>יהלומים אירוע כשל ג</t>
  </si>
  <si>
    <t>יהלומים אירוע כשל ד</t>
  </si>
  <si>
    <t>עסקת יהלומים א. מימוש א</t>
  </si>
  <si>
    <t>עסקת יהלומים א.מימוש ב</t>
  </si>
  <si>
    <t>עסקת יהלומים א.מימוש ה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</si>
  <si>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</si>
  <si>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</si>
  <si>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</si>
  <si>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</si>
  <si>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</si>
  <si>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</si>
  <si>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</si>
  <si>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</si>
  <si>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</si>
  <si>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 מדד 6.2%</t>
  </si>
  <si>
    <t>20-506681998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</si>
  <si>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</si>
  <si>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</si>
  <si>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</si>
  <si>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</si>
  <si>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</si>
  <si>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</si>
  <si>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</si>
  <si>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</si>
  <si>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</si>
  <si>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</si>
  <si>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</si>
  <si>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</si>
  <si>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</si>
  <si>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</si>
  <si>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</si>
  <si>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</si>
  <si>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</si>
  <si>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</si>
  <si>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</si>
  <si>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</si>
  <si>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</si>
  <si>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</si>
  <si>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</si>
  <si>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</si>
  <si>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</si>
  <si>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</si>
  <si>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מעבר פקדונות</t>
  </si>
  <si>
    <t>עסקת יהלומים א.מימוש א</t>
  </si>
  <si>
    <t>סה"כ השקעות אחרות בחו"ל</t>
  </si>
  <si>
    <t>לקבלים במט"ח</t>
  </si>
  <si>
    <t>MX0MGO0000N7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</si>
  <si>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</si>
  <si>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</si>
  <si>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</si>
  <si>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</si>
  <si>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</si>
  <si>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</si>
  <si>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</si>
  <si>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</si>
  <si>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סה"כ התחייבות</t>
  </si>
  <si>
    <t>סה"כ התחייבות בישראל</t>
  </si>
  <si>
    <t>יתרות התחייבות להשקעה בישראל</t>
  </si>
  <si>
    <t>קונקורד</t>
  </si>
  <si>
    <t>איאיגי הייסטר</t>
  </si>
  <si>
    <t>וולדן</t>
  </si>
  <si>
    <t>אוורסט</t>
  </si>
  <si>
    <t>Fimi</t>
  </si>
  <si>
    <t>פייט</t>
  </si>
  <si>
    <t>קרן גידור פאי מאוחדת</t>
  </si>
  <si>
    <t xml:space="preserve">בית וגג- קרן השקעה </t>
  </si>
  <si>
    <t>KLIMARK</t>
  </si>
  <si>
    <t>קרן סיני</t>
  </si>
  <si>
    <t>ARES</t>
  </si>
  <si>
    <t>Firstime</t>
  </si>
  <si>
    <t>סה"כ התחייבות בחו"ל</t>
  </si>
  <si>
    <t>יתרות התחייבות להשקעה בחו"ל</t>
  </si>
  <si>
    <t xml:space="preserve">GSO קרן השקעה    </t>
  </si>
  <si>
    <t>Partners GROUP</t>
  </si>
  <si>
    <t>קרן EIG Energy XVI</t>
  </si>
  <si>
    <t>MILESTONE</t>
  </si>
  <si>
    <t>25/25/16</t>
  </si>
  <si>
    <t>אלון דלק א אקסלנס (*) (*)</t>
  </si>
  <si>
    <t>שם מסלול/קרן/קופה: אקסלנס גמל עד 15% מניות (121)</t>
  </si>
  <si>
    <t>פסגות סל תל בונד צמוד בנקים (00A)</t>
  </si>
  <si>
    <t>פסגות סל תל בונד 40 סד-2 (00A)</t>
  </si>
  <si>
    <t>פסגות סל תל בונד 40 סד-1 (00A)</t>
  </si>
  <si>
    <t>תכלית תל בונד תשואות (00A)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</si>
</sst>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0">
    <font>
      <sz val="10"/>
      <name val="Arial"/>
      <family val="2"/>
    </font>
    <font>
      <sz val="10"/>
      <color theme="1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9" fillId="0" borderId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43" fontId="9" fillId="0" borderId="0" xfId="4"/>
    <xf numFmtId="167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 readingOrder="2"/>
    </xf>
    <xf numFmtId="14" fontId="8" fillId="0" borderId="0" xfId="0" applyNumberFormat="1" applyFont="1" applyAlignment="1">
      <alignment horizontal="right" readingOrder="2"/>
    </xf>
    <xf numFmtId="14" fontId="0" fillId="0" borderId="0" xfId="0" applyNumberFormat="1"/>
    <xf numFmtId="4" fontId="0" fillId="0" borderId="0" xfId="0" applyNumberFormat="1"/>
    <xf numFmtId="4" fontId="4" fillId="0" borderId="0" xfId="0" applyNumberFormat="1" applyFont="1" applyAlignment="1">
      <alignment horizontal="right" readingOrder="2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workbookViewId="0">
      <selection activeCell="N22" sqref="N22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1.710937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1037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135345.76672830401</v>
      </c>
      <c r="D11" s="8">
        <v>5.9466330233579598E-2</v>
      </c>
    </row>
    <row r="12" spans="2:4">
      <c r="B12" s="6" t="s">
        <v>9</v>
      </c>
      <c r="C12" s="7">
        <v>1769345.0503904</v>
      </c>
      <c r="D12" s="8">
        <v>0.75671613100052082</v>
      </c>
    </row>
    <row r="13" spans="2:4">
      <c r="B13" s="6" t="s">
        <v>10</v>
      </c>
      <c r="C13" s="7">
        <v>1166422.3664003999</v>
      </c>
      <c r="D13" s="8">
        <v>0.49612266724794701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304347.83805000002</v>
      </c>
      <c r="D15" s="8">
        <v>0.12945041653349099</v>
      </c>
    </row>
    <row r="16" spans="2:4">
      <c r="B16" s="6" t="s">
        <v>13</v>
      </c>
      <c r="C16" s="7">
        <v>168410.14</v>
      </c>
      <c r="D16" s="8">
        <v>7.20258999418667E-2</v>
      </c>
    </row>
    <row r="17" spans="2:4">
      <c r="B17" s="6" t="s">
        <v>14</v>
      </c>
      <c r="C17" s="7">
        <v>76355.549650000001</v>
      </c>
      <c r="D17" s="8">
        <v>3.24768454744611E-2</v>
      </c>
    </row>
    <row r="18" spans="2:4">
      <c r="B18" s="6" t="s">
        <v>15</v>
      </c>
      <c r="C18" s="7">
        <v>52358.834410000003</v>
      </c>
      <c r="D18" s="8">
        <v>2.2270153016395299E-2</v>
      </c>
    </row>
    <row r="19" spans="2:4">
      <c r="B19" s="6" t="s">
        <v>16</v>
      </c>
      <c r="C19" s="7">
        <v>0</v>
      </c>
      <c r="D19" s="8">
        <v>0</v>
      </c>
    </row>
    <row r="20" spans="2:4">
      <c r="B20" s="6" t="s">
        <v>17</v>
      </c>
      <c r="C20" s="7">
        <v>194.87200000000001</v>
      </c>
      <c r="D20" s="8">
        <v>4.6235500172048602E-4</v>
      </c>
    </row>
    <row r="21" spans="2:4">
      <c r="B21" s="6" t="s">
        <v>18</v>
      </c>
      <c r="C21" s="7">
        <v>1255.4498799999999</v>
      </c>
      <c r="D21" s="8">
        <v>5.7539822890391695E-4</v>
      </c>
    </row>
    <row r="22" spans="2:4">
      <c r="B22" s="6" t="s">
        <v>19</v>
      </c>
      <c r="C22" s="7">
        <v>0</v>
      </c>
      <c r="D22" s="8">
        <v>0</v>
      </c>
    </row>
    <row r="23" spans="2:4">
      <c r="B23" s="6" t="s">
        <v>20</v>
      </c>
      <c r="C23" s="7">
        <v>222022.21630413097</v>
      </c>
      <c r="D23" s="8">
        <v>9.4954792724433468E-2</v>
      </c>
    </row>
    <row r="24" spans="2:4">
      <c r="B24" s="6" t="s">
        <v>10</v>
      </c>
      <c r="C24" s="7">
        <v>0</v>
      </c>
      <c r="D24" s="8">
        <v>0</v>
      </c>
    </row>
    <row r="25" spans="2:4">
      <c r="B25" s="6" t="s">
        <v>21</v>
      </c>
      <c r="C25" s="7">
        <v>40282.53</v>
      </c>
      <c r="D25" s="8">
        <v>1.7133653128385901E-2</v>
      </c>
    </row>
    <row r="26" spans="2:4">
      <c r="B26" s="6" t="s">
        <v>22</v>
      </c>
      <c r="C26" s="7">
        <v>56637.157099999997</v>
      </c>
      <c r="D26" s="8">
        <v>2.40898822375183E-2</v>
      </c>
    </row>
    <row r="27" spans="2:4">
      <c r="B27" s="6" t="s">
        <v>23</v>
      </c>
      <c r="C27" s="7">
        <v>773.22</v>
      </c>
      <c r="D27" s="8">
        <v>3.3069188323844498E-4</v>
      </c>
    </row>
    <row r="28" spans="2:4">
      <c r="B28" s="6" t="s">
        <v>24</v>
      </c>
      <c r="C28" s="7">
        <v>122482.882484131</v>
      </c>
      <c r="D28" s="8">
        <v>5.2096509892699101E-2</v>
      </c>
    </row>
    <row r="29" spans="2:4">
      <c r="B29" s="6" t="s">
        <v>25</v>
      </c>
      <c r="C29" s="7">
        <v>0</v>
      </c>
      <c r="D29" s="8">
        <v>0</v>
      </c>
    </row>
    <row r="30" spans="2:4">
      <c r="B30" s="6" t="s">
        <v>26</v>
      </c>
      <c r="C30" s="7">
        <v>0</v>
      </c>
      <c r="D30" s="8">
        <v>0</v>
      </c>
    </row>
    <row r="31" spans="2:4">
      <c r="B31" s="6" t="s">
        <v>27</v>
      </c>
      <c r="C31" s="7">
        <v>1846.4267199999999</v>
      </c>
      <c r="D31" s="8">
        <v>3.9442661191927504E-3</v>
      </c>
    </row>
    <row r="32" spans="2:4">
      <c r="B32" s="6" t="s">
        <v>28</v>
      </c>
      <c r="C32" s="7">
        <v>0</v>
      </c>
      <c r="D32" s="8">
        <v>0</v>
      </c>
    </row>
    <row r="33" spans="2:5">
      <c r="B33" s="6" t="s">
        <v>29</v>
      </c>
      <c r="C33" s="7">
        <v>208559.91919884601</v>
      </c>
      <c r="D33" s="8">
        <v>8.8708264154143304E-2</v>
      </c>
    </row>
    <row r="34" spans="2:5">
      <c r="B34" s="6" t="s">
        <v>30</v>
      </c>
      <c r="C34" s="7">
        <v>18.754149999999999</v>
      </c>
      <c r="D34" s="8">
        <v>7.97683513964286E-6</v>
      </c>
    </row>
    <row r="35" spans="2:5">
      <c r="B35" s="6" t="s">
        <v>31</v>
      </c>
      <c r="C35" s="7">
        <v>0</v>
      </c>
      <c r="D35" s="8">
        <v>0</v>
      </c>
    </row>
    <row r="36" spans="2:5">
      <c r="B36" s="6" t="s">
        <v>32</v>
      </c>
      <c r="C36" s="7">
        <v>0</v>
      </c>
      <c r="D36" s="8">
        <v>0</v>
      </c>
    </row>
    <row r="37" spans="2:5">
      <c r="B37" s="6" t="s">
        <v>33</v>
      </c>
      <c r="C37" s="7">
        <v>2896.9217899999999</v>
      </c>
      <c r="D37" s="8">
        <v>1.23532912452352E-3</v>
      </c>
    </row>
    <row r="38" spans="2:5">
      <c r="B38" s="5" t="s">
        <v>34</v>
      </c>
      <c r="C38" s="5"/>
      <c r="D38" s="5"/>
    </row>
    <row r="39" spans="2:5">
      <c r="B39" s="6" t="s">
        <v>35</v>
      </c>
      <c r="C39" s="7">
        <v>0</v>
      </c>
      <c r="D39" s="8">
        <v>0</v>
      </c>
    </row>
    <row r="40" spans="2:5">
      <c r="B40" s="6" t="s">
        <v>36</v>
      </c>
      <c r="C40" s="7">
        <v>0</v>
      </c>
      <c r="D40" s="8">
        <v>0</v>
      </c>
    </row>
    <row r="41" spans="2:5">
      <c r="B41" s="6" t="s">
        <v>37</v>
      </c>
      <c r="C41" s="7">
        <v>0</v>
      </c>
      <c r="D41" s="8">
        <v>0</v>
      </c>
    </row>
    <row r="42" spans="2:5">
      <c r="B42" s="3" t="s">
        <v>38</v>
      </c>
      <c r="C42" s="9">
        <v>2338188.6257016798</v>
      </c>
      <c r="D42" s="10">
        <v>1</v>
      </c>
      <c r="E42" s="24"/>
    </row>
    <row r="43" spans="2:5">
      <c r="B43" s="6" t="s">
        <v>39</v>
      </c>
      <c r="C43" s="19">
        <v>37572.529473922812</v>
      </c>
      <c r="D43" s="8">
        <v>0</v>
      </c>
    </row>
    <row r="45" spans="2:5">
      <c r="B45" s="5"/>
      <c r="C45" s="5" t="s">
        <v>40</v>
      </c>
      <c r="D45" s="5" t="s">
        <v>41</v>
      </c>
    </row>
    <row r="47" spans="2:5">
      <c r="C47" s="6" t="s">
        <v>42</v>
      </c>
      <c r="D47" s="11">
        <v>3.8450000000000002</v>
      </c>
    </row>
    <row r="48" spans="2:5">
      <c r="C48" s="6" t="s">
        <v>43</v>
      </c>
      <c r="D48" s="11">
        <v>3.2864</v>
      </c>
    </row>
    <row r="49" spans="3:4">
      <c r="C49" s="6" t="s">
        <v>44</v>
      </c>
      <c r="D49" s="11">
        <v>4.7252000000000001</v>
      </c>
    </row>
    <row r="50" spans="3:4">
      <c r="C50" s="6" t="s">
        <v>45</v>
      </c>
      <c r="D50" s="11">
        <v>3.7671999999999999</v>
      </c>
    </row>
    <row r="51" spans="3:4">
      <c r="C51" s="6" t="s">
        <v>46</v>
      </c>
      <c r="D51" s="11">
        <v>2.8511000000000002</v>
      </c>
    </row>
    <row r="52" spans="3:4">
      <c r="C52" s="6" t="s">
        <v>47</v>
      </c>
      <c r="D52" s="11">
        <v>4.0438000000000001</v>
      </c>
    </row>
    <row r="53" spans="3:4">
      <c r="C53" s="6" t="s">
        <v>48</v>
      </c>
      <c r="D53" s="11">
        <v>0.42270000000000002</v>
      </c>
    </row>
    <row r="54" spans="3:4">
      <c r="C54" s="6" t="s">
        <v>49</v>
      </c>
      <c r="D54" s="11">
        <v>5.4196</v>
      </c>
    </row>
    <row r="55" spans="3:4">
      <c r="C55" s="6" t="s">
        <v>50</v>
      </c>
      <c r="D55" s="11">
        <v>0.54400000000000004</v>
      </c>
    </row>
    <row r="56" spans="3:4">
      <c r="C56" s="6" t="s">
        <v>51</v>
      </c>
      <c r="D56" s="11">
        <v>0.28220000000000001</v>
      </c>
    </row>
    <row r="57" spans="3:4">
      <c r="C57" s="6" t="s">
        <v>52</v>
      </c>
      <c r="D57" s="11">
        <v>2.7768000000000002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6.9092000000000002</v>
      </c>
    </row>
    <row r="60" spans="3:4">
      <c r="C60" s="6" t="s">
        <v>55</v>
      </c>
      <c r="D60" s="11">
        <v>0.4456</v>
      </c>
    </row>
    <row r="61" spans="3:4">
      <c r="C61" s="6" t="s">
        <v>56</v>
      </c>
      <c r="D61" s="11">
        <v>5.7000000000000002E-3</v>
      </c>
    </row>
    <row r="62" spans="3:4">
      <c r="C62" s="6" t="s">
        <v>57</v>
      </c>
      <c r="D62" s="11">
        <v>0.53800000000000003</v>
      </c>
    </row>
    <row r="63" spans="3:4">
      <c r="C63" s="6" t="s">
        <v>58</v>
      </c>
      <c r="D63" s="11">
        <v>0.18540000000000001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6.25E-2</v>
      </c>
    </row>
    <row r="66" spans="3:4">
      <c r="C66" s="6" t="s">
        <v>61</v>
      </c>
      <c r="D66" s="11">
        <v>1.1814</v>
      </c>
    </row>
    <row r="67" spans="3:4">
      <c r="C67" s="6" t="s">
        <v>62</v>
      </c>
      <c r="D67" s="11">
        <v>3.4099999999999998E-2</v>
      </c>
    </row>
    <row r="68" spans="3:4">
      <c r="C68" s="6" t="s">
        <v>63</v>
      </c>
      <c r="D68" s="11">
        <v>5.6599999999999998E-2</v>
      </c>
    </row>
    <row r="69" spans="3:4">
      <c r="C69" s="6" t="s">
        <v>64</v>
      </c>
      <c r="D69" s="11">
        <v>0.1074</v>
      </c>
    </row>
    <row r="70" spans="3:4">
      <c r="C70" s="6" t="s">
        <v>65</v>
      </c>
      <c r="D70" s="11">
        <v>0.11890000000000001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2.6753999999999998</v>
      </c>
    </row>
    <row r="73" spans="3:4">
      <c r="C73" s="6" t="s">
        <v>68</v>
      </c>
      <c r="D73" s="11">
        <v>1.0899000000000001</v>
      </c>
    </row>
    <row r="74" spans="3:4">
      <c r="C74" s="6" t="s">
        <v>69</v>
      </c>
      <c r="D74" s="11">
        <v>0.49590000000000001</v>
      </c>
    </row>
    <row r="75" spans="3:4">
      <c r="C75" s="6" t="s">
        <v>70</v>
      </c>
      <c r="D75" s="11">
        <v>2.6621000000000001</v>
      </c>
    </row>
    <row r="76" spans="3:4">
      <c r="C76" s="6" t="s">
        <v>71</v>
      </c>
      <c r="D76" s="11">
        <v>0.55369999999999997</v>
      </c>
    </row>
    <row r="77" spans="3:4">
      <c r="C77" s="6" t="s">
        <v>72</v>
      </c>
      <c r="D77" s="11">
        <v>0.91879999999999995</v>
      </c>
    </row>
    <row r="78" spans="3:4">
      <c r="C78" s="6" t="s">
        <v>73</v>
      </c>
      <c r="D78" s="11">
        <v>1.3073999999999999</v>
      </c>
    </row>
    <row r="79" spans="3:4">
      <c r="C79" s="6" t="s">
        <v>74</v>
      </c>
      <c r="D79" s="11">
        <v>0.15040000000000001</v>
      </c>
    </row>
    <row r="80" spans="3:4">
      <c r="C80" s="6" t="s">
        <v>75</v>
      </c>
      <c r="D80" s="11">
        <v>13.892799999999999</v>
      </c>
    </row>
    <row r="81" spans="2:4">
      <c r="C81" s="6" t="s">
        <v>76</v>
      </c>
      <c r="D81" s="11">
        <v>3.2000999999999999</v>
      </c>
    </row>
    <row r="82" spans="2:4">
      <c r="C82" s="6" t="s">
        <v>77</v>
      </c>
      <c r="D82" s="11">
        <v>0.55159999999999998</v>
      </c>
    </row>
    <row r="83" spans="2:4">
      <c r="C83" s="6" t="s">
        <v>78</v>
      </c>
      <c r="D83" s="11">
        <v>0.94030000000000002</v>
      </c>
    </row>
    <row r="84" spans="2:4">
      <c r="C84" s="6" t="s">
        <v>79</v>
      </c>
      <c r="D84" s="11">
        <v>0.8952</v>
      </c>
    </row>
    <row r="85" spans="2:4">
      <c r="C85" s="6" t="s">
        <v>80</v>
      </c>
      <c r="D85" s="11">
        <v>2.5499999999999998E-2</v>
      </c>
    </row>
    <row r="86" spans="2:4">
      <c r="C86" s="6" t="s">
        <v>81</v>
      </c>
      <c r="D86" s="11">
        <v>0.20780000000000001</v>
      </c>
    </row>
    <row r="87" spans="2:4">
      <c r="C87" s="6" t="s">
        <v>82</v>
      </c>
      <c r="D87" s="11">
        <v>2.87E-2</v>
      </c>
    </row>
    <row r="88" spans="2:4">
      <c r="C88" s="6" t="s">
        <v>83</v>
      </c>
      <c r="D88" s="11">
        <v>2.0777999999999999</v>
      </c>
    </row>
    <row r="89" spans="2:4">
      <c r="C89" s="6" t="s">
        <v>84</v>
      </c>
      <c r="D89" s="11">
        <v>0.14940000000000001</v>
      </c>
    </row>
    <row r="92" spans="2:4">
      <c r="B92" s="5" t="s">
        <v>85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>
      <selection activeCell="B4" sqref="B4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1037</v>
      </c>
    </row>
    <row r="4" spans="2:12" ht="15.75">
      <c r="B4" s="1" t="s">
        <v>2</v>
      </c>
    </row>
    <row r="6" spans="2:12" ht="15.75">
      <c r="B6" s="2" t="s">
        <v>158</v>
      </c>
    </row>
    <row r="7" spans="2:12" ht="15.75">
      <c r="B7" s="2" t="s">
        <v>629</v>
      </c>
    </row>
    <row r="8" spans="2:12">
      <c r="B8" s="3" t="s">
        <v>87</v>
      </c>
      <c r="C8" s="3" t="s">
        <v>88</v>
      </c>
      <c r="D8" s="3" t="s">
        <v>160</v>
      </c>
      <c r="E8" s="3" t="s">
        <v>211</v>
      </c>
      <c r="F8" s="3" t="s">
        <v>92</v>
      </c>
      <c r="G8" s="3" t="s">
        <v>163</v>
      </c>
      <c r="H8" s="3" t="s">
        <v>41</v>
      </c>
      <c r="I8" s="3" t="s">
        <v>95</v>
      </c>
      <c r="J8" s="3" t="s">
        <v>164</v>
      </c>
      <c r="K8" s="3" t="s">
        <v>165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168</v>
      </c>
      <c r="H9" s="4" t="s">
        <v>169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630</v>
      </c>
      <c r="C11" s="12"/>
      <c r="D11" s="3"/>
      <c r="E11" s="3"/>
      <c r="F11" s="3"/>
      <c r="G11" s="9">
        <v>0</v>
      </c>
      <c r="I11" s="9">
        <v>194.87</v>
      </c>
      <c r="K11" s="10">
        <v>1</v>
      </c>
      <c r="L11" s="10">
        <v>5.0000000000000001E-4</v>
      </c>
    </row>
    <row r="12" spans="2:12">
      <c r="B12" s="3" t="s">
        <v>631</v>
      </c>
      <c r="C12" s="12"/>
      <c r="D12" s="3"/>
      <c r="E12" s="3"/>
      <c r="F12" s="3"/>
      <c r="G12" s="9">
        <v>0</v>
      </c>
      <c r="I12" s="9">
        <v>194.87</v>
      </c>
      <c r="K12" s="10">
        <v>1</v>
      </c>
      <c r="L12" s="10">
        <v>5.0000000000000001E-4</v>
      </c>
    </row>
    <row r="13" spans="2:12">
      <c r="B13" s="13" t="s">
        <v>632</v>
      </c>
      <c r="C13" s="14"/>
      <c r="D13" s="13"/>
      <c r="E13" s="13"/>
      <c r="F13" s="13"/>
      <c r="G13" s="15">
        <v>0</v>
      </c>
      <c r="I13" s="15">
        <v>194.87</v>
      </c>
      <c r="K13" s="16">
        <v>1</v>
      </c>
      <c r="L13" s="16">
        <v>5.0000000000000001E-4</v>
      </c>
    </row>
    <row r="14" spans="2:12">
      <c r="B14" s="6" t="s">
        <v>633</v>
      </c>
      <c r="C14" s="17">
        <v>81817900</v>
      </c>
      <c r="D14" s="6" t="s">
        <v>174</v>
      </c>
      <c r="E14" s="6" t="s">
        <v>634</v>
      </c>
      <c r="F14" s="6" t="s">
        <v>107</v>
      </c>
      <c r="G14" s="7">
        <v>-66</v>
      </c>
      <c r="H14" s="7">
        <v>284000</v>
      </c>
      <c r="I14" s="7">
        <v>-187.44</v>
      </c>
      <c r="K14" s="8">
        <v>0.1724</v>
      </c>
      <c r="L14" s="8">
        <v>1E-4</v>
      </c>
    </row>
    <row r="15" spans="2:12">
      <c r="B15" s="6" t="s">
        <v>635</v>
      </c>
      <c r="C15" s="17">
        <v>81818486</v>
      </c>
      <c r="D15" s="6" t="s">
        <v>174</v>
      </c>
      <c r="E15" s="6" t="s">
        <v>634</v>
      </c>
      <c r="F15" s="6" t="s">
        <v>107</v>
      </c>
      <c r="G15" s="7">
        <v>66</v>
      </c>
      <c r="H15" s="7">
        <v>83700</v>
      </c>
      <c r="I15" s="7">
        <v>55.24</v>
      </c>
      <c r="K15" s="8">
        <v>5.0799999999999998E-2</v>
      </c>
      <c r="L15" s="8">
        <v>0</v>
      </c>
    </row>
    <row r="16" spans="2:12">
      <c r="B16" s="6" t="s">
        <v>636</v>
      </c>
      <c r="C16" s="17">
        <v>81823031</v>
      </c>
      <c r="D16" s="6" t="s">
        <v>174</v>
      </c>
      <c r="E16" s="6" t="s">
        <v>634</v>
      </c>
      <c r="F16" s="6" t="s">
        <v>107</v>
      </c>
      <c r="G16" s="7">
        <v>361</v>
      </c>
      <c r="H16" s="7">
        <v>35000</v>
      </c>
      <c r="I16" s="7">
        <v>126.35</v>
      </c>
      <c r="K16" s="8">
        <v>0.1162</v>
      </c>
      <c r="L16" s="8">
        <v>1E-4</v>
      </c>
    </row>
    <row r="17" spans="2:12">
      <c r="B17" s="6" t="s">
        <v>637</v>
      </c>
      <c r="C17" s="17">
        <v>81823304</v>
      </c>
      <c r="D17" s="6" t="s">
        <v>174</v>
      </c>
      <c r="E17" s="6" t="s">
        <v>634</v>
      </c>
      <c r="F17" s="6" t="s">
        <v>107</v>
      </c>
      <c r="G17" s="7">
        <v>-361</v>
      </c>
      <c r="H17" s="7">
        <v>70000</v>
      </c>
      <c r="I17" s="7">
        <v>-252.7</v>
      </c>
      <c r="K17" s="8">
        <v>0.23250000000000001</v>
      </c>
      <c r="L17" s="8">
        <v>1E-4</v>
      </c>
    </row>
    <row r="18" spans="2:12">
      <c r="B18" s="6" t="s">
        <v>638</v>
      </c>
      <c r="C18" s="17">
        <v>81820086</v>
      </c>
      <c r="D18" s="6" t="s">
        <v>174</v>
      </c>
      <c r="E18" s="6" t="s">
        <v>634</v>
      </c>
      <c r="F18" s="6" t="s">
        <v>107</v>
      </c>
      <c r="G18" s="7">
        <v>198</v>
      </c>
      <c r="H18" s="7">
        <v>232000</v>
      </c>
      <c r="I18" s="7">
        <v>459.36</v>
      </c>
      <c r="K18" s="8">
        <v>0.42259999999999998</v>
      </c>
      <c r="L18" s="8">
        <v>2.0000000000000001E-4</v>
      </c>
    </row>
    <row r="19" spans="2:12">
      <c r="B19" s="6" t="s">
        <v>639</v>
      </c>
      <c r="C19" s="17">
        <v>81820300</v>
      </c>
      <c r="D19" s="6" t="s">
        <v>174</v>
      </c>
      <c r="E19" s="6" t="s">
        <v>634</v>
      </c>
      <c r="F19" s="6" t="s">
        <v>107</v>
      </c>
      <c r="G19" s="7">
        <v>-198</v>
      </c>
      <c r="H19" s="7">
        <v>3000</v>
      </c>
      <c r="I19" s="7">
        <v>-5.94</v>
      </c>
      <c r="K19" s="8">
        <v>5.4999999999999997E-3</v>
      </c>
      <c r="L19" s="8">
        <v>0</v>
      </c>
    </row>
    <row r="20" spans="2:12">
      <c r="B20" s="13" t="s">
        <v>640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641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642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3" t="s">
        <v>643</v>
      </c>
      <c r="C23" s="12"/>
      <c r="D23" s="3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632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644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641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645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642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31" spans="2:12">
      <c r="B31" s="6" t="s">
        <v>157</v>
      </c>
      <c r="C31" s="17"/>
      <c r="D31" s="6"/>
      <c r="E31" s="6"/>
      <c r="F31" s="6"/>
    </row>
    <row r="35" spans="2:2">
      <c r="B35" s="5" t="s">
        <v>85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>
      <selection activeCell="B4" sqref="B4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1037</v>
      </c>
    </row>
    <row r="4" spans="2:11" ht="15.75">
      <c r="B4" s="1" t="s">
        <v>2</v>
      </c>
    </row>
    <row r="6" spans="2:11" ht="15.75">
      <c r="B6" s="2" t="s">
        <v>158</v>
      </c>
    </row>
    <row r="7" spans="2:11" ht="15.75">
      <c r="B7" s="2" t="s">
        <v>646</v>
      </c>
    </row>
    <row r="8" spans="2:11">
      <c r="B8" s="3" t="s">
        <v>87</v>
      </c>
      <c r="C8" s="3" t="s">
        <v>88</v>
      </c>
      <c r="D8" s="3" t="s">
        <v>160</v>
      </c>
      <c r="E8" s="3" t="s">
        <v>211</v>
      </c>
      <c r="F8" s="3" t="s">
        <v>92</v>
      </c>
      <c r="G8" s="3" t="s">
        <v>163</v>
      </c>
      <c r="H8" s="3" t="s">
        <v>41</v>
      </c>
      <c r="I8" s="3" t="s">
        <v>95</v>
      </c>
      <c r="J8" s="3" t="s">
        <v>165</v>
      </c>
      <c r="K8" s="3" t="s">
        <v>97</v>
      </c>
    </row>
    <row r="9" spans="2:11" ht="13.5" thickBot="1">
      <c r="B9" s="4"/>
      <c r="C9" s="4"/>
      <c r="D9" s="4"/>
      <c r="E9" s="4"/>
      <c r="F9" s="4"/>
      <c r="G9" s="4" t="s">
        <v>168</v>
      </c>
      <c r="H9" s="4" t="s">
        <v>169</v>
      </c>
      <c r="I9" s="4" t="s">
        <v>99</v>
      </c>
      <c r="J9" s="4" t="s">
        <v>98</v>
      </c>
      <c r="K9" s="4" t="s">
        <v>98</v>
      </c>
    </row>
    <row r="11" spans="2:11">
      <c r="B11" s="3" t="s">
        <v>647</v>
      </c>
      <c r="C11" s="12"/>
      <c r="D11" s="3"/>
      <c r="E11" s="3"/>
      <c r="F11" s="3"/>
      <c r="G11" s="9">
        <v>121</v>
      </c>
      <c r="I11" s="9">
        <v>1255.45</v>
      </c>
      <c r="J11" s="10">
        <v>1</v>
      </c>
      <c r="K11" s="10">
        <v>5.9999999999999995E-4</v>
      </c>
    </row>
    <row r="12" spans="2:11">
      <c r="B12" s="3" t="s">
        <v>648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649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650</v>
      </c>
      <c r="C14" s="12"/>
      <c r="D14" s="3"/>
      <c r="E14" s="3"/>
      <c r="F14" s="3"/>
      <c r="G14" s="9">
        <v>121</v>
      </c>
      <c r="I14" s="9">
        <v>1255.45</v>
      </c>
      <c r="J14" s="10">
        <v>1</v>
      </c>
      <c r="K14" s="10">
        <v>5.9999999999999995E-4</v>
      </c>
    </row>
    <row r="15" spans="2:11">
      <c r="B15" s="13" t="s">
        <v>651</v>
      </c>
      <c r="C15" s="14"/>
      <c r="D15" s="13"/>
      <c r="E15" s="13"/>
      <c r="F15" s="13"/>
      <c r="G15" s="15">
        <v>121</v>
      </c>
      <c r="I15" s="15">
        <v>1255.45</v>
      </c>
      <c r="J15" s="16">
        <v>1</v>
      </c>
      <c r="K15" s="16">
        <v>5.9999999999999995E-4</v>
      </c>
    </row>
    <row r="16" spans="2:11">
      <c r="B16" s="6" t="s">
        <v>652</v>
      </c>
      <c r="C16" s="17" t="s">
        <v>653</v>
      </c>
      <c r="D16" s="6" t="s">
        <v>323</v>
      </c>
      <c r="E16" s="6" t="s">
        <v>634</v>
      </c>
      <c r="F16" s="6" t="s">
        <v>47</v>
      </c>
      <c r="G16" s="7">
        <v>86</v>
      </c>
      <c r="H16" s="7">
        <v>1146500</v>
      </c>
      <c r="I16" s="7">
        <v>1032.23</v>
      </c>
      <c r="J16" s="8">
        <v>0.76300000000000001</v>
      </c>
      <c r="K16" s="8">
        <v>4.0000000000000002E-4</v>
      </c>
    </row>
    <row r="17" spans="2:11">
      <c r="B17" s="6" t="s">
        <v>654</v>
      </c>
      <c r="C17" s="17" t="s">
        <v>655</v>
      </c>
      <c r="D17" s="6" t="s">
        <v>323</v>
      </c>
      <c r="E17" s="6" t="s">
        <v>634</v>
      </c>
      <c r="F17" s="6" t="s">
        <v>43</v>
      </c>
      <c r="G17" s="7">
        <v>14</v>
      </c>
      <c r="H17" s="7">
        <v>151800</v>
      </c>
      <c r="I17" s="7">
        <v>271.31</v>
      </c>
      <c r="J17" s="8">
        <v>0.2006</v>
      </c>
      <c r="K17" s="8">
        <v>1E-4</v>
      </c>
    </row>
    <row r="18" spans="2:11">
      <c r="B18" s="6" t="s">
        <v>656</v>
      </c>
      <c r="C18" s="17" t="s">
        <v>657</v>
      </c>
      <c r="D18" s="6" t="s">
        <v>323</v>
      </c>
      <c r="E18" s="6" t="s">
        <v>634</v>
      </c>
      <c r="F18" s="6" t="s">
        <v>42</v>
      </c>
      <c r="G18" s="7">
        <v>8</v>
      </c>
      <c r="H18" s="7">
        <v>223625</v>
      </c>
      <c r="I18" s="7">
        <v>-48.68</v>
      </c>
      <c r="J18" s="8">
        <v>3.5999999999999997E-2</v>
      </c>
      <c r="K18" s="8">
        <v>0</v>
      </c>
    </row>
    <row r="19" spans="2:11">
      <c r="B19" s="6" t="s">
        <v>658</v>
      </c>
      <c r="C19" s="17" t="s">
        <v>659</v>
      </c>
      <c r="D19" s="6" t="s">
        <v>323</v>
      </c>
      <c r="E19" s="6" t="s">
        <v>634</v>
      </c>
      <c r="F19" s="6" t="s">
        <v>42</v>
      </c>
      <c r="G19" s="7">
        <v>13</v>
      </c>
      <c r="H19" s="7">
        <v>48910</v>
      </c>
      <c r="I19" s="7">
        <v>0.59</v>
      </c>
      <c r="J19" s="8">
        <v>4.0000000000000002E-4</v>
      </c>
      <c r="K19" s="8">
        <v>0</v>
      </c>
    </row>
    <row r="22" spans="2:11">
      <c r="B22" s="6" t="s">
        <v>157</v>
      </c>
      <c r="C22" s="17"/>
      <c r="D22" s="6"/>
      <c r="E22" s="6"/>
      <c r="F22" s="6"/>
    </row>
    <row r="26" spans="2:11">
      <c r="B26" s="5" t="s">
        <v>85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4" sqref="B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1037</v>
      </c>
    </row>
    <row r="4" spans="2:17" ht="15.75">
      <c r="B4" s="1" t="s">
        <v>2</v>
      </c>
    </row>
    <row r="6" spans="2:17" ht="15.75">
      <c r="B6" s="2" t="s">
        <v>158</v>
      </c>
    </row>
    <row r="7" spans="2:17" ht="15.75">
      <c r="B7" s="2" t="s">
        <v>660</v>
      </c>
    </row>
    <row r="8" spans="2:17">
      <c r="B8" s="3" t="s">
        <v>87</v>
      </c>
      <c r="C8" s="3" t="s">
        <v>88</v>
      </c>
      <c r="D8" s="3" t="s">
        <v>661</v>
      </c>
      <c r="E8" s="3" t="s">
        <v>90</v>
      </c>
      <c r="F8" s="3" t="s">
        <v>91</v>
      </c>
      <c r="G8" s="3" t="s">
        <v>161</v>
      </c>
      <c r="H8" s="3" t="s">
        <v>162</v>
      </c>
      <c r="I8" s="3" t="s">
        <v>92</v>
      </c>
      <c r="J8" s="3" t="s">
        <v>93</v>
      </c>
      <c r="K8" s="3" t="s">
        <v>94</v>
      </c>
      <c r="L8" s="3" t="s">
        <v>163</v>
      </c>
      <c r="M8" s="3" t="s">
        <v>41</v>
      </c>
      <c r="N8" s="3" t="s">
        <v>95</v>
      </c>
      <c r="O8" s="3" t="s">
        <v>164</v>
      </c>
      <c r="P8" s="3" t="s">
        <v>165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166</v>
      </c>
      <c r="H9" s="4" t="s">
        <v>167</v>
      </c>
      <c r="I9" s="4"/>
      <c r="J9" s="4" t="s">
        <v>98</v>
      </c>
      <c r="K9" s="4" t="s">
        <v>98</v>
      </c>
      <c r="L9" s="4" t="s">
        <v>168</v>
      </c>
      <c r="M9" s="4" t="s">
        <v>169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662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663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664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665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666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667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668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669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670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664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665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666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667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668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669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157</v>
      </c>
      <c r="C28" s="17"/>
      <c r="D28" s="6"/>
      <c r="E28" s="6"/>
      <c r="F28" s="6"/>
      <c r="G28" s="6"/>
      <c r="I28" s="6"/>
    </row>
    <row r="32" spans="2:17">
      <c r="B32" s="5" t="s">
        <v>85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1037</v>
      </c>
    </row>
    <row r="4" spans="2:16" ht="15.75">
      <c r="B4" s="1" t="s">
        <v>2</v>
      </c>
    </row>
    <row r="6" spans="2:16" ht="15.75">
      <c r="B6" s="2" t="s">
        <v>671</v>
      </c>
    </row>
    <row r="7" spans="2:16" ht="15.75">
      <c r="B7" s="2" t="s">
        <v>159</v>
      </c>
    </row>
    <row r="8" spans="2:16">
      <c r="B8" s="3" t="s">
        <v>87</v>
      </c>
      <c r="C8" s="3" t="s">
        <v>88</v>
      </c>
      <c r="D8" s="3" t="s">
        <v>90</v>
      </c>
      <c r="E8" s="3" t="s">
        <v>91</v>
      </c>
      <c r="F8" s="3" t="s">
        <v>161</v>
      </c>
      <c r="G8" s="3" t="s">
        <v>162</v>
      </c>
      <c r="H8" s="3" t="s">
        <v>92</v>
      </c>
      <c r="I8" s="3" t="s">
        <v>93</v>
      </c>
      <c r="J8" s="3" t="s">
        <v>94</v>
      </c>
      <c r="K8" s="3" t="s">
        <v>163</v>
      </c>
      <c r="L8" s="3" t="s">
        <v>41</v>
      </c>
      <c r="M8" s="3" t="s">
        <v>672</v>
      </c>
      <c r="N8" s="3" t="s">
        <v>164</v>
      </c>
      <c r="O8" s="3" t="s">
        <v>165</v>
      </c>
      <c r="P8" s="3" t="s">
        <v>97</v>
      </c>
    </row>
    <row r="9" spans="2:16" ht="13.5" thickBot="1">
      <c r="B9" s="4"/>
      <c r="C9" s="4"/>
      <c r="D9" s="4"/>
      <c r="E9" s="4"/>
      <c r="F9" s="4" t="s">
        <v>166</v>
      </c>
      <c r="G9" s="4" t="s">
        <v>167</v>
      </c>
      <c r="H9" s="4"/>
      <c r="I9" s="4" t="s">
        <v>98</v>
      </c>
      <c r="J9" s="4" t="s">
        <v>98</v>
      </c>
      <c r="K9" s="4" t="s">
        <v>168</v>
      </c>
      <c r="L9" s="4" t="s">
        <v>169</v>
      </c>
      <c r="M9" s="4" t="s">
        <v>99</v>
      </c>
      <c r="N9" s="4" t="s">
        <v>98</v>
      </c>
      <c r="O9" s="4" t="s">
        <v>98</v>
      </c>
      <c r="P9" s="4" t="s">
        <v>98</v>
      </c>
    </row>
    <row r="11" spans="2:16">
      <c r="B11" s="3" t="s">
        <v>170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673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674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675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676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677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678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679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680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157</v>
      </c>
      <c r="C23" s="17"/>
      <c r="D23" s="6"/>
      <c r="E23" s="6"/>
      <c r="F23" s="6"/>
      <c r="H23" s="6"/>
    </row>
    <row r="27" spans="2:16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>
      <selection activeCell="E44" sqref="E44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1037</v>
      </c>
    </row>
    <row r="4" spans="2:19" ht="15.75">
      <c r="B4" s="1" t="s">
        <v>2</v>
      </c>
    </row>
    <row r="6" spans="2:19" ht="15.75">
      <c r="B6" s="2" t="s">
        <v>671</v>
      </c>
    </row>
    <row r="7" spans="2:19" ht="15.75">
      <c r="B7" s="2" t="s">
        <v>209</v>
      </c>
    </row>
    <row r="8" spans="2:19">
      <c r="B8" s="3" t="s">
        <v>87</v>
      </c>
      <c r="C8" s="3" t="s">
        <v>88</v>
      </c>
      <c r="D8" s="3" t="s">
        <v>210</v>
      </c>
      <c r="E8" s="3" t="s">
        <v>89</v>
      </c>
      <c r="F8" s="3" t="s">
        <v>211</v>
      </c>
      <c r="G8" s="3" t="s">
        <v>90</v>
      </c>
      <c r="H8" s="3" t="s">
        <v>91</v>
      </c>
      <c r="I8" s="3" t="s">
        <v>161</v>
      </c>
      <c r="J8" s="3" t="s">
        <v>162</v>
      </c>
      <c r="K8" s="3" t="s">
        <v>92</v>
      </c>
      <c r="L8" s="3" t="s">
        <v>93</v>
      </c>
      <c r="M8" s="3" t="s">
        <v>94</v>
      </c>
      <c r="N8" s="3" t="s">
        <v>163</v>
      </c>
      <c r="O8" s="3" t="s">
        <v>41</v>
      </c>
      <c r="P8" s="3" t="s">
        <v>672</v>
      </c>
      <c r="Q8" s="3" t="s">
        <v>164</v>
      </c>
      <c r="R8" s="3" t="s">
        <v>165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166</v>
      </c>
      <c r="J9" s="4" t="s">
        <v>167</v>
      </c>
      <c r="K9" s="4"/>
      <c r="L9" s="4" t="s">
        <v>98</v>
      </c>
      <c r="M9" s="4" t="s">
        <v>98</v>
      </c>
      <c r="N9" s="4" t="s">
        <v>168</v>
      </c>
      <c r="O9" s="4" t="s">
        <v>169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681</v>
      </c>
      <c r="C11" s="12"/>
      <c r="D11" s="3"/>
      <c r="E11" s="3"/>
      <c r="F11" s="3"/>
      <c r="G11" s="3"/>
      <c r="H11" s="3"/>
      <c r="I11" s="3"/>
      <c r="J11" s="12">
        <v>3.4</v>
      </c>
      <c r="K11" s="3"/>
      <c r="M11" s="10">
        <v>1.52E-2</v>
      </c>
      <c r="N11" s="9">
        <v>40100000</v>
      </c>
      <c r="P11" s="9">
        <v>40282.53</v>
      </c>
      <c r="R11" s="10">
        <v>1</v>
      </c>
      <c r="S11" s="10">
        <v>1.7100000000000001E-2</v>
      </c>
    </row>
    <row r="12" spans="2:19">
      <c r="B12" s="3" t="s">
        <v>682</v>
      </c>
      <c r="C12" s="12"/>
      <c r="D12" s="3"/>
      <c r="E12" s="3"/>
      <c r="F12" s="3"/>
      <c r="G12" s="3"/>
      <c r="H12" s="3"/>
      <c r="I12" s="3"/>
      <c r="J12" s="12">
        <v>3.4</v>
      </c>
      <c r="K12" s="3"/>
      <c r="M12" s="10">
        <v>1.52E-2</v>
      </c>
      <c r="N12" s="9">
        <v>40100000</v>
      </c>
      <c r="P12" s="9">
        <v>40282.53</v>
      </c>
      <c r="R12" s="10">
        <v>1</v>
      </c>
      <c r="S12" s="10">
        <v>1.7100000000000001E-2</v>
      </c>
    </row>
    <row r="13" spans="2:19">
      <c r="B13" s="13" t="s">
        <v>683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684</v>
      </c>
      <c r="C14" s="14"/>
      <c r="D14" s="13"/>
      <c r="E14" s="13"/>
      <c r="F14" s="13"/>
      <c r="G14" s="13"/>
      <c r="H14" s="13"/>
      <c r="I14" s="13"/>
      <c r="J14" s="14">
        <v>3.4</v>
      </c>
      <c r="K14" s="13"/>
      <c r="M14" s="16">
        <v>1.52E-2</v>
      </c>
      <c r="N14" s="15">
        <v>40100000</v>
      </c>
      <c r="P14" s="15">
        <v>40282.53</v>
      </c>
      <c r="R14" s="16">
        <v>1</v>
      </c>
      <c r="S14" s="16">
        <v>1.7100000000000001E-2</v>
      </c>
    </row>
    <row r="15" spans="2:19">
      <c r="B15" s="6" t="s">
        <v>685</v>
      </c>
      <c r="C15" s="17">
        <v>99103459</v>
      </c>
      <c r="D15" s="6"/>
      <c r="E15" s="6">
        <v>1420</v>
      </c>
      <c r="F15" s="6" t="s">
        <v>238</v>
      </c>
      <c r="G15" s="6" t="s">
        <v>233</v>
      </c>
      <c r="H15" s="6" t="s">
        <v>106</v>
      </c>
      <c r="I15" s="21">
        <v>42159</v>
      </c>
      <c r="J15" s="17">
        <v>3.09</v>
      </c>
      <c r="K15" s="6" t="s">
        <v>107</v>
      </c>
      <c r="L15" s="18">
        <v>4.0000000000000001E-3</v>
      </c>
      <c r="M15" s="8">
        <v>2.41E-2</v>
      </c>
      <c r="N15" s="7">
        <v>8200000</v>
      </c>
      <c r="O15" s="7">
        <v>101.45</v>
      </c>
      <c r="P15" s="7">
        <v>8318.9</v>
      </c>
      <c r="R15" s="8">
        <v>0.20649999999999999</v>
      </c>
      <c r="S15" s="8">
        <v>3.5000000000000001E-3</v>
      </c>
    </row>
    <row r="16" spans="2:19">
      <c r="B16" s="6" t="s">
        <v>686</v>
      </c>
      <c r="C16" s="17">
        <v>99103525</v>
      </c>
      <c r="D16" s="6"/>
      <c r="E16" s="6">
        <v>1327</v>
      </c>
      <c r="F16" s="6" t="s">
        <v>238</v>
      </c>
      <c r="G16" s="6" t="s">
        <v>268</v>
      </c>
      <c r="H16" s="6" t="s">
        <v>106</v>
      </c>
      <c r="I16" s="6" t="s">
        <v>687</v>
      </c>
      <c r="J16" s="17">
        <v>3.5</v>
      </c>
      <c r="K16" s="6" t="s">
        <v>107</v>
      </c>
      <c r="L16" s="18">
        <v>8.0000000000000002E-3</v>
      </c>
      <c r="M16" s="8">
        <v>1.21E-2</v>
      </c>
      <c r="N16" s="7">
        <v>13100000</v>
      </c>
      <c r="O16" s="7">
        <v>100.37</v>
      </c>
      <c r="P16" s="7">
        <v>13148.47</v>
      </c>
      <c r="R16" s="8">
        <v>0.32640000000000002</v>
      </c>
      <c r="S16" s="8">
        <v>5.5999999999999999E-3</v>
      </c>
    </row>
    <row r="17" spans="2:19">
      <c r="B17" s="6" t="s">
        <v>688</v>
      </c>
      <c r="C17" s="17">
        <v>99103483</v>
      </c>
      <c r="D17" s="6"/>
      <c r="E17" s="6">
        <v>1328</v>
      </c>
      <c r="F17" s="6" t="s">
        <v>238</v>
      </c>
      <c r="G17" s="6" t="s">
        <v>297</v>
      </c>
      <c r="H17" s="6" t="s">
        <v>106</v>
      </c>
      <c r="I17" s="21">
        <v>42164</v>
      </c>
      <c r="J17" s="17">
        <v>3.41</v>
      </c>
      <c r="K17" s="6" t="s">
        <v>107</v>
      </c>
      <c r="L17" s="18">
        <v>4.8999999999999998E-3</v>
      </c>
      <c r="M17" s="8">
        <v>4.8999999999999998E-3</v>
      </c>
      <c r="N17" s="7">
        <v>11400000</v>
      </c>
      <c r="O17" s="7">
        <v>100.12</v>
      </c>
      <c r="P17" s="7">
        <v>11413.68</v>
      </c>
      <c r="R17" s="8">
        <v>0.2833</v>
      </c>
      <c r="S17" s="8">
        <v>4.8999999999999998E-3</v>
      </c>
    </row>
    <row r="18" spans="2:19">
      <c r="B18" s="6" t="s">
        <v>689</v>
      </c>
      <c r="C18" s="17">
        <v>2080158</v>
      </c>
      <c r="D18" s="6"/>
      <c r="E18" s="6">
        <v>208</v>
      </c>
      <c r="F18" s="6" t="s">
        <v>238</v>
      </c>
      <c r="G18" s="6" t="s">
        <v>297</v>
      </c>
      <c r="H18" s="6" t="s">
        <v>106</v>
      </c>
      <c r="I18" s="21">
        <v>42372</v>
      </c>
      <c r="J18" s="17">
        <v>3.55</v>
      </c>
      <c r="K18" s="6" t="s">
        <v>107</v>
      </c>
      <c r="L18" s="18">
        <v>0.02</v>
      </c>
      <c r="M18" s="8">
        <v>2.63E-2</v>
      </c>
      <c r="N18" s="7">
        <v>7400000</v>
      </c>
      <c r="O18" s="7">
        <v>100.02</v>
      </c>
      <c r="P18" s="7">
        <v>7401.48</v>
      </c>
      <c r="R18" s="8">
        <v>0.1837</v>
      </c>
      <c r="S18" s="8">
        <v>3.0999999999999999E-3</v>
      </c>
    </row>
    <row r="19" spans="2:19">
      <c r="B19" s="13" t="s">
        <v>216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690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691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692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693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157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85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5"/>
  <sheetViews>
    <sheetView rightToLeft="1" workbookViewId="0">
      <selection activeCell="A33" sqref="A33:XFD3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8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1037</v>
      </c>
    </row>
    <row r="4" spans="2:19" ht="15.75">
      <c r="B4" s="1" t="s">
        <v>2</v>
      </c>
    </row>
    <row r="6" spans="2:19" ht="15.75">
      <c r="B6" s="2" t="s">
        <v>671</v>
      </c>
    </row>
    <row r="7" spans="2:19" ht="15.75">
      <c r="B7" s="2" t="s">
        <v>221</v>
      </c>
    </row>
    <row r="8" spans="2:19">
      <c r="B8" s="3" t="s">
        <v>87</v>
      </c>
      <c r="C8" s="3" t="s">
        <v>88</v>
      </c>
      <c r="D8" s="3" t="s">
        <v>210</v>
      </c>
      <c r="E8" s="3" t="s">
        <v>89</v>
      </c>
      <c r="F8" s="3" t="s">
        <v>211</v>
      </c>
      <c r="G8" s="3" t="s">
        <v>90</v>
      </c>
      <c r="H8" s="3" t="s">
        <v>91</v>
      </c>
      <c r="I8" s="3" t="s">
        <v>161</v>
      </c>
      <c r="J8" s="3" t="s">
        <v>162</v>
      </c>
      <c r="K8" s="3" t="s">
        <v>92</v>
      </c>
      <c r="L8" s="3" t="s">
        <v>93</v>
      </c>
      <c r="M8" s="3" t="s">
        <v>94</v>
      </c>
      <c r="N8" s="3" t="s">
        <v>163</v>
      </c>
      <c r="O8" s="3" t="s">
        <v>41</v>
      </c>
      <c r="P8" s="3" t="s">
        <v>672</v>
      </c>
      <c r="Q8" s="3" t="s">
        <v>164</v>
      </c>
      <c r="R8" s="3" t="s">
        <v>165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166</v>
      </c>
      <c r="J9" s="4" t="s">
        <v>167</v>
      </c>
      <c r="K9" s="4"/>
      <c r="L9" s="4" t="s">
        <v>98</v>
      </c>
      <c r="M9" s="4" t="s">
        <v>98</v>
      </c>
      <c r="N9" s="4" t="s">
        <v>168</v>
      </c>
      <c r="O9" s="4" t="s">
        <v>169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694</v>
      </c>
      <c r="C11" s="12"/>
      <c r="D11" s="3"/>
      <c r="E11" s="3"/>
      <c r="F11" s="3"/>
      <c r="G11" s="3"/>
      <c r="H11" s="3"/>
      <c r="I11" s="3"/>
      <c r="J11" s="12">
        <v>3.25</v>
      </c>
      <c r="K11" s="3"/>
      <c r="M11" s="10">
        <v>2.8299999999999999E-2</v>
      </c>
      <c r="N11" s="9">
        <v>45380436.700000003</v>
      </c>
      <c r="P11" s="9">
        <v>56637.16</v>
      </c>
      <c r="R11" s="10">
        <v>1</v>
      </c>
      <c r="S11" s="10">
        <v>2.41E-2</v>
      </c>
    </row>
    <row r="12" spans="2:19">
      <c r="B12" s="3" t="s">
        <v>695</v>
      </c>
      <c r="C12" s="12"/>
      <c r="D12" s="3"/>
      <c r="E12" s="3"/>
      <c r="F12" s="3"/>
      <c r="G12" s="3"/>
      <c r="H12" s="3"/>
      <c r="I12" s="3"/>
      <c r="J12" s="12">
        <v>3.25</v>
      </c>
      <c r="K12" s="3"/>
      <c r="M12" s="10">
        <v>2.8299999999999999E-2</v>
      </c>
      <c r="N12" s="9">
        <v>45380436.700000003</v>
      </c>
      <c r="P12" s="9">
        <v>56637.16</v>
      </c>
      <c r="R12" s="10">
        <v>1</v>
      </c>
      <c r="S12" s="10">
        <v>2.41E-2</v>
      </c>
    </row>
    <row r="13" spans="2:19">
      <c r="B13" s="13" t="s">
        <v>696</v>
      </c>
      <c r="C13" s="14"/>
      <c r="D13" s="13"/>
      <c r="E13" s="13"/>
      <c r="F13" s="13"/>
      <c r="G13" s="13"/>
      <c r="H13" s="13"/>
      <c r="I13" s="13"/>
      <c r="J13" s="14">
        <v>3.24</v>
      </c>
      <c r="K13" s="13"/>
      <c r="M13" s="16">
        <v>2.7400000000000001E-2</v>
      </c>
      <c r="N13" s="15">
        <v>44580436.700000003</v>
      </c>
      <c r="P13" s="15">
        <v>53587.92</v>
      </c>
      <c r="R13" s="16">
        <v>0.94620000000000004</v>
      </c>
      <c r="S13" s="16">
        <v>2.2800000000000001E-2</v>
      </c>
    </row>
    <row r="14" spans="2:19">
      <c r="B14" s="6" t="s">
        <v>697</v>
      </c>
      <c r="C14" s="17">
        <v>306620394</v>
      </c>
      <c r="D14" s="6"/>
      <c r="E14" s="6">
        <v>662</v>
      </c>
      <c r="F14" s="6" t="s">
        <v>226</v>
      </c>
      <c r="G14" s="6" t="s">
        <v>233</v>
      </c>
      <c r="H14" s="6" t="s">
        <v>106</v>
      </c>
      <c r="I14" s="6" t="s">
        <v>698</v>
      </c>
      <c r="J14" s="17">
        <v>4</v>
      </c>
      <c r="K14" s="6" t="s">
        <v>107</v>
      </c>
      <c r="L14" s="18">
        <v>0.05</v>
      </c>
      <c r="M14" s="8">
        <v>1.2E-2</v>
      </c>
      <c r="N14" s="7">
        <v>2054351.41</v>
      </c>
      <c r="O14" s="7">
        <v>147.32</v>
      </c>
      <c r="P14" s="7">
        <v>3026.47</v>
      </c>
      <c r="R14" s="8">
        <v>5.3400000000000003E-2</v>
      </c>
      <c r="S14" s="8">
        <v>1.2999999999999999E-3</v>
      </c>
    </row>
    <row r="15" spans="2:19">
      <c r="B15" s="6" t="s">
        <v>699</v>
      </c>
      <c r="C15" s="17">
        <v>306020215</v>
      </c>
      <c r="D15" s="6"/>
      <c r="E15" s="6">
        <v>604</v>
      </c>
      <c r="F15" s="6" t="s">
        <v>226</v>
      </c>
      <c r="G15" s="6" t="s">
        <v>233</v>
      </c>
      <c r="H15" s="6" t="s">
        <v>106</v>
      </c>
      <c r="I15" s="6" t="s">
        <v>700</v>
      </c>
      <c r="J15" s="17">
        <v>1.1599999999999999</v>
      </c>
      <c r="K15" s="6" t="s">
        <v>107</v>
      </c>
      <c r="L15" s="18">
        <v>5.0999999999999997E-2</v>
      </c>
      <c r="M15" s="8">
        <v>1.11E-2</v>
      </c>
      <c r="N15" s="7">
        <v>200000</v>
      </c>
      <c r="O15" s="7">
        <v>150.06</v>
      </c>
      <c r="P15" s="7">
        <v>300.12</v>
      </c>
      <c r="R15" s="8">
        <v>5.3E-3</v>
      </c>
      <c r="S15" s="8">
        <v>1E-4</v>
      </c>
    </row>
    <row r="16" spans="2:19">
      <c r="B16" s="6" t="s">
        <v>701</v>
      </c>
      <c r="C16" s="17">
        <v>306040346</v>
      </c>
      <c r="D16" s="6"/>
      <c r="E16" s="6">
        <v>604</v>
      </c>
      <c r="F16" s="6" t="s">
        <v>226</v>
      </c>
      <c r="G16" s="6" t="s">
        <v>233</v>
      </c>
      <c r="H16" s="6" t="s">
        <v>106</v>
      </c>
      <c r="I16" s="6" t="s">
        <v>702</v>
      </c>
      <c r="J16" s="17">
        <v>0.5</v>
      </c>
      <c r="K16" s="6" t="s">
        <v>107</v>
      </c>
      <c r="L16" s="18">
        <v>6.9000000000000006E-2</v>
      </c>
      <c r="M16" s="8">
        <v>1.9300000000000001E-2</v>
      </c>
      <c r="N16" s="7">
        <v>100000</v>
      </c>
      <c r="O16" s="7">
        <v>131.55000000000001</v>
      </c>
      <c r="P16" s="7">
        <v>131.55000000000001</v>
      </c>
      <c r="R16" s="8">
        <v>2.3E-3</v>
      </c>
      <c r="S16" s="8">
        <v>1E-4</v>
      </c>
    </row>
    <row r="17" spans="2:19">
      <c r="B17" s="6" t="s">
        <v>703</v>
      </c>
      <c r="C17" s="17">
        <v>306040114</v>
      </c>
      <c r="D17" s="6"/>
      <c r="E17" s="6">
        <v>604</v>
      </c>
      <c r="F17" s="6" t="s">
        <v>226</v>
      </c>
      <c r="G17" s="6" t="s">
        <v>233</v>
      </c>
      <c r="H17" s="6" t="s">
        <v>106</v>
      </c>
      <c r="I17" s="6" t="s">
        <v>704</v>
      </c>
      <c r="J17" s="17">
        <v>4.47</v>
      </c>
      <c r="K17" s="6" t="s">
        <v>107</v>
      </c>
      <c r="L17" s="18">
        <v>6.6000000000000003E-2</v>
      </c>
      <c r="M17" s="8">
        <v>1.29E-2</v>
      </c>
      <c r="N17" s="7">
        <v>1100000</v>
      </c>
      <c r="O17" s="7">
        <v>159.34</v>
      </c>
      <c r="P17" s="7">
        <v>1752.74</v>
      </c>
      <c r="R17" s="8">
        <v>3.09E-2</v>
      </c>
      <c r="S17" s="8">
        <v>6.9999999999999999E-4</v>
      </c>
    </row>
    <row r="18" spans="2:19">
      <c r="B18" s="6" t="s">
        <v>705</v>
      </c>
      <c r="C18" s="17">
        <v>1106822</v>
      </c>
      <c r="D18" s="6"/>
      <c r="E18" s="6">
        <v>1486</v>
      </c>
      <c r="F18" s="6" t="s">
        <v>293</v>
      </c>
      <c r="G18" s="6" t="s">
        <v>233</v>
      </c>
      <c r="H18" s="6" t="s">
        <v>106</v>
      </c>
      <c r="I18" s="6" t="s">
        <v>706</v>
      </c>
      <c r="J18" s="17">
        <v>4.0999999999999996</v>
      </c>
      <c r="K18" s="6" t="s">
        <v>107</v>
      </c>
      <c r="L18" s="18">
        <v>4.9000000000000002E-2</v>
      </c>
      <c r="M18" s="8">
        <v>1.1900000000000001E-2</v>
      </c>
      <c r="N18" s="7">
        <v>725684.91</v>
      </c>
      <c r="O18" s="7">
        <v>139.54</v>
      </c>
      <c r="P18" s="7">
        <v>1012.62</v>
      </c>
      <c r="Q18" s="8">
        <v>2.3E-3</v>
      </c>
      <c r="R18" s="8">
        <v>1.7899999999999999E-2</v>
      </c>
      <c r="S18" s="8">
        <v>4.0000000000000002E-4</v>
      </c>
    </row>
    <row r="19" spans="2:19">
      <c r="B19" s="6" t="s">
        <v>707</v>
      </c>
      <c r="C19" s="17">
        <v>1121490</v>
      </c>
      <c r="D19" s="6"/>
      <c r="E19" s="6">
        <v>2201</v>
      </c>
      <c r="F19" s="6" t="s">
        <v>293</v>
      </c>
      <c r="G19" s="6" t="s">
        <v>244</v>
      </c>
      <c r="H19" s="6" t="s">
        <v>106</v>
      </c>
      <c r="I19" s="6" t="s">
        <v>708</v>
      </c>
      <c r="J19" s="17">
        <v>1.8</v>
      </c>
      <c r="K19" s="6" t="s">
        <v>107</v>
      </c>
      <c r="L19" s="18">
        <v>5.3499999999999999E-2</v>
      </c>
      <c r="M19" s="8">
        <v>1.9300000000000001E-2</v>
      </c>
      <c r="N19" s="7">
        <v>4488000.01</v>
      </c>
      <c r="O19" s="7">
        <v>113.47</v>
      </c>
      <c r="P19" s="7">
        <v>5092.53</v>
      </c>
      <c r="Q19" s="8">
        <v>2.2700000000000001E-2</v>
      </c>
      <c r="R19" s="8">
        <v>8.9899999999999994E-2</v>
      </c>
      <c r="S19" s="8">
        <v>2.2000000000000001E-3</v>
      </c>
    </row>
    <row r="20" spans="2:19">
      <c r="B20" s="6" t="s">
        <v>709</v>
      </c>
      <c r="C20" s="17">
        <v>1089655</v>
      </c>
      <c r="D20" s="6"/>
      <c r="E20" s="6">
        <v>1175</v>
      </c>
      <c r="F20" s="6" t="s">
        <v>288</v>
      </c>
      <c r="G20" s="6" t="s">
        <v>244</v>
      </c>
      <c r="H20" s="6" t="s">
        <v>106</v>
      </c>
      <c r="I20" s="6" t="s">
        <v>710</v>
      </c>
      <c r="J20" s="17">
        <v>1.21</v>
      </c>
      <c r="K20" s="6" t="s">
        <v>107</v>
      </c>
      <c r="L20" s="18">
        <v>5.5500000000000001E-2</v>
      </c>
      <c r="M20" s="8">
        <v>9.7999999999999997E-3</v>
      </c>
      <c r="N20" s="7">
        <v>300000</v>
      </c>
      <c r="O20" s="7">
        <v>135.96</v>
      </c>
      <c r="P20" s="7">
        <v>407.88</v>
      </c>
      <c r="Q20" s="8">
        <v>5.0000000000000001E-3</v>
      </c>
      <c r="R20" s="8">
        <v>7.1999999999999998E-3</v>
      </c>
      <c r="S20" s="8">
        <v>2.0000000000000001E-4</v>
      </c>
    </row>
    <row r="21" spans="2:19">
      <c r="B21" s="6" t="s">
        <v>711</v>
      </c>
      <c r="C21" s="17">
        <v>1119247</v>
      </c>
      <c r="D21" s="6"/>
      <c r="E21" s="6">
        <v>1205</v>
      </c>
      <c r="F21" s="6" t="s">
        <v>262</v>
      </c>
      <c r="G21" s="6" t="s">
        <v>244</v>
      </c>
      <c r="H21" s="6" t="s">
        <v>106</v>
      </c>
      <c r="I21" s="6" t="s">
        <v>712</v>
      </c>
      <c r="J21" s="17">
        <v>0.56999999999999995</v>
      </c>
      <c r="K21" s="6" t="s">
        <v>107</v>
      </c>
      <c r="L21" s="18">
        <v>7.0000000000000007E-2</v>
      </c>
      <c r="M21" s="8">
        <v>1.37E-2</v>
      </c>
      <c r="N21" s="7">
        <v>1187000.01</v>
      </c>
      <c r="O21" s="7">
        <v>132.94999999999999</v>
      </c>
      <c r="P21" s="7">
        <v>1578.12</v>
      </c>
      <c r="Q21" s="8">
        <v>4.1799999999999997E-2</v>
      </c>
      <c r="R21" s="8">
        <v>2.7900000000000001E-2</v>
      </c>
      <c r="S21" s="8">
        <v>6.9999999999999999E-4</v>
      </c>
    </row>
    <row r="22" spans="2:19">
      <c r="B22" s="6" t="s">
        <v>713</v>
      </c>
      <c r="C22" s="17">
        <v>306040098</v>
      </c>
      <c r="D22" s="6"/>
      <c r="E22" s="6">
        <v>604</v>
      </c>
      <c r="F22" s="6" t="s">
        <v>226</v>
      </c>
      <c r="G22" s="6" t="s">
        <v>268</v>
      </c>
      <c r="H22" s="6" t="s">
        <v>106</v>
      </c>
      <c r="I22" s="6" t="s">
        <v>702</v>
      </c>
      <c r="J22" s="17">
        <v>0.5</v>
      </c>
      <c r="K22" s="6" t="s">
        <v>107</v>
      </c>
      <c r="L22" s="18">
        <v>6.9000000000000006E-2</v>
      </c>
      <c r="M22" s="8">
        <v>1.9300000000000001E-2</v>
      </c>
      <c r="N22" s="7">
        <v>3000000</v>
      </c>
      <c r="O22" s="7">
        <v>131.55000000000001</v>
      </c>
      <c r="P22" s="7">
        <v>3946.5</v>
      </c>
      <c r="R22" s="8">
        <v>6.9699999999999998E-2</v>
      </c>
      <c r="S22" s="8">
        <v>1.6999999999999999E-3</v>
      </c>
    </row>
    <row r="23" spans="2:19">
      <c r="B23" s="6" t="s">
        <v>714</v>
      </c>
      <c r="C23" s="17">
        <v>6620215</v>
      </c>
      <c r="D23" s="6"/>
      <c r="E23" s="6">
        <v>662</v>
      </c>
      <c r="F23" s="6" t="s">
        <v>226</v>
      </c>
      <c r="G23" s="6" t="s">
        <v>268</v>
      </c>
      <c r="H23" s="6" t="s">
        <v>106</v>
      </c>
      <c r="I23" s="6" t="s">
        <v>715</v>
      </c>
      <c r="J23" s="17">
        <v>1.97</v>
      </c>
      <c r="K23" s="6" t="s">
        <v>107</v>
      </c>
      <c r="L23" s="18">
        <v>5.7500000000000002E-2</v>
      </c>
      <c r="M23" s="8">
        <v>1.2800000000000001E-2</v>
      </c>
      <c r="N23" s="7">
        <v>2000000</v>
      </c>
      <c r="O23" s="7">
        <v>136.1</v>
      </c>
      <c r="P23" s="7">
        <v>2722</v>
      </c>
      <c r="Q23" s="8">
        <v>4.4000000000000003E-3</v>
      </c>
      <c r="R23" s="8">
        <v>4.8099999999999997E-2</v>
      </c>
      <c r="S23" s="8">
        <v>1.1999999999999999E-3</v>
      </c>
    </row>
    <row r="24" spans="2:19">
      <c r="B24" s="6" t="s">
        <v>716</v>
      </c>
      <c r="C24" s="17">
        <v>1132208</v>
      </c>
      <c r="D24" s="6"/>
      <c r="E24" s="6">
        <v>1621</v>
      </c>
      <c r="F24" s="6" t="s">
        <v>717</v>
      </c>
      <c r="G24" s="6" t="s">
        <v>268</v>
      </c>
      <c r="H24" s="6" t="s">
        <v>239</v>
      </c>
      <c r="I24" s="6" t="s">
        <v>718</v>
      </c>
      <c r="J24" s="17">
        <v>3.52</v>
      </c>
      <c r="K24" s="6" t="s">
        <v>107</v>
      </c>
      <c r="L24" s="18">
        <v>3.9E-2</v>
      </c>
      <c r="M24" s="8">
        <v>2.2100000000000002E-2</v>
      </c>
      <c r="N24" s="7">
        <v>4152000</v>
      </c>
      <c r="O24" s="7">
        <v>106.94</v>
      </c>
      <c r="P24" s="7">
        <v>4440.1499999999996</v>
      </c>
      <c r="R24" s="8">
        <v>7.8399999999999997E-2</v>
      </c>
      <c r="S24" s="8">
        <v>1.9E-3</v>
      </c>
    </row>
    <row r="25" spans="2:19">
      <c r="B25" s="6" t="s">
        <v>719</v>
      </c>
      <c r="C25" s="17">
        <v>6620280</v>
      </c>
      <c r="D25" s="6"/>
      <c r="E25" s="6">
        <v>662</v>
      </c>
      <c r="F25" s="6" t="s">
        <v>226</v>
      </c>
      <c r="G25" s="6" t="s">
        <v>268</v>
      </c>
      <c r="H25" s="6" t="s">
        <v>106</v>
      </c>
      <c r="I25" s="6" t="s">
        <v>720</v>
      </c>
      <c r="J25" s="17">
        <v>5.07</v>
      </c>
      <c r="K25" s="6" t="s">
        <v>107</v>
      </c>
      <c r="L25" s="18">
        <v>5.7500000000000002E-2</v>
      </c>
      <c r="M25" s="8">
        <v>1.11E-2</v>
      </c>
      <c r="N25" s="7">
        <v>2617117</v>
      </c>
      <c r="O25" s="7">
        <v>148.37</v>
      </c>
      <c r="P25" s="7">
        <v>3883.02</v>
      </c>
      <c r="Q25" s="8">
        <v>2E-3</v>
      </c>
      <c r="R25" s="8">
        <v>6.8599999999999994E-2</v>
      </c>
      <c r="S25" s="8">
        <v>1.6999999999999999E-3</v>
      </c>
    </row>
    <row r="26" spans="2:19">
      <c r="B26" s="6" t="s">
        <v>721</v>
      </c>
      <c r="C26" s="17">
        <v>99101537</v>
      </c>
      <c r="D26" s="6"/>
      <c r="E26" s="6"/>
      <c r="F26" s="6" t="s">
        <v>238</v>
      </c>
      <c r="G26" s="6" t="s">
        <v>280</v>
      </c>
      <c r="H26" s="6" t="s">
        <v>239</v>
      </c>
      <c r="I26" s="6" t="s">
        <v>722</v>
      </c>
      <c r="J26" s="17">
        <v>5.29</v>
      </c>
      <c r="K26" s="6" t="s">
        <v>107</v>
      </c>
      <c r="L26" s="18">
        <v>7.1499999999999994E-2</v>
      </c>
      <c r="M26" s="8">
        <v>1.61E-2</v>
      </c>
      <c r="N26" s="7">
        <v>7143587.71</v>
      </c>
      <c r="O26" s="7">
        <v>141.19999999999999</v>
      </c>
      <c r="P26" s="7">
        <v>10086.75</v>
      </c>
      <c r="R26" s="8">
        <v>0.17810000000000001</v>
      </c>
      <c r="S26" s="8">
        <v>4.3E-3</v>
      </c>
    </row>
    <row r="27" spans="2:19">
      <c r="B27" s="6" t="s">
        <v>723</v>
      </c>
      <c r="C27" s="17">
        <v>100669</v>
      </c>
      <c r="D27" s="6"/>
      <c r="E27" s="6"/>
      <c r="F27" s="6" t="s">
        <v>238</v>
      </c>
      <c r="G27" s="6" t="s">
        <v>280</v>
      </c>
      <c r="H27" s="6" t="s">
        <v>239</v>
      </c>
      <c r="I27" s="6" t="s">
        <v>724</v>
      </c>
      <c r="J27" s="17">
        <v>2.4900000000000002</v>
      </c>
      <c r="K27" s="6" t="s">
        <v>107</v>
      </c>
      <c r="L27" s="18">
        <v>7.0900000000000005E-2</v>
      </c>
      <c r="M27" s="8">
        <v>1.1900000000000001E-2</v>
      </c>
      <c r="N27" s="7">
        <v>641311.96</v>
      </c>
      <c r="O27" s="7">
        <v>141.15</v>
      </c>
      <c r="P27" s="7">
        <v>905.21</v>
      </c>
      <c r="Q27" s="8">
        <v>1.8E-3</v>
      </c>
      <c r="R27" s="8">
        <v>1.6E-2</v>
      </c>
      <c r="S27" s="8">
        <v>4.0000000000000002E-4</v>
      </c>
    </row>
    <row r="28" spans="2:19">
      <c r="B28" s="6" t="s">
        <v>725</v>
      </c>
      <c r="C28" s="17">
        <v>1107168</v>
      </c>
      <c r="D28" s="6"/>
      <c r="E28" s="6">
        <v>1492</v>
      </c>
      <c r="F28" s="6" t="s">
        <v>238</v>
      </c>
      <c r="G28" s="6" t="s">
        <v>306</v>
      </c>
      <c r="H28" s="6" t="s">
        <v>239</v>
      </c>
      <c r="I28" s="6" t="s">
        <v>726</v>
      </c>
      <c r="J28" s="17">
        <v>1.44</v>
      </c>
      <c r="K28" s="6" t="s">
        <v>107</v>
      </c>
      <c r="L28" s="18">
        <v>6.5040000000000001E-2</v>
      </c>
      <c r="M28" s="8">
        <v>4.2999999999999997E-2</v>
      </c>
      <c r="N28" s="7">
        <v>38342.949999999997</v>
      </c>
      <c r="O28" s="7">
        <v>121.16</v>
      </c>
      <c r="P28" s="7">
        <v>46.46</v>
      </c>
      <c r="R28" s="8">
        <v>8.0000000000000004E-4</v>
      </c>
      <c r="S28" s="8">
        <v>0</v>
      </c>
    </row>
    <row r="29" spans="2:19">
      <c r="B29" s="6" t="s">
        <v>727</v>
      </c>
      <c r="C29" s="17">
        <v>2590081</v>
      </c>
      <c r="D29" s="6"/>
      <c r="E29" s="6">
        <v>259</v>
      </c>
      <c r="F29" s="6" t="s">
        <v>323</v>
      </c>
      <c r="G29" s="6" t="s">
        <v>306</v>
      </c>
      <c r="H29" s="6" t="s">
        <v>106</v>
      </c>
      <c r="I29" s="6" t="s">
        <v>728</v>
      </c>
      <c r="J29" s="17">
        <v>1.21</v>
      </c>
      <c r="K29" s="6" t="s">
        <v>107</v>
      </c>
      <c r="L29" s="18">
        <v>6.5000000000000002E-2</v>
      </c>
      <c r="M29" s="8">
        <v>3.4000000000000002E-2</v>
      </c>
      <c r="N29" s="7">
        <v>418605.74</v>
      </c>
      <c r="O29" s="7">
        <v>128.30000000000001</v>
      </c>
      <c r="P29" s="7">
        <v>537.07000000000005</v>
      </c>
      <c r="Q29" s="8">
        <v>2.1899999999999999E-2</v>
      </c>
      <c r="R29" s="8">
        <v>9.4999999999999998E-3</v>
      </c>
      <c r="S29" s="8">
        <v>2.0000000000000001E-4</v>
      </c>
    </row>
    <row r="30" spans="2:19">
      <c r="B30" s="6" t="s">
        <v>729</v>
      </c>
      <c r="C30" s="17">
        <v>99104044</v>
      </c>
      <c r="D30" s="6"/>
      <c r="E30" s="6"/>
      <c r="F30" s="6" t="s">
        <v>323</v>
      </c>
      <c r="G30" s="6" t="s">
        <v>306</v>
      </c>
      <c r="H30" s="6" t="s">
        <v>106</v>
      </c>
      <c r="I30" s="6" t="s">
        <v>730</v>
      </c>
      <c r="J30" s="17">
        <v>2.91</v>
      </c>
      <c r="K30" s="6" t="s">
        <v>107</v>
      </c>
      <c r="L30" s="18">
        <v>5.7500000000000002E-2</v>
      </c>
      <c r="M30" s="8">
        <v>7.4300000000000005E-2</v>
      </c>
      <c r="N30" s="7">
        <v>7900000</v>
      </c>
      <c r="O30" s="7">
        <v>103.36</v>
      </c>
      <c r="P30" s="7">
        <v>8165.44</v>
      </c>
      <c r="Q30" s="8">
        <v>0.13170000000000001</v>
      </c>
      <c r="R30" s="8">
        <v>0.14419999999999999</v>
      </c>
      <c r="S30" s="8">
        <v>3.5000000000000001E-3</v>
      </c>
    </row>
    <row r="31" spans="2:19">
      <c r="B31" s="6" t="s">
        <v>731</v>
      </c>
      <c r="C31" s="17">
        <v>1099126</v>
      </c>
      <c r="D31" s="6"/>
      <c r="E31" s="6">
        <v>1264</v>
      </c>
      <c r="F31" s="6" t="s">
        <v>238</v>
      </c>
      <c r="G31" s="6" t="s">
        <v>310</v>
      </c>
      <c r="H31" s="6" t="s">
        <v>106</v>
      </c>
      <c r="I31" s="6" t="s">
        <v>732</v>
      </c>
      <c r="J31" s="17">
        <v>1.22</v>
      </c>
      <c r="K31" s="6" t="s">
        <v>107</v>
      </c>
      <c r="L31" s="18">
        <v>5.6000000000000001E-2</v>
      </c>
      <c r="M31" s="8">
        <v>1.4200000000000001E-2</v>
      </c>
      <c r="N31" s="7">
        <v>713157.99</v>
      </c>
      <c r="O31" s="7">
        <v>125.01</v>
      </c>
      <c r="P31" s="7">
        <v>891.52</v>
      </c>
      <c r="Q31" s="8">
        <v>4.5999999999999999E-2</v>
      </c>
      <c r="R31" s="8">
        <v>1.5699999999999999E-2</v>
      </c>
      <c r="S31" s="8">
        <v>4.0000000000000002E-4</v>
      </c>
    </row>
    <row r="32" spans="2:19">
      <c r="B32" s="6" t="s">
        <v>733</v>
      </c>
      <c r="C32" s="17">
        <v>3780038</v>
      </c>
      <c r="D32" s="6"/>
      <c r="E32" s="6">
        <v>378</v>
      </c>
      <c r="F32" s="6" t="s">
        <v>471</v>
      </c>
      <c r="G32" s="6" t="s">
        <v>312</v>
      </c>
      <c r="H32" s="6" t="s">
        <v>106</v>
      </c>
      <c r="I32" s="6" t="s">
        <v>734</v>
      </c>
      <c r="J32" s="17">
        <v>1.61</v>
      </c>
      <c r="K32" s="6" t="s">
        <v>107</v>
      </c>
      <c r="L32" s="18">
        <v>6.4070000000000002E-2</v>
      </c>
      <c r="M32" s="8">
        <v>0.34039999999999998</v>
      </c>
      <c r="N32" s="7">
        <v>292617.75</v>
      </c>
      <c r="O32" s="7">
        <v>80.31</v>
      </c>
      <c r="P32" s="7">
        <v>235</v>
      </c>
      <c r="Q32" s="8">
        <v>5.7000000000000002E-3</v>
      </c>
      <c r="R32" s="8">
        <v>4.1000000000000003E-3</v>
      </c>
      <c r="S32" s="8">
        <v>1E-4</v>
      </c>
    </row>
    <row r="33" spans="2:19">
      <c r="B33" s="6" t="s">
        <v>735</v>
      </c>
      <c r="C33" s="17">
        <v>1109180</v>
      </c>
      <c r="D33" s="6"/>
      <c r="E33" s="6">
        <v>1507</v>
      </c>
      <c r="F33" s="6" t="s">
        <v>441</v>
      </c>
      <c r="G33" s="6"/>
      <c r="H33" s="6"/>
      <c r="I33" s="6" t="s">
        <v>736</v>
      </c>
      <c r="K33" s="6" t="s">
        <v>107</v>
      </c>
      <c r="L33" s="18">
        <v>6.1499999999999999E-2</v>
      </c>
      <c r="M33" s="8">
        <v>0</v>
      </c>
      <c r="N33" s="7">
        <v>771991.92</v>
      </c>
      <c r="O33" s="7">
        <v>0</v>
      </c>
      <c r="P33" s="7">
        <v>0</v>
      </c>
      <c r="Q33" s="8">
        <v>5.4999999999999997E-3</v>
      </c>
      <c r="R33" s="8">
        <v>0</v>
      </c>
      <c r="S33" s="8">
        <v>0</v>
      </c>
    </row>
    <row r="34" spans="2:19">
      <c r="B34" s="6" t="s">
        <v>737</v>
      </c>
      <c r="C34" s="17">
        <v>1126770</v>
      </c>
      <c r="D34" s="6"/>
      <c r="E34" s="6">
        <v>1507</v>
      </c>
      <c r="F34" s="6" t="s">
        <v>238</v>
      </c>
      <c r="G34" s="6"/>
      <c r="H34" s="6"/>
      <c r="I34" s="6"/>
      <c r="K34" s="6" t="s">
        <v>107</v>
      </c>
      <c r="N34" s="7">
        <v>154398.32999999999</v>
      </c>
      <c r="O34" s="7">
        <v>0</v>
      </c>
      <c r="P34" s="7">
        <v>0</v>
      </c>
      <c r="R34" s="8">
        <v>0</v>
      </c>
      <c r="S34" s="8">
        <v>0</v>
      </c>
    </row>
    <row r="35" spans="2:19">
      <c r="B35" s="6" t="s">
        <v>738</v>
      </c>
      <c r="C35" s="17">
        <v>1790054</v>
      </c>
      <c r="D35" s="6"/>
      <c r="E35" s="6">
        <v>179</v>
      </c>
      <c r="F35" s="6" t="s">
        <v>238</v>
      </c>
      <c r="G35" s="6"/>
      <c r="H35" s="6"/>
      <c r="I35" s="6"/>
      <c r="K35" s="6" t="s">
        <v>107</v>
      </c>
      <c r="N35" s="7">
        <v>6630.07</v>
      </c>
      <c r="O35" s="7">
        <v>17.649999999999999</v>
      </c>
      <c r="P35" s="7">
        <v>1.17</v>
      </c>
      <c r="Q35" s="8">
        <v>1E-4</v>
      </c>
      <c r="R35" s="8">
        <v>0</v>
      </c>
      <c r="S35" s="8">
        <v>0</v>
      </c>
    </row>
    <row r="36" spans="2:19">
      <c r="B36" s="6" t="s">
        <v>1036</v>
      </c>
      <c r="C36" s="17">
        <v>1101567</v>
      </c>
      <c r="D36" s="6"/>
      <c r="E36" s="6">
        <v>2202</v>
      </c>
      <c r="F36" s="6" t="s">
        <v>288</v>
      </c>
      <c r="G36" s="6"/>
      <c r="H36" s="6"/>
      <c r="I36" s="6"/>
      <c r="K36" s="6" t="s">
        <v>107</v>
      </c>
      <c r="N36" s="7">
        <v>3999182.56</v>
      </c>
      <c r="O36" s="7">
        <v>106.68</v>
      </c>
      <c r="P36" s="7">
        <v>4266.33</v>
      </c>
      <c r="Q36" s="8">
        <v>2.8999999999999998E-3</v>
      </c>
      <c r="R36" s="8">
        <v>7.5300000000000006E-2</v>
      </c>
      <c r="S36" s="8">
        <v>1.8E-3</v>
      </c>
    </row>
    <row r="37" spans="2:19">
      <c r="B37" s="6" t="s">
        <v>739</v>
      </c>
      <c r="C37" s="17">
        <v>1116037</v>
      </c>
      <c r="D37" s="6"/>
      <c r="E37" s="6">
        <v>1421</v>
      </c>
      <c r="F37" s="6" t="s">
        <v>740</v>
      </c>
      <c r="G37" s="6"/>
      <c r="H37" s="6"/>
      <c r="I37" s="6"/>
      <c r="K37" s="6" t="s">
        <v>107</v>
      </c>
      <c r="N37" s="7">
        <v>10600.96</v>
      </c>
      <c r="O37" s="7">
        <v>109.13</v>
      </c>
      <c r="P37" s="7">
        <v>11.57</v>
      </c>
      <c r="R37" s="8">
        <v>2.0000000000000001E-4</v>
      </c>
      <c r="S37" s="8">
        <v>0</v>
      </c>
    </row>
    <row r="38" spans="2:19">
      <c r="B38" s="6" t="s">
        <v>741</v>
      </c>
      <c r="C38" s="17">
        <v>4150124</v>
      </c>
      <c r="D38" s="6"/>
      <c r="E38" s="6">
        <v>415</v>
      </c>
      <c r="F38" s="6" t="s">
        <v>238</v>
      </c>
      <c r="G38" s="6"/>
      <c r="H38" s="6"/>
      <c r="I38" s="6"/>
      <c r="K38" s="6" t="s">
        <v>107</v>
      </c>
      <c r="N38" s="7">
        <v>467781.65</v>
      </c>
      <c r="O38" s="7">
        <v>17.100000000000001</v>
      </c>
      <c r="P38" s="7">
        <v>79.989999999999995</v>
      </c>
      <c r="Q38" s="8">
        <v>1.5E-3</v>
      </c>
      <c r="R38" s="8">
        <v>1.4E-3</v>
      </c>
      <c r="S38" s="8">
        <v>0</v>
      </c>
    </row>
    <row r="39" spans="2:19">
      <c r="B39" s="6" t="s">
        <v>742</v>
      </c>
      <c r="C39" s="17">
        <v>4150090</v>
      </c>
      <c r="D39" s="6"/>
      <c r="E39" s="6">
        <v>415</v>
      </c>
      <c r="F39" s="6" t="s">
        <v>238</v>
      </c>
      <c r="G39" s="6"/>
      <c r="H39" s="6"/>
      <c r="I39" s="6"/>
      <c r="K39" s="6" t="s">
        <v>107</v>
      </c>
      <c r="N39" s="7">
        <v>59954.5</v>
      </c>
      <c r="O39" s="7">
        <v>6</v>
      </c>
      <c r="P39" s="7">
        <v>3.6</v>
      </c>
      <c r="Q39" s="8">
        <v>5.9999999999999995E-4</v>
      </c>
      <c r="R39" s="8">
        <v>1E-4</v>
      </c>
      <c r="S39" s="8">
        <v>0</v>
      </c>
    </row>
    <row r="40" spans="2:19">
      <c r="B40" s="6" t="s">
        <v>743</v>
      </c>
      <c r="C40" s="17">
        <v>991010083</v>
      </c>
      <c r="D40" s="6"/>
      <c r="E40" s="6">
        <v>600</v>
      </c>
      <c r="F40" s="6" t="s">
        <v>293</v>
      </c>
      <c r="G40" s="6"/>
      <c r="H40" s="6"/>
      <c r="I40" s="6" t="s">
        <v>744</v>
      </c>
      <c r="J40" s="17">
        <v>2.2599999999999998</v>
      </c>
      <c r="K40" s="6" t="s">
        <v>107</v>
      </c>
      <c r="L40" s="18">
        <v>4.5999999999999999E-2</v>
      </c>
      <c r="M40" s="8">
        <v>9.4000000000000004E-3</v>
      </c>
      <c r="N40" s="7">
        <v>20000</v>
      </c>
      <c r="O40" s="7">
        <v>320.61</v>
      </c>
      <c r="P40" s="7">
        <v>64.12</v>
      </c>
      <c r="Q40" s="8">
        <v>1E-3</v>
      </c>
      <c r="R40" s="8">
        <v>1.1000000000000001E-3</v>
      </c>
      <c r="S40" s="8">
        <v>0</v>
      </c>
    </row>
    <row r="41" spans="2:19">
      <c r="B41" s="6" t="s">
        <v>745</v>
      </c>
      <c r="C41" s="17">
        <v>5570015</v>
      </c>
      <c r="D41" s="6"/>
      <c r="E41" s="6">
        <v>557</v>
      </c>
      <c r="F41" s="6" t="s">
        <v>238</v>
      </c>
      <c r="G41" s="6"/>
      <c r="H41" s="6"/>
      <c r="I41" s="6"/>
      <c r="K41" s="6" t="s">
        <v>107</v>
      </c>
      <c r="L41" s="18">
        <v>4.7E-2</v>
      </c>
      <c r="N41" s="7">
        <v>18119.28</v>
      </c>
      <c r="O41" s="7">
        <v>0</v>
      </c>
      <c r="P41" s="7">
        <v>0</v>
      </c>
      <c r="Q41" s="8">
        <v>5.0000000000000001E-4</v>
      </c>
      <c r="R41" s="8">
        <v>0</v>
      </c>
      <c r="S41" s="8">
        <v>0</v>
      </c>
    </row>
    <row r="42" spans="2:19">
      <c r="B42" s="13" t="s">
        <v>746</v>
      </c>
      <c r="C42" s="14"/>
      <c r="D42" s="13"/>
      <c r="E42" s="13"/>
      <c r="F42" s="13"/>
      <c r="G42" s="13"/>
      <c r="H42" s="13"/>
      <c r="I42" s="13"/>
      <c r="K42" s="13"/>
      <c r="N42" s="15">
        <v>0</v>
      </c>
      <c r="P42" s="15">
        <v>0</v>
      </c>
      <c r="R42" s="16">
        <v>0</v>
      </c>
      <c r="S42" s="16">
        <v>0</v>
      </c>
    </row>
    <row r="43" spans="2:19">
      <c r="B43" s="13" t="s">
        <v>747</v>
      </c>
      <c r="C43" s="14"/>
      <c r="D43" s="13"/>
      <c r="E43" s="13"/>
      <c r="F43" s="13"/>
      <c r="G43" s="13"/>
      <c r="H43" s="13"/>
      <c r="I43" s="13"/>
      <c r="J43" s="14">
        <v>3.46</v>
      </c>
      <c r="K43" s="13"/>
      <c r="M43" s="16">
        <v>4.3200000000000002E-2</v>
      </c>
      <c r="N43" s="15">
        <v>800000</v>
      </c>
      <c r="P43" s="15">
        <v>3049.24</v>
      </c>
      <c r="R43" s="16">
        <v>5.3800000000000001E-2</v>
      </c>
      <c r="S43" s="16">
        <v>1.2999999999999999E-3</v>
      </c>
    </row>
    <row r="44" spans="2:19">
      <c r="B44" s="6" t="s">
        <v>748</v>
      </c>
      <c r="C44" s="17">
        <v>1139161</v>
      </c>
      <c r="D44" s="6"/>
      <c r="E44" s="6">
        <v>260</v>
      </c>
      <c r="F44" s="6" t="s">
        <v>462</v>
      </c>
      <c r="G44" s="6" t="s">
        <v>268</v>
      </c>
      <c r="H44" s="6" t="s">
        <v>106</v>
      </c>
      <c r="I44" s="6" t="s">
        <v>749</v>
      </c>
      <c r="J44" s="17">
        <v>3.46</v>
      </c>
      <c r="K44" s="6" t="s">
        <v>42</v>
      </c>
      <c r="L44" s="18">
        <v>3.6999999999999998E-2</v>
      </c>
      <c r="M44" s="8">
        <v>4.3200000000000002E-2</v>
      </c>
      <c r="N44" s="7">
        <v>800000</v>
      </c>
      <c r="O44" s="7">
        <v>99.13</v>
      </c>
      <c r="P44" s="7">
        <v>3049.24</v>
      </c>
      <c r="Q44" s="8">
        <v>1.1900000000000001E-2</v>
      </c>
      <c r="R44" s="8">
        <v>5.3800000000000001E-2</v>
      </c>
      <c r="S44" s="8">
        <v>1.2999999999999999E-3</v>
      </c>
    </row>
    <row r="45" spans="2:19">
      <c r="B45" s="13" t="s">
        <v>750</v>
      </c>
      <c r="C45" s="14"/>
      <c r="D45" s="13"/>
      <c r="E45" s="13"/>
      <c r="F45" s="13"/>
      <c r="G45" s="13"/>
      <c r="H45" s="13"/>
      <c r="I45" s="13"/>
      <c r="K45" s="13"/>
      <c r="N45" s="15">
        <v>0</v>
      </c>
      <c r="P45" s="15">
        <v>0</v>
      </c>
      <c r="R45" s="16">
        <v>0</v>
      </c>
      <c r="S45" s="16">
        <v>0</v>
      </c>
    </row>
    <row r="46" spans="2:19">
      <c r="B46" s="3" t="s">
        <v>751</v>
      </c>
      <c r="C46" s="12"/>
      <c r="D46" s="3"/>
      <c r="E46" s="3"/>
      <c r="F46" s="3"/>
      <c r="G46" s="3"/>
      <c r="H46" s="3"/>
      <c r="I46" s="3"/>
      <c r="K46" s="3"/>
      <c r="N46" s="9">
        <v>0</v>
      </c>
      <c r="P46" s="9">
        <v>0</v>
      </c>
      <c r="R46" s="10">
        <v>0</v>
      </c>
      <c r="S46" s="10">
        <v>0</v>
      </c>
    </row>
    <row r="47" spans="2:19">
      <c r="B47" s="13" t="s">
        <v>752</v>
      </c>
      <c r="C47" s="14"/>
      <c r="D47" s="13"/>
      <c r="E47" s="13"/>
      <c r="F47" s="13"/>
      <c r="G47" s="13"/>
      <c r="H47" s="13"/>
      <c r="I47" s="13"/>
      <c r="K47" s="13"/>
      <c r="N47" s="15">
        <v>0</v>
      </c>
      <c r="P47" s="15">
        <v>0</v>
      </c>
      <c r="R47" s="16">
        <v>0</v>
      </c>
      <c r="S47" s="16">
        <v>0</v>
      </c>
    </row>
    <row r="48" spans="2:19">
      <c r="B48" s="13" t="s">
        <v>753</v>
      </c>
      <c r="C48" s="14"/>
      <c r="D48" s="13"/>
      <c r="E48" s="13"/>
      <c r="F48" s="13"/>
      <c r="G48" s="13"/>
      <c r="H48" s="13"/>
      <c r="I48" s="13"/>
      <c r="K48" s="13"/>
      <c r="N48" s="15">
        <v>0</v>
      </c>
      <c r="P48" s="15">
        <v>0</v>
      </c>
      <c r="R48" s="16">
        <v>0</v>
      </c>
      <c r="S48" s="16">
        <v>0</v>
      </c>
    </row>
    <row r="51" spans="2:11">
      <c r="B51" s="6" t="s">
        <v>157</v>
      </c>
      <c r="C51" s="17"/>
      <c r="D51" s="6"/>
      <c r="E51" s="6"/>
      <c r="F51" s="6"/>
      <c r="G51" s="6"/>
      <c r="H51" s="6"/>
      <c r="I51" s="6"/>
      <c r="K51" s="6"/>
    </row>
    <row r="55" spans="2:11">
      <c r="B55" s="5" t="s">
        <v>85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>
      <selection activeCell="K31" sqref="K31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11.7109375" customWidth="1"/>
    <col min="8" max="8" width="12.7109375" customWidth="1"/>
    <col min="9" max="9" width="11.7109375" bestFit="1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1037</v>
      </c>
    </row>
    <row r="4" spans="2:13" ht="15.75">
      <c r="B4" s="1" t="s">
        <v>2</v>
      </c>
    </row>
    <row r="6" spans="2:13" ht="15.75">
      <c r="B6" s="2" t="s">
        <v>671</v>
      </c>
    </row>
    <row r="7" spans="2:13" ht="15.75">
      <c r="B7" s="2" t="s">
        <v>428</v>
      </c>
    </row>
    <row r="8" spans="2:13">
      <c r="B8" s="3" t="s">
        <v>87</v>
      </c>
      <c r="C8" s="3" t="s">
        <v>88</v>
      </c>
      <c r="D8" s="3" t="s">
        <v>210</v>
      </c>
      <c r="E8" s="3" t="s">
        <v>89</v>
      </c>
      <c r="F8" s="3" t="s">
        <v>211</v>
      </c>
      <c r="G8" s="3" t="s">
        <v>92</v>
      </c>
      <c r="H8" s="3" t="s">
        <v>163</v>
      </c>
      <c r="I8" s="3" t="s">
        <v>41</v>
      </c>
      <c r="J8" s="3" t="s">
        <v>672</v>
      </c>
      <c r="K8" s="3" t="s">
        <v>164</v>
      </c>
      <c r="L8" s="3" t="s">
        <v>165</v>
      </c>
      <c r="M8" s="3" t="s">
        <v>97</v>
      </c>
    </row>
    <row r="9" spans="2:13" ht="13.5" thickBot="1">
      <c r="B9" s="4"/>
      <c r="C9" s="4"/>
      <c r="D9" s="4"/>
      <c r="E9" s="4"/>
      <c r="F9" s="4"/>
      <c r="G9" s="4"/>
      <c r="H9" s="4" t="s">
        <v>168</v>
      </c>
      <c r="I9" s="4" t="s">
        <v>169</v>
      </c>
      <c r="J9" s="4" t="s">
        <v>99</v>
      </c>
      <c r="K9" s="4" t="s">
        <v>98</v>
      </c>
      <c r="L9" s="4" t="s">
        <v>98</v>
      </c>
      <c r="M9" s="4" t="s">
        <v>98</v>
      </c>
    </row>
    <row r="11" spans="2:13">
      <c r="B11" s="3" t="s">
        <v>754</v>
      </c>
      <c r="C11" s="12"/>
      <c r="D11" s="3"/>
      <c r="E11" s="3"/>
      <c r="F11" s="3"/>
      <c r="G11" s="3"/>
      <c r="H11" s="9">
        <v>37817.599999999999</v>
      </c>
      <c r="J11" s="9">
        <v>773.22</v>
      </c>
      <c r="L11" s="10">
        <v>1</v>
      </c>
      <c r="M11" s="10">
        <f>J11/'סכום נכסי הקרן'!C42</f>
        <v>3.3069188323844498E-4</v>
      </c>
    </row>
    <row r="12" spans="2:13">
      <c r="B12" s="3" t="s">
        <v>755</v>
      </c>
      <c r="C12" s="12"/>
      <c r="D12" s="3"/>
      <c r="E12" s="3"/>
      <c r="F12" s="3"/>
      <c r="G12" s="3"/>
      <c r="H12" s="9">
        <v>37817.599999999999</v>
      </c>
      <c r="J12" s="9">
        <v>773.22</v>
      </c>
      <c r="L12" s="10">
        <v>1</v>
      </c>
      <c r="M12" s="10">
        <v>2.9999999999999997E-4</v>
      </c>
    </row>
    <row r="13" spans="2:13">
      <c r="B13" s="13" t="s">
        <v>430</v>
      </c>
      <c r="C13" s="14"/>
      <c r="D13" s="13"/>
      <c r="E13" s="13"/>
      <c r="F13" s="13"/>
      <c r="G13" s="13"/>
      <c r="H13" s="15">
        <v>37817.599999999999</v>
      </c>
      <c r="J13" s="15">
        <v>773.22</v>
      </c>
      <c r="L13" s="16">
        <v>1</v>
      </c>
      <c r="M13" s="16">
        <v>2.9999999999999997E-4</v>
      </c>
    </row>
    <row r="14" spans="2:13">
      <c r="B14" s="6" t="s">
        <v>756</v>
      </c>
      <c r="C14" s="17">
        <v>1107523</v>
      </c>
      <c r="D14" s="6"/>
      <c r="E14" s="6">
        <v>1497</v>
      </c>
      <c r="F14" s="6" t="s">
        <v>471</v>
      </c>
      <c r="G14" s="6" t="s">
        <v>107</v>
      </c>
      <c r="H14" s="7">
        <v>16944</v>
      </c>
      <c r="I14" s="7">
        <v>0</v>
      </c>
      <c r="J14" s="7">
        <v>0</v>
      </c>
      <c r="K14" s="8">
        <v>1.5E-3</v>
      </c>
      <c r="L14" s="8">
        <v>0</v>
      </c>
      <c r="M14" s="8">
        <v>0</v>
      </c>
    </row>
    <row r="15" spans="2:13">
      <c r="B15" s="6" t="s">
        <v>757</v>
      </c>
      <c r="C15" s="17">
        <v>1093046</v>
      </c>
      <c r="D15" s="6"/>
      <c r="E15" s="6">
        <v>1246</v>
      </c>
      <c r="F15" s="6" t="s">
        <v>238</v>
      </c>
      <c r="G15" s="6" t="s">
        <v>107</v>
      </c>
      <c r="H15" s="7">
        <v>20866</v>
      </c>
      <c r="I15" s="7">
        <v>75</v>
      </c>
      <c r="J15" s="7">
        <v>15.65</v>
      </c>
      <c r="K15" s="8">
        <v>1E-3</v>
      </c>
      <c r="L15" s="8">
        <f>J15/J11</f>
        <v>2.0240035177569126E-2</v>
      </c>
      <c r="M15" s="8">
        <v>0</v>
      </c>
    </row>
    <row r="16" spans="2:13">
      <c r="B16" s="6" t="s">
        <v>526</v>
      </c>
      <c r="C16" s="17">
        <v>113919518</v>
      </c>
      <c r="D16" s="6"/>
      <c r="E16" s="6">
        <v>1668</v>
      </c>
      <c r="F16" s="6" t="s">
        <v>238</v>
      </c>
      <c r="G16" s="6" t="s">
        <v>107</v>
      </c>
      <c r="H16" s="7">
        <v>7.6</v>
      </c>
      <c r="I16" s="7">
        <v>9968006</v>
      </c>
      <c r="J16" s="7">
        <v>757.57</v>
      </c>
      <c r="L16" s="8">
        <f>J16/J11</f>
        <v>0.97975996482243088</v>
      </c>
      <c r="M16" s="8">
        <v>2.9999999999999997E-4</v>
      </c>
    </row>
    <row r="17" spans="2:13">
      <c r="B17" s="3" t="s">
        <v>758</v>
      </c>
      <c r="C17" s="12"/>
      <c r="D17" s="3"/>
      <c r="E17" s="3"/>
      <c r="F17" s="3"/>
      <c r="G17" s="3"/>
      <c r="H17" s="9">
        <v>0</v>
      </c>
      <c r="J17" s="9">
        <v>0</v>
      </c>
      <c r="L17" s="10">
        <v>0</v>
      </c>
      <c r="M17" s="10">
        <v>0</v>
      </c>
    </row>
    <row r="18" spans="2:13">
      <c r="B18" s="13" t="s">
        <v>536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540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2" spans="2:13">
      <c r="B22" s="6" t="s">
        <v>157</v>
      </c>
      <c r="C22" s="17"/>
      <c r="D22" s="6"/>
      <c r="E22" s="6"/>
      <c r="F22" s="6"/>
      <c r="G22" s="6"/>
    </row>
    <row r="26" spans="2:13">
      <c r="B26" s="5" t="s">
        <v>85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3"/>
  <sheetViews>
    <sheetView rightToLeft="1" topLeftCell="A19" workbookViewId="0">
      <selection activeCell="K48" sqref="K48"/>
    </sheetView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6.7109375" customWidth="1"/>
    <col min="7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1037</v>
      </c>
    </row>
    <row r="4" spans="2:11" ht="15.75">
      <c r="B4" s="1" t="s">
        <v>2</v>
      </c>
    </row>
    <row r="6" spans="2:11" ht="15.75">
      <c r="B6" s="2" t="s">
        <v>671</v>
      </c>
    </row>
    <row r="7" spans="2:11" ht="15.75">
      <c r="B7" s="2" t="s">
        <v>759</v>
      </c>
    </row>
    <row r="8" spans="2:11">
      <c r="B8" s="3" t="s">
        <v>87</v>
      </c>
      <c r="C8" s="3" t="s">
        <v>88</v>
      </c>
      <c r="D8" s="3" t="s">
        <v>92</v>
      </c>
      <c r="E8" s="3" t="s">
        <v>161</v>
      </c>
      <c r="F8" s="3" t="s">
        <v>163</v>
      </c>
      <c r="G8" s="3" t="s">
        <v>41</v>
      </c>
      <c r="H8" s="3" t="s">
        <v>672</v>
      </c>
      <c r="I8" s="3" t="s">
        <v>164</v>
      </c>
      <c r="J8" s="3" t="s">
        <v>165</v>
      </c>
      <c r="K8" s="3" t="s">
        <v>97</v>
      </c>
    </row>
    <row r="9" spans="2:11" ht="13.5" thickBot="1">
      <c r="B9" s="4"/>
      <c r="C9" s="4"/>
      <c r="D9" s="4"/>
      <c r="E9" s="4" t="s">
        <v>166</v>
      </c>
      <c r="F9" s="4" t="s">
        <v>168</v>
      </c>
      <c r="G9" s="4" t="s">
        <v>169</v>
      </c>
      <c r="H9" s="4" t="s">
        <v>99</v>
      </c>
      <c r="I9" s="4" t="s">
        <v>98</v>
      </c>
      <c r="J9" s="4" t="s">
        <v>98</v>
      </c>
      <c r="K9" s="4" t="s">
        <v>98</v>
      </c>
    </row>
    <row r="11" spans="2:11">
      <c r="B11" s="3" t="s">
        <v>760</v>
      </c>
      <c r="C11" s="12"/>
      <c r="D11" s="3"/>
      <c r="E11" s="3"/>
      <c r="F11" s="9">
        <v>44154351.32</v>
      </c>
      <c r="H11" s="9">
        <v>122482.88</v>
      </c>
      <c r="J11" s="10">
        <v>1</v>
      </c>
      <c r="K11" s="10">
        <v>5.21E-2</v>
      </c>
    </row>
    <row r="12" spans="2:11">
      <c r="B12" s="3" t="s">
        <v>761</v>
      </c>
      <c r="C12" s="12"/>
      <c r="D12" s="3"/>
      <c r="E12" s="3"/>
      <c r="F12" s="9">
        <v>27014814.73</v>
      </c>
      <c r="H12" s="9">
        <v>48224.45</v>
      </c>
      <c r="J12" s="10">
        <v>0.39369999999999999</v>
      </c>
      <c r="K12" s="10">
        <v>2.0500000000000001E-2</v>
      </c>
    </row>
    <row r="13" spans="2:11">
      <c r="B13" s="13" t="s">
        <v>762</v>
      </c>
      <c r="C13" s="14"/>
      <c r="D13" s="13"/>
      <c r="E13" s="13"/>
      <c r="F13" s="15">
        <v>2536140.4900000002</v>
      </c>
      <c r="H13" s="15">
        <v>1472.21</v>
      </c>
      <c r="J13" s="16">
        <v>1.2E-2</v>
      </c>
      <c r="K13" s="16">
        <v>5.9999999999999995E-4</v>
      </c>
    </row>
    <row r="14" spans="2:11">
      <c r="B14" s="6" t="s">
        <v>763</v>
      </c>
      <c r="C14" s="17">
        <v>200112548</v>
      </c>
      <c r="D14" s="6" t="s">
        <v>42</v>
      </c>
      <c r="E14" s="21">
        <v>37073</v>
      </c>
      <c r="F14" s="7">
        <v>202753</v>
      </c>
      <c r="G14" s="7">
        <v>2.78</v>
      </c>
      <c r="H14" s="7">
        <v>21.65</v>
      </c>
      <c r="J14" s="8">
        <v>2.0000000000000001E-4</v>
      </c>
      <c r="K14" s="8">
        <v>0</v>
      </c>
    </row>
    <row r="15" spans="2:11">
      <c r="B15" s="6" t="s">
        <v>764</v>
      </c>
      <c r="C15" s="17">
        <v>200209336</v>
      </c>
      <c r="D15" s="6" t="s">
        <v>42</v>
      </c>
      <c r="E15" s="6" t="s">
        <v>765</v>
      </c>
      <c r="F15" s="7">
        <v>226407.93</v>
      </c>
      <c r="G15" s="7">
        <v>0</v>
      </c>
      <c r="H15" s="7">
        <v>0</v>
      </c>
      <c r="J15" s="8">
        <v>0</v>
      </c>
      <c r="K15" s="8">
        <v>0</v>
      </c>
    </row>
    <row r="16" spans="2:11">
      <c r="B16" s="6" t="s">
        <v>766</v>
      </c>
      <c r="C16" s="17">
        <v>200206852</v>
      </c>
      <c r="D16" s="6" t="s">
        <v>42</v>
      </c>
      <c r="E16" s="6" t="s">
        <v>767</v>
      </c>
      <c r="F16" s="7">
        <v>376670</v>
      </c>
      <c r="G16" s="7">
        <v>6.43</v>
      </c>
      <c r="H16" s="7">
        <v>93.14</v>
      </c>
      <c r="J16" s="8">
        <v>8.0000000000000004E-4</v>
      </c>
      <c r="K16" s="8">
        <v>0</v>
      </c>
    </row>
    <row r="17" spans="2:11">
      <c r="B17" s="6" t="s">
        <v>768</v>
      </c>
      <c r="C17" s="17">
        <v>200107100</v>
      </c>
      <c r="D17" s="6" t="s">
        <v>42</v>
      </c>
      <c r="E17" s="21">
        <v>36434</v>
      </c>
      <c r="F17" s="7">
        <v>506241.4</v>
      </c>
      <c r="G17" s="7">
        <v>4.49</v>
      </c>
      <c r="H17" s="7">
        <v>87.32</v>
      </c>
      <c r="J17" s="8">
        <v>6.9999999999999999E-4</v>
      </c>
      <c r="K17" s="8">
        <v>0</v>
      </c>
    </row>
    <row r="18" spans="2:11">
      <c r="B18" s="6" t="s">
        <v>769</v>
      </c>
      <c r="C18" s="17">
        <v>200111896</v>
      </c>
      <c r="D18" s="6" t="s">
        <v>42</v>
      </c>
      <c r="E18" s="21">
        <v>38504</v>
      </c>
      <c r="F18" s="7">
        <v>3684</v>
      </c>
      <c r="G18" s="7">
        <v>969.16</v>
      </c>
      <c r="H18" s="7">
        <v>137.28</v>
      </c>
      <c r="J18" s="8">
        <v>1.1000000000000001E-3</v>
      </c>
      <c r="K18" s="8">
        <v>1E-4</v>
      </c>
    </row>
    <row r="19" spans="2:11">
      <c r="B19" s="6" t="s">
        <v>770</v>
      </c>
      <c r="C19" s="17">
        <v>200204386</v>
      </c>
      <c r="D19" s="6" t="s">
        <v>42</v>
      </c>
      <c r="E19" s="6" t="s">
        <v>771</v>
      </c>
      <c r="F19" s="7">
        <v>267483</v>
      </c>
      <c r="G19" s="7">
        <v>16.48</v>
      </c>
      <c r="H19" s="7">
        <v>169.44</v>
      </c>
      <c r="J19" s="8">
        <v>1.4E-3</v>
      </c>
      <c r="K19" s="8">
        <v>1E-4</v>
      </c>
    </row>
    <row r="20" spans="2:11">
      <c r="B20" s="6" t="s">
        <v>772</v>
      </c>
      <c r="C20" s="17">
        <v>200113389</v>
      </c>
      <c r="D20" s="6" t="s">
        <v>42</v>
      </c>
      <c r="E20" s="21">
        <v>38480</v>
      </c>
      <c r="F20" s="7">
        <v>399999</v>
      </c>
      <c r="G20" s="7">
        <v>39.200000000000003</v>
      </c>
      <c r="H20" s="7">
        <v>602.89</v>
      </c>
      <c r="J20" s="8">
        <v>4.8999999999999998E-3</v>
      </c>
      <c r="K20" s="8">
        <v>2.9999999999999997E-4</v>
      </c>
    </row>
    <row r="21" spans="2:11">
      <c r="B21" s="6" t="s">
        <v>773</v>
      </c>
      <c r="C21" s="17">
        <v>200108439</v>
      </c>
      <c r="D21" s="6" t="s">
        <v>42</v>
      </c>
      <c r="E21" s="6" t="s">
        <v>774</v>
      </c>
      <c r="F21" s="7">
        <v>77785.5</v>
      </c>
      <c r="G21" s="7">
        <v>5.14</v>
      </c>
      <c r="H21" s="7">
        <v>15.38</v>
      </c>
      <c r="J21" s="8">
        <v>1E-4</v>
      </c>
      <c r="K21" s="8">
        <v>0</v>
      </c>
    </row>
    <row r="22" spans="2:11">
      <c r="B22" s="6" t="s">
        <v>775</v>
      </c>
      <c r="C22" s="17">
        <v>200110492</v>
      </c>
      <c r="D22" s="6" t="s">
        <v>42</v>
      </c>
      <c r="E22" s="6" t="s">
        <v>776</v>
      </c>
      <c r="F22" s="7">
        <v>205371.75</v>
      </c>
      <c r="G22" s="7">
        <v>43.46</v>
      </c>
      <c r="H22" s="7">
        <v>343.17</v>
      </c>
      <c r="J22" s="8">
        <v>2.8E-3</v>
      </c>
      <c r="K22" s="8">
        <v>1E-4</v>
      </c>
    </row>
    <row r="23" spans="2:11">
      <c r="B23" s="6" t="s">
        <v>777</v>
      </c>
      <c r="C23" s="17">
        <v>200110310</v>
      </c>
      <c r="D23" s="6" t="s">
        <v>42</v>
      </c>
      <c r="E23" s="6" t="s">
        <v>778</v>
      </c>
      <c r="F23" s="7">
        <v>269744.90999999997</v>
      </c>
      <c r="G23" s="7">
        <v>0.19</v>
      </c>
      <c r="H23" s="7">
        <v>1.94</v>
      </c>
      <c r="J23" s="8">
        <v>0</v>
      </c>
      <c r="K23" s="8">
        <v>0</v>
      </c>
    </row>
    <row r="24" spans="2:11">
      <c r="B24" s="13" t="s">
        <v>779</v>
      </c>
      <c r="C24" s="14"/>
      <c r="D24" s="13"/>
      <c r="E24" s="13"/>
      <c r="F24" s="15">
        <v>12856589.800000001</v>
      </c>
      <c r="H24" s="15">
        <v>29294.99</v>
      </c>
      <c r="J24" s="16">
        <v>0.2392</v>
      </c>
      <c r="K24" s="16">
        <v>1.2500000000000001E-2</v>
      </c>
    </row>
    <row r="25" spans="2:11">
      <c r="B25" s="6" t="s">
        <v>780</v>
      </c>
      <c r="C25" s="17">
        <v>666103213</v>
      </c>
      <c r="D25" s="6" t="s">
        <v>107</v>
      </c>
      <c r="E25" s="22">
        <v>42416</v>
      </c>
      <c r="F25" s="7">
        <v>12856589.800000001</v>
      </c>
      <c r="G25" s="7">
        <v>227.86</v>
      </c>
      <c r="H25" s="7">
        <v>29294.99</v>
      </c>
      <c r="J25" s="8">
        <v>0.2392</v>
      </c>
      <c r="K25" s="8">
        <v>1.2500000000000001E-2</v>
      </c>
    </row>
    <row r="26" spans="2:11">
      <c r="B26" s="13" t="s">
        <v>781</v>
      </c>
      <c r="C26" s="14"/>
      <c r="D26" s="13"/>
      <c r="E26" s="13"/>
      <c r="F26" s="15">
        <v>0</v>
      </c>
      <c r="H26" s="15">
        <v>0</v>
      </c>
      <c r="J26" s="16">
        <v>0</v>
      </c>
      <c r="K26" s="16">
        <v>0</v>
      </c>
    </row>
    <row r="27" spans="2:11">
      <c r="B27" s="13" t="s">
        <v>782</v>
      </c>
      <c r="C27" s="14"/>
      <c r="D27" s="13"/>
      <c r="E27" s="13"/>
      <c r="F27" s="15">
        <v>11622084.439999999</v>
      </c>
      <c r="H27" s="15">
        <v>17457.259999999998</v>
      </c>
      <c r="J27" s="16">
        <v>0.14249999999999999</v>
      </c>
      <c r="K27" s="16">
        <v>7.4000000000000003E-3</v>
      </c>
    </row>
    <row r="28" spans="2:11">
      <c r="B28" s="6" t="s">
        <v>783</v>
      </c>
      <c r="C28" s="17">
        <v>666100136</v>
      </c>
      <c r="D28" s="6" t="s">
        <v>42</v>
      </c>
      <c r="E28" s="6" t="s">
        <v>784</v>
      </c>
      <c r="F28" s="7">
        <v>130868</v>
      </c>
      <c r="G28" s="7">
        <v>109.96</v>
      </c>
      <c r="H28" s="7">
        <v>553.32000000000005</v>
      </c>
      <c r="J28" s="8">
        <v>4.4999999999999997E-3</v>
      </c>
      <c r="K28" s="8">
        <v>2.0000000000000001E-4</v>
      </c>
    </row>
    <row r="29" spans="2:11">
      <c r="B29" s="6" t="s">
        <v>785</v>
      </c>
      <c r="C29" s="17">
        <v>666100003</v>
      </c>
      <c r="D29" s="6" t="s">
        <v>42</v>
      </c>
      <c r="E29" s="6" t="s">
        <v>786</v>
      </c>
      <c r="F29" s="7">
        <v>193794</v>
      </c>
      <c r="G29" s="7">
        <v>148.63</v>
      </c>
      <c r="H29" s="7">
        <v>1107.47</v>
      </c>
      <c r="J29" s="8">
        <v>8.9999999999999993E-3</v>
      </c>
      <c r="K29" s="8">
        <v>5.0000000000000001E-4</v>
      </c>
    </row>
    <row r="30" spans="2:11">
      <c r="B30" s="6" t="s">
        <v>787</v>
      </c>
      <c r="C30" s="17">
        <v>666100128</v>
      </c>
      <c r="D30" s="6" t="s">
        <v>42</v>
      </c>
      <c r="E30" s="6" t="s">
        <v>788</v>
      </c>
      <c r="F30" s="7">
        <v>531495.47</v>
      </c>
      <c r="G30" s="7">
        <v>141.35</v>
      </c>
      <c r="H30" s="7">
        <v>2888.64</v>
      </c>
      <c r="J30" s="8">
        <v>2.3599999999999999E-2</v>
      </c>
      <c r="K30" s="8">
        <v>1.1999999999999999E-3</v>
      </c>
    </row>
    <row r="31" spans="2:11">
      <c r="B31" s="6" t="s">
        <v>789</v>
      </c>
      <c r="C31" s="17">
        <v>666101951</v>
      </c>
      <c r="D31" s="6" t="s">
        <v>107</v>
      </c>
      <c r="E31" s="6" t="s">
        <v>790</v>
      </c>
      <c r="F31" s="7">
        <v>2252776</v>
      </c>
      <c r="G31" s="7">
        <v>103.13</v>
      </c>
      <c r="H31" s="7">
        <v>2323.2199999999998</v>
      </c>
      <c r="J31" s="8">
        <v>1.9E-2</v>
      </c>
      <c r="K31" s="8">
        <v>1E-3</v>
      </c>
    </row>
    <row r="32" spans="2:11">
      <c r="B32" s="6" t="s">
        <v>791</v>
      </c>
      <c r="C32" s="17">
        <v>200167740</v>
      </c>
      <c r="D32" s="6" t="s">
        <v>42</v>
      </c>
      <c r="E32" s="6" t="s">
        <v>792</v>
      </c>
      <c r="F32" s="7">
        <v>111496</v>
      </c>
      <c r="G32" s="7">
        <v>0</v>
      </c>
      <c r="H32" s="7">
        <v>0</v>
      </c>
      <c r="J32" s="8">
        <v>0</v>
      </c>
      <c r="K32" s="8">
        <v>0</v>
      </c>
    </row>
    <row r="33" spans="2:11">
      <c r="B33" s="6" t="s">
        <v>793</v>
      </c>
      <c r="C33" s="17">
        <v>666101944</v>
      </c>
      <c r="D33" s="6" t="s">
        <v>50</v>
      </c>
      <c r="E33" s="21">
        <v>41731</v>
      </c>
      <c r="F33" s="7">
        <v>3717002</v>
      </c>
      <c r="G33" s="7">
        <v>122.68</v>
      </c>
      <c r="H33" s="7">
        <v>2480.62</v>
      </c>
      <c r="J33" s="8">
        <v>2.0299999999999999E-2</v>
      </c>
      <c r="K33" s="8">
        <v>1.1000000000000001E-3</v>
      </c>
    </row>
    <row r="34" spans="2:11">
      <c r="B34" s="6" t="s">
        <v>794</v>
      </c>
      <c r="C34" s="17">
        <v>200130037</v>
      </c>
      <c r="D34" s="6" t="s">
        <v>42</v>
      </c>
      <c r="E34" s="21">
        <v>38109</v>
      </c>
      <c r="F34" s="7">
        <v>52236.5</v>
      </c>
      <c r="G34" s="7">
        <v>99.07</v>
      </c>
      <c r="H34" s="7">
        <v>198.98</v>
      </c>
      <c r="J34" s="8">
        <v>1.6000000000000001E-3</v>
      </c>
      <c r="K34" s="8">
        <v>1E-4</v>
      </c>
    </row>
    <row r="35" spans="2:11">
      <c r="B35" s="6" t="s">
        <v>795</v>
      </c>
      <c r="C35" s="17">
        <v>666100979</v>
      </c>
      <c r="D35" s="6" t="s">
        <v>42</v>
      </c>
      <c r="E35" s="21">
        <v>38109</v>
      </c>
      <c r="F35" s="7">
        <v>618850</v>
      </c>
      <c r="G35" s="7">
        <v>140.65</v>
      </c>
      <c r="H35" s="7">
        <v>3346.62</v>
      </c>
      <c r="J35" s="8">
        <v>2.7300000000000001E-2</v>
      </c>
      <c r="K35" s="8">
        <v>1.4E-3</v>
      </c>
    </row>
    <row r="36" spans="2:11">
      <c r="B36" s="6" t="s">
        <v>796</v>
      </c>
      <c r="C36" s="17">
        <v>666100789</v>
      </c>
      <c r="D36" s="6" t="s">
        <v>107</v>
      </c>
      <c r="E36" s="21">
        <v>40638</v>
      </c>
      <c r="F36" s="7">
        <v>2320971.75</v>
      </c>
      <c r="G36" s="7">
        <v>118.59</v>
      </c>
      <c r="H36" s="7">
        <v>2752.51</v>
      </c>
      <c r="J36" s="8">
        <v>2.2499999999999999E-2</v>
      </c>
      <c r="K36" s="8">
        <v>1.1999999999999999E-3</v>
      </c>
    </row>
    <row r="37" spans="2:11">
      <c r="B37" s="6" t="s">
        <v>797</v>
      </c>
      <c r="C37" s="17">
        <v>666100144</v>
      </c>
      <c r="D37" s="6" t="s">
        <v>42</v>
      </c>
      <c r="E37" s="6" t="s">
        <v>798</v>
      </c>
      <c r="F37" s="7">
        <v>111820.72</v>
      </c>
      <c r="G37" s="7">
        <v>53.53</v>
      </c>
      <c r="H37" s="7">
        <v>230.15</v>
      </c>
      <c r="J37" s="8">
        <v>1.9E-3</v>
      </c>
      <c r="K37" s="8">
        <v>1E-4</v>
      </c>
    </row>
    <row r="38" spans="2:11">
      <c r="B38" s="6" t="s">
        <v>799</v>
      </c>
      <c r="C38" s="17">
        <v>666100730</v>
      </c>
      <c r="D38" s="6" t="s">
        <v>107</v>
      </c>
      <c r="E38" s="21">
        <v>40703</v>
      </c>
      <c r="F38" s="7">
        <v>1580774</v>
      </c>
      <c r="G38" s="7">
        <v>99.68</v>
      </c>
      <c r="H38" s="7">
        <v>1575.73</v>
      </c>
      <c r="J38" s="8">
        <v>1.29E-2</v>
      </c>
      <c r="K38" s="8">
        <v>6.9999999999999999E-4</v>
      </c>
    </row>
    <row r="39" spans="2:11">
      <c r="B39" s="3" t="s">
        <v>800</v>
      </c>
      <c r="C39" s="12"/>
      <c r="D39" s="3"/>
      <c r="E39" s="3"/>
      <c r="F39" s="9">
        <v>17139536.59</v>
      </c>
      <c r="H39" s="9">
        <v>74258.429999999993</v>
      </c>
      <c r="J39" s="10">
        <v>0.60629999999999995</v>
      </c>
      <c r="K39" s="10">
        <v>3.1600000000000003E-2</v>
      </c>
    </row>
    <row r="40" spans="2:11">
      <c r="B40" s="13" t="s">
        <v>762</v>
      </c>
      <c r="C40" s="14"/>
      <c r="D40" s="13"/>
      <c r="E40" s="13"/>
      <c r="F40" s="15">
        <v>0</v>
      </c>
      <c r="H40" s="15">
        <v>0</v>
      </c>
      <c r="J40" s="16">
        <v>0</v>
      </c>
      <c r="K40" s="16">
        <v>0</v>
      </c>
    </row>
    <row r="41" spans="2:11">
      <c r="B41" s="13" t="s">
        <v>779</v>
      </c>
      <c r="C41" s="14"/>
      <c r="D41" s="13"/>
      <c r="E41" s="13"/>
      <c r="F41" s="15">
        <v>3954.8</v>
      </c>
      <c r="H41" s="15">
        <v>2536.0500000000002</v>
      </c>
      <c r="J41" s="16">
        <v>2.07E-2</v>
      </c>
      <c r="K41" s="16">
        <v>1.1000000000000001E-3</v>
      </c>
    </row>
    <row r="42" spans="2:11">
      <c r="B42" s="6" t="s">
        <v>801</v>
      </c>
      <c r="C42" s="17" t="s">
        <v>802</v>
      </c>
      <c r="D42" s="6" t="s">
        <v>42</v>
      </c>
      <c r="E42" s="22">
        <v>42418</v>
      </c>
      <c r="F42" s="7">
        <v>3954.8</v>
      </c>
      <c r="G42" s="7">
        <v>16677.759999999998</v>
      </c>
      <c r="H42" s="7">
        <v>2536.0500000000002</v>
      </c>
      <c r="J42" s="8">
        <v>2.07E-2</v>
      </c>
      <c r="K42" s="8">
        <v>1.1000000000000001E-3</v>
      </c>
    </row>
    <row r="43" spans="2:11">
      <c r="B43" s="13" t="s">
        <v>781</v>
      </c>
      <c r="C43" s="14"/>
      <c r="D43" s="13"/>
      <c r="E43" s="13"/>
      <c r="F43" s="15">
        <v>0</v>
      </c>
      <c r="H43" s="15">
        <v>0</v>
      </c>
      <c r="J43" s="16">
        <v>0</v>
      </c>
      <c r="K43" s="16">
        <v>0</v>
      </c>
    </row>
    <row r="44" spans="2:11">
      <c r="B44" s="13" t="s">
        <v>782</v>
      </c>
      <c r="C44" s="14"/>
      <c r="D44" s="13"/>
      <c r="E44" s="13"/>
      <c r="F44" s="15">
        <v>17135581.789999999</v>
      </c>
      <c r="H44" s="15">
        <v>71722.37</v>
      </c>
      <c r="J44" s="16">
        <v>0.58560000000000001</v>
      </c>
      <c r="K44" s="16">
        <v>3.0499999999999999E-2</v>
      </c>
    </row>
    <row r="45" spans="2:11">
      <c r="B45" s="6" t="s">
        <v>803</v>
      </c>
      <c r="C45" s="17">
        <v>200207447</v>
      </c>
      <c r="D45" s="6" t="s">
        <v>47</v>
      </c>
      <c r="E45" s="6" t="s">
        <v>804</v>
      </c>
      <c r="F45" s="7">
        <v>121613</v>
      </c>
      <c r="G45" s="7">
        <v>71.5</v>
      </c>
      <c r="H45" s="7">
        <v>351.63</v>
      </c>
      <c r="J45" s="8">
        <v>2.8999999999999998E-3</v>
      </c>
      <c r="K45" s="8">
        <v>1E-4</v>
      </c>
    </row>
    <row r="46" spans="2:11">
      <c r="B46" s="6" t="s">
        <v>805</v>
      </c>
      <c r="C46" s="17">
        <v>666100581</v>
      </c>
      <c r="D46" s="6" t="s">
        <v>47</v>
      </c>
      <c r="E46" s="6" t="s">
        <v>806</v>
      </c>
      <c r="F46" s="7">
        <v>216616.14</v>
      </c>
      <c r="G46" s="7">
        <v>32.43</v>
      </c>
      <c r="H46" s="7">
        <v>284.05</v>
      </c>
      <c r="J46" s="8">
        <v>2.3E-3</v>
      </c>
      <c r="K46" s="8">
        <v>1E-4</v>
      </c>
    </row>
    <row r="47" spans="2:11">
      <c r="B47" s="6" t="s">
        <v>807</v>
      </c>
      <c r="C47" s="17">
        <v>666100680</v>
      </c>
      <c r="D47" s="6" t="s">
        <v>47</v>
      </c>
      <c r="E47" s="21">
        <v>40486</v>
      </c>
      <c r="F47" s="7">
        <v>2801.94</v>
      </c>
      <c r="G47" s="7">
        <v>578.91999999999996</v>
      </c>
      <c r="H47" s="7">
        <v>65.59</v>
      </c>
      <c r="J47" s="8">
        <v>5.0000000000000001E-4</v>
      </c>
      <c r="K47" s="8">
        <v>0</v>
      </c>
    </row>
    <row r="48" spans="2:11">
      <c r="B48" s="6" t="s">
        <v>808</v>
      </c>
      <c r="C48" s="17">
        <v>666100029</v>
      </c>
      <c r="D48" s="6" t="s">
        <v>47</v>
      </c>
      <c r="E48" s="6" t="s">
        <v>809</v>
      </c>
      <c r="F48" s="7">
        <v>7.31</v>
      </c>
      <c r="G48" s="7">
        <v>110512</v>
      </c>
      <c r="H48" s="7">
        <v>32.67</v>
      </c>
      <c r="J48" s="8">
        <v>2.9999999999999997E-4</v>
      </c>
      <c r="K48" s="8">
        <v>0</v>
      </c>
    </row>
    <row r="49" spans="2:11">
      <c r="B49" s="6" t="s">
        <v>810</v>
      </c>
      <c r="C49" s="17">
        <v>666100920</v>
      </c>
      <c r="D49" s="6" t="s">
        <v>42</v>
      </c>
      <c r="E49" s="6" t="s">
        <v>811</v>
      </c>
      <c r="F49" s="7">
        <v>1911229</v>
      </c>
      <c r="G49" s="7">
        <v>122.25</v>
      </c>
      <c r="H49" s="7">
        <v>8983.77</v>
      </c>
      <c r="J49" s="8">
        <v>7.3300000000000004E-2</v>
      </c>
      <c r="K49" s="8">
        <v>3.8E-3</v>
      </c>
    </row>
    <row r="50" spans="2:11">
      <c r="B50" s="6" t="s">
        <v>812</v>
      </c>
      <c r="C50" s="17">
        <v>666100656</v>
      </c>
      <c r="D50" s="6" t="s">
        <v>42</v>
      </c>
      <c r="E50" s="21">
        <v>40395</v>
      </c>
      <c r="F50" s="7">
        <v>714150.62</v>
      </c>
      <c r="G50" s="7">
        <v>135.38</v>
      </c>
      <c r="H50" s="7">
        <v>3717.29</v>
      </c>
      <c r="J50" s="8">
        <v>3.0300000000000001E-2</v>
      </c>
      <c r="K50" s="8">
        <v>1.6000000000000001E-3</v>
      </c>
    </row>
    <row r="51" spans="2:11">
      <c r="B51" s="6" t="s">
        <v>813</v>
      </c>
      <c r="C51" s="17">
        <v>666101969</v>
      </c>
      <c r="D51" s="6" t="s">
        <v>42</v>
      </c>
      <c r="E51" s="6" t="s">
        <v>814</v>
      </c>
      <c r="F51" s="7">
        <v>635959</v>
      </c>
      <c r="G51" s="7">
        <v>107.84</v>
      </c>
      <c r="H51" s="7">
        <v>2636.86</v>
      </c>
      <c r="J51" s="8">
        <v>2.1499999999999998E-2</v>
      </c>
      <c r="K51" s="8">
        <v>1.1000000000000001E-3</v>
      </c>
    </row>
    <row r="52" spans="2:11">
      <c r="B52" s="6" t="s">
        <v>815</v>
      </c>
      <c r="C52" s="17">
        <v>666101993</v>
      </c>
      <c r="D52" s="6" t="s">
        <v>42</v>
      </c>
      <c r="E52" s="21">
        <v>41759</v>
      </c>
      <c r="F52" s="7">
        <v>2880</v>
      </c>
      <c r="G52" s="7">
        <v>108596.38</v>
      </c>
      <c r="H52" s="7">
        <v>12025.53</v>
      </c>
      <c r="J52" s="8">
        <v>9.8199999999999996E-2</v>
      </c>
      <c r="K52" s="8">
        <v>5.1000000000000004E-3</v>
      </c>
    </row>
    <row r="53" spans="2:11">
      <c r="B53" s="6" t="s">
        <v>816</v>
      </c>
      <c r="C53" s="17">
        <v>666101704</v>
      </c>
      <c r="D53" s="6" t="s">
        <v>42</v>
      </c>
      <c r="E53" s="21">
        <v>41541</v>
      </c>
      <c r="F53" s="7">
        <v>912250.34</v>
      </c>
      <c r="G53" s="7">
        <v>141.79</v>
      </c>
      <c r="H53" s="7">
        <v>4973.6000000000004</v>
      </c>
      <c r="J53" s="8">
        <v>4.0599999999999997E-2</v>
      </c>
      <c r="K53" s="8">
        <v>2.0999999999999999E-3</v>
      </c>
    </row>
    <row r="54" spans="2:11">
      <c r="B54" s="6" t="s">
        <v>817</v>
      </c>
      <c r="C54" s="17">
        <v>666100623</v>
      </c>
      <c r="D54" s="6" t="s">
        <v>42</v>
      </c>
      <c r="E54" s="6" t="s">
        <v>818</v>
      </c>
      <c r="F54" s="7">
        <v>1581315</v>
      </c>
      <c r="G54" s="7">
        <v>69.38</v>
      </c>
      <c r="H54" s="7">
        <v>4218.43</v>
      </c>
      <c r="J54" s="8">
        <v>3.44E-2</v>
      </c>
      <c r="K54" s="8">
        <v>1.8E-3</v>
      </c>
    </row>
    <row r="55" spans="2:11">
      <c r="B55" s="6" t="s">
        <v>819</v>
      </c>
      <c r="C55" s="17">
        <v>666100011</v>
      </c>
      <c r="D55" s="6" t="s">
        <v>42</v>
      </c>
      <c r="E55" s="21">
        <v>39604</v>
      </c>
      <c r="F55" s="7">
        <v>94604</v>
      </c>
      <c r="G55" s="7">
        <v>364.48</v>
      </c>
      <c r="H55" s="7">
        <v>1325.82</v>
      </c>
      <c r="J55" s="8">
        <v>1.0800000000000001E-2</v>
      </c>
      <c r="K55" s="8">
        <v>5.9999999999999995E-4</v>
      </c>
    </row>
    <row r="56" spans="2:11">
      <c r="B56" s="6" t="s">
        <v>820</v>
      </c>
      <c r="C56" s="17">
        <v>666100284</v>
      </c>
      <c r="D56" s="6" t="s">
        <v>47</v>
      </c>
      <c r="E56" s="21">
        <v>40154</v>
      </c>
      <c r="F56" s="7">
        <v>390407</v>
      </c>
      <c r="G56" s="7">
        <v>143.68</v>
      </c>
      <c r="H56" s="7">
        <v>2268.36</v>
      </c>
      <c r="J56" s="8">
        <v>1.8499999999999999E-2</v>
      </c>
      <c r="K56" s="8">
        <v>1E-3</v>
      </c>
    </row>
    <row r="57" spans="2:11">
      <c r="B57" s="6" t="s">
        <v>821</v>
      </c>
      <c r="C57" s="17">
        <v>666103585</v>
      </c>
      <c r="D57" s="6" t="s">
        <v>42</v>
      </c>
      <c r="E57" s="21">
        <v>42625</v>
      </c>
      <c r="F57" s="7">
        <v>69369</v>
      </c>
      <c r="G57" s="7">
        <v>90.94</v>
      </c>
      <c r="H57" s="7">
        <v>242.55</v>
      </c>
      <c r="J57" s="8">
        <v>2E-3</v>
      </c>
      <c r="K57" s="8">
        <v>1E-4</v>
      </c>
    </row>
    <row r="58" spans="2:11">
      <c r="B58" s="6" t="s">
        <v>822</v>
      </c>
      <c r="C58" s="17">
        <v>666100185</v>
      </c>
      <c r="D58" s="6" t="s">
        <v>42</v>
      </c>
      <c r="E58" s="6" t="s">
        <v>823</v>
      </c>
      <c r="F58" s="7">
        <v>7</v>
      </c>
      <c r="G58" s="7">
        <v>2224364</v>
      </c>
      <c r="H58" s="7">
        <v>598.69000000000005</v>
      </c>
      <c r="J58" s="8">
        <v>4.8999999999999998E-3</v>
      </c>
      <c r="K58" s="8">
        <v>2.9999999999999997E-4</v>
      </c>
    </row>
    <row r="59" spans="2:11">
      <c r="B59" s="6" t="s">
        <v>824</v>
      </c>
      <c r="C59" s="17">
        <v>666100706</v>
      </c>
      <c r="D59" s="6" t="s">
        <v>42</v>
      </c>
      <c r="E59" s="6" t="s">
        <v>825</v>
      </c>
      <c r="F59" s="7">
        <v>1268505</v>
      </c>
      <c r="G59" s="7">
        <v>97.43</v>
      </c>
      <c r="H59" s="7">
        <v>4752.03</v>
      </c>
      <c r="J59" s="8">
        <v>3.8800000000000001E-2</v>
      </c>
      <c r="K59" s="8">
        <v>2E-3</v>
      </c>
    </row>
    <row r="60" spans="2:11">
      <c r="B60" s="6" t="s">
        <v>826</v>
      </c>
      <c r="C60" s="17">
        <v>666100524</v>
      </c>
      <c r="D60" s="6" t="s">
        <v>42</v>
      </c>
      <c r="E60" s="21">
        <v>40213</v>
      </c>
      <c r="F60" s="7">
        <v>1621847.99</v>
      </c>
      <c r="G60" s="7">
        <v>83.94</v>
      </c>
      <c r="H60" s="7">
        <v>5234.68</v>
      </c>
      <c r="J60" s="8">
        <v>4.2700000000000002E-2</v>
      </c>
      <c r="K60" s="8">
        <v>2.2000000000000001E-3</v>
      </c>
    </row>
    <row r="61" spans="2:11">
      <c r="B61" s="6" t="s">
        <v>827</v>
      </c>
      <c r="C61" s="17">
        <v>666100276</v>
      </c>
      <c r="D61" s="6" t="s">
        <v>42</v>
      </c>
      <c r="E61" s="6" t="s">
        <v>828</v>
      </c>
      <c r="F61" s="7">
        <v>6937.18</v>
      </c>
      <c r="G61" s="7">
        <v>3958.03</v>
      </c>
      <c r="H61" s="7">
        <v>1055.74</v>
      </c>
      <c r="J61" s="8">
        <v>8.6E-3</v>
      </c>
      <c r="K61" s="8">
        <v>4.0000000000000002E-4</v>
      </c>
    </row>
    <row r="62" spans="2:11">
      <c r="B62" s="6" t="s">
        <v>829</v>
      </c>
      <c r="C62" s="17">
        <v>666100532</v>
      </c>
      <c r="D62" s="6" t="s">
        <v>42</v>
      </c>
      <c r="E62" s="21">
        <v>40213</v>
      </c>
      <c r="F62" s="7">
        <v>44450</v>
      </c>
      <c r="G62" s="7">
        <v>823.75</v>
      </c>
      <c r="H62" s="7">
        <v>1407.88</v>
      </c>
      <c r="J62" s="8">
        <v>1.15E-2</v>
      </c>
      <c r="K62" s="8">
        <v>5.9999999999999995E-4</v>
      </c>
    </row>
    <row r="63" spans="2:11">
      <c r="B63" s="6" t="s">
        <v>830</v>
      </c>
      <c r="C63" s="17">
        <v>666100060</v>
      </c>
      <c r="D63" s="6" t="s">
        <v>42</v>
      </c>
      <c r="E63" s="21">
        <v>39640</v>
      </c>
      <c r="F63" s="7">
        <v>1326251</v>
      </c>
      <c r="G63" s="7">
        <v>118.45</v>
      </c>
      <c r="H63" s="7">
        <v>6040.23</v>
      </c>
      <c r="J63" s="8">
        <v>4.9299999999999997E-2</v>
      </c>
      <c r="K63" s="8">
        <v>2.5999999999999999E-3</v>
      </c>
    </row>
    <row r="64" spans="2:11">
      <c r="B64" s="6" t="s">
        <v>831</v>
      </c>
      <c r="C64" s="17">
        <v>666102777</v>
      </c>
      <c r="D64" s="6" t="s">
        <v>107</v>
      </c>
      <c r="E64" s="21">
        <v>42036</v>
      </c>
      <c r="F64" s="7">
        <v>5126092.1100000003</v>
      </c>
      <c r="G64" s="7">
        <v>105.12</v>
      </c>
      <c r="H64" s="7">
        <v>5388.8</v>
      </c>
      <c r="J64" s="8">
        <v>4.3999999999999997E-2</v>
      </c>
      <c r="K64" s="8">
        <v>2.3E-3</v>
      </c>
    </row>
    <row r="65" spans="2:11">
      <c r="B65" s="6" t="s">
        <v>832</v>
      </c>
      <c r="C65" s="17">
        <v>666101126</v>
      </c>
      <c r="D65" s="6" t="s">
        <v>42</v>
      </c>
      <c r="E65" s="6" t="s">
        <v>833</v>
      </c>
      <c r="F65" s="7">
        <v>684583</v>
      </c>
      <c r="G65" s="7">
        <v>121.01</v>
      </c>
      <c r="H65" s="7">
        <v>3185.13</v>
      </c>
      <c r="J65" s="8">
        <v>2.5999999999999999E-2</v>
      </c>
      <c r="K65" s="8">
        <v>1.4E-3</v>
      </c>
    </row>
    <row r="66" spans="2:11">
      <c r="B66" s="6" t="s">
        <v>834</v>
      </c>
      <c r="C66" s="17">
        <v>666101035</v>
      </c>
      <c r="D66" s="6" t="s">
        <v>42</v>
      </c>
      <c r="E66" s="21">
        <v>38566</v>
      </c>
      <c r="F66" s="7">
        <v>403706.16</v>
      </c>
      <c r="G66" s="7">
        <v>188.95</v>
      </c>
      <c r="H66" s="7">
        <v>2933.05</v>
      </c>
      <c r="J66" s="8">
        <v>2.3900000000000001E-2</v>
      </c>
      <c r="K66" s="8">
        <v>1.1999999999999999E-3</v>
      </c>
    </row>
    <row r="69" spans="2:11">
      <c r="B69" s="6" t="s">
        <v>157</v>
      </c>
      <c r="C69" s="17"/>
      <c r="D69" s="6"/>
      <c r="E69" s="6"/>
    </row>
    <row r="73" spans="2:11">
      <c r="B73" s="5" t="s">
        <v>85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4" sqref="B4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1037</v>
      </c>
    </row>
    <row r="4" spans="2:12" ht="15.75">
      <c r="B4" s="1" t="s">
        <v>2</v>
      </c>
    </row>
    <row r="6" spans="2:12" ht="15.75">
      <c r="B6" s="2" t="s">
        <v>671</v>
      </c>
    </row>
    <row r="7" spans="2:12" ht="15.75">
      <c r="B7" s="2" t="s">
        <v>835</v>
      </c>
    </row>
    <row r="8" spans="2:12">
      <c r="B8" s="3" t="s">
        <v>87</v>
      </c>
      <c r="C8" s="3" t="s">
        <v>88</v>
      </c>
      <c r="D8" s="3" t="s">
        <v>211</v>
      </c>
      <c r="E8" s="3" t="s">
        <v>92</v>
      </c>
      <c r="F8" s="3" t="s">
        <v>161</v>
      </c>
      <c r="G8" s="3" t="s">
        <v>163</v>
      </c>
      <c r="H8" s="3" t="s">
        <v>41</v>
      </c>
      <c r="I8" s="3" t="s">
        <v>672</v>
      </c>
      <c r="J8" s="3" t="s">
        <v>164</v>
      </c>
      <c r="K8" s="3" t="s">
        <v>165</v>
      </c>
      <c r="L8" s="3" t="s">
        <v>97</v>
      </c>
    </row>
    <row r="9" spans="2:12" ht="13.5" thickBot="1">
      <c r="B9" s="4"/>
      <c r="C9" s="4"/>
      <c r="D9" s="4"/>
      <c r="E9" s="4"/>
      <c r="F9" s="4" t="s">
        <v>166</v>
      </c>
      <c r="G9" s="4" t="s">
        <v>168</v>
      </c>
      <c r="H9" s="4" t="s">
        <v>169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836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837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627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838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628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157</v>
      </c>
      <c r="C18" s="17"/>
      <c r="D18" s="6"/>
      <c r="E18" s="6"/>
      <c r="F18" s="6"/>
    </row>
    <row r="22" spans="2:6">
      <c r="B22" s="5" t="s">
        <v>85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4" sqref="B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1037</v>
      </c>
    </row>
    <row r="4" spans="2:12" ht="15.75">
      <c r="B4" s="1" t="s">
        <v>2</v>
      </c>
    </row>
    <row r="6" spans="2:12" ht="15.75">
      <c r="B6" s="2" t="s">
        <v>671</v>
      </c>
    </row>
    <row r="7" spans="2:12" ht="15.75">
      <c r="B7" s="2" t="s">
        <v>839</v>
      </c>
    </row>
    <row r="8" spans="2:12">
      <c r="B8" s="3" t="s">
        <v>87</v>
      </c>
      <c r="C8" s="3" t="s">
        <v>88</v>
      </c>
      <c r="D8" s="3" t="s">
        <v>211</v>
      </c>
      <c r="E8" s="3" t="s">
        <v>161</v>
      </c>
      <c r="F8" s="3" t="s">
        <v>92</v>
      </c>
      <c r="G8" s="3" t="s">
        <v>163</v>
      </c>
      <c r="H8" s="3" t="s">
        <v>41</v>
      </c>
      <c r="I8" s="3" t="s">
        <v>672</v>
      </c>
      <c r="J8" s="3" t="s">
        <v>164</v>
      </c>
      <c r="K8" s="3" t="s">
        <v>165</v>
      </c>
      <c r="L8" s="3" t="s">
        <v>97</v>
      </c>
    </row>
    <row r="9" spans="2:12" ht="13.5" thickBot="1">
      <c r="B9" s="4"/>
      <c r="C9" s="4"/>
      <c r="D9" s="4"/>
      <c r="E9" s="4" t="s">
        <v>166</v>
      </c>
      <c r="F9" s="4"/>
      <c r="G9" s="4" t="s">
        <v>168</v>
      </c>
      <c r="H9" s="4" t="s">
        <v>169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840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841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842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843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844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845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846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847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842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848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845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849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846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157</v>
      </c>
      <c r="C26" s="17"/>
      <c r="D26" s="6"/>
      <c r="E26" s="6"/>
      <c r="F26" s="6"/>
    </row>
    <row r="30" spans="2:12">
      <c r="B30" s="5" t="s">
        <v>85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1037</v>
      </c>
    </row>
    <row r="4" spans="2:12" ht="15.75">
      <c r="B4" s="1" t="s">
        <v>2</v>
      </c>
    </row>
    <row r="6" spans="2:12" ht="15.75">
      <c r="B6" s="2" t="s">
        <v>86</v>
      </c>
    </row>
    <row r="7" spans="2:12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92</v>
      </c>
      <c r="H7" s="3" t="s">
        <v>93</v>
      </c>
      <c r="I7" s="3" t="s">
        <v>94</v>
      </c>
      <c r="J7" s="3" t="s">
        <v>95</v>
      </c>
      <c r="K7" s="3" t="s">
        <v>96</v>
      </c>
      <c r="L7" s="3" t="s">
        <v>97</v>
      </c>
    </row>
    <row r="8" spans="2:12" ht="13.5" thickBot="1">
      <c r="B8" s="4"/>
      <c r="C8" s="4"/>
      <c r="D8" s="4"/>
      <c r="E8" s="4"/>
      <c r="F8" s="4"/>
      <c r="G8" s="4"/>
      <c r="H8" s="4" t="s">
        <v>98</v>
      </c>
      <c r="I8" s="4" t="s">
        <v>98</v>
      </c>
      <c r="J8" s="4" t="s">
        <v>99</v>
      </c>
      <c r="K8" s="4" t="s">
        <v>98</v>
      </c>
      <c r="L8" s="4" t="s">
        <v>98</v>
      </c>
    </row>
    <row r="10" spans="2:12">
      <c r="B10" s="3" t="s">
        <v>100</v>
      </c>
      <c r="C10" s="12"/>
      <c r="D10" s="3"/>
      <c r="E10" s="3"/>
      <c r="F10" s="3"/>
      <c r="G10" s="3"/>
      <c r="J10" s="9">
        <v>135345.76999999999</v>
      </c>
      <c r="K10" s="10">
        <v>1</v>
      </c>
      <c r="L10" s="10">
        <v>5.9499999999999997E-2</v>
      </c>
    </row>
    <row r="11" spans="2:12">
      <c r="B11" s="3" t="s">
        <v>101</v>
      </c>
      <c r="C11" s="12"/>
      <c r="D11" s="3"/>
      <c r="E11" s="3"/>
      <c r="F11" s="3"/>
      <c r="G11" s="3"/>
      <c r="J11" s="9">
        <v>128706.93</v>
      </c>
      <c r="K11" s="10">
        <v>0.93589999999999995</v>
      </c>
      <c r="L11" s="10">
        <v>5.57E-2</v>
      </c>
    </row>
    <row r="12" spans="2:12">
      <c r="B12" s="13" t="s">
        <v>102</v>
      </c>
      <c r="C12" s="14"/>
      <c r="D12" s="13"/>
      <c r="E12" s="13"/>
      <c r="F12" s="13"/>
      <c r="G12" s="13"/>
      <c r="J12" s="15">
        <v>-1068.97</v>
      </c>
      <c r="K12" s="16">
        <v>7.7000000000000002E-3</v>
      </c>
      <c r="L12" s="16">
        <v>5.0000000000000001E-4</v>
      </c>
    </row>
    <row r="13" spans="2:12">
      <c r="B13" s="6" t="s">
        <v>103</v>
      </c>
      <c r="C13" s="17" t="s">
        <v>104</v>
      </c>
      <c r="D13" s="6">
        <v>695</v>
      </c>
      <c r="E13" s="6" t="s">
        <v>105</v>
      </c>
      <c r="F13" s="6" t="s">
        <v>106</v>
      </c>
      <c r="G13" s="6" t="s">
        <v>107</v>
      </c>
      <c r="J13" s="7">
        <v>3.02</v>
      </c>
      <c r="K13" s="8">
        <v>0</v>
      </c>
      <c r="L13" s="8">
        <v>0</v>
      </c>
    </row>
    <row r="14" spans="2:12">
      <c r="B14" s="6" t="s">
        <v>108</v>
      </c>
      <c r="C14" s="17" t="s">
        <v>109</v>
      </c>
      <c r="D14" s="6">
        <v>695</v>
      </c>
      <c r="E14" s="6" t="s">
        <v>105</v>
      </c>
      <c r="F14" s="6" t="s">
        <v>106</v>
      </c>
      <c r="G14" s="6" t="s">
        <v>107</v>
      </c>
      <c r="J14" s="7">
        <v>-600</v>
      </c>
      <c r="K14" s="8">
        <v>4.3E-3</v>
      </c>
      <c r="L14" s="8">
        <v>2.9999999999999997E-4</v>
      </c>
    </row>
    <row r="15" spans="2:12">
      <c r="B15" s="6" t="s">
        <v>110</v>
      </c>
      <c r="C15" s="17" t="s">
        <v>111</v>
      </c>
      <c r="D15" s="6">
        <v>695</v>
      </c>
      <c r="E15" s="6" t="s">
        <v>105</v>
      </c>
      <c r="F15" s="6" t="s">
        <v>106</v>
      </c>
      <c r="G15" s="6" t="s">
        <v>107</v>
      </c>
      <c r="J15" s="7">
        <v>-471.99</v>
      </c>
      <c r="K15" s="8">
        <v>3.3999999999999998E-3</v>
      </c>
      <c r="L15" s="8">
        <v>2.0000000000000001E-4</v>
      </c>
    </row>
    <row r="16" spans="2:12">
      <c r="B16" s="13" t="s">
        <v>112</v>
      </c>
      <c r="C16" s="14"/>
      <c r="D16" s="13"/>
      <c r="E16" s="13"/>
      <c r="F16" s="13"/>
      <c r="G16" s="13"/>
      <c r="J16" s="15">
        <v>104554.06</v>
      </c>
      <c r="K16" s="16">
        <v>0.74780000000000002</v>
      </c>
      <c r="L16" s="16">
        <v>4.4499999999999998E-2</v>
      </c>
    </row>
    <row r="17" spans="2:12">
      <c r="B17" s="6" t="s">
        <v>113</v>
      </c>
      <c r="C17" s="17">
        <v>418183042</v>
      </c>
      <c r="D17" s="6">
        <v>585</v>
      </c>
      <c r="E17" s="6" t="s">
        <v>105</v>
      </c>
      <c r="F17" s="6" t="s">
        <v>106</v>
      </c>
      <c r="G17" s="6" t="s">
        <v>42</v>
      </c>
      <c r="J17" s="7">
        <v>9710.4</v>
      </c>
      <c r="K17" s="8">
        <v>6.9500000000000006E-2</v>
      </c>
      <c r="L17" s="8">
        <v>4.1000000000000003E-3</v>
      </c>
    </row>
    <row r="18" spans="2:12">
      <c r="B18" s="6" t="s">
        <v>114</v>
      </c>
      <c r="C18" s="17">
        <v>418183133</v>
      </c>
      <c r="D18" s="6">
        <v>585</v>
      </c>
      <c r="E18" s="6" t="s">
        <v>105</v>
      </c>
      <c r="F18" s="6" t="s">
        <v>106</v>
      </c>
      <c r="G18" s="6" t="s">
        <v>47</v>
      </c>
      <c r="J18" s="7">
        <v>6018.82</v>
      </c>
      <c r="K18" s="8">
        <v>4.3099999999999999E-2</v>
      </c>
      <c r="L18" s="8">
        <v>2.5999999999999999E-3</v>
      </c>
    </row>
    <row r="19" spans="2:12">
      <c r="B19" s="6" t="s">
        <v>115</v>
      </c>
      <c r="C19" s="17">
        <v>418183158</v>
      </c>
      <c r="D19" s="6">
        <v>585</v>
      </c>
      <c r="E19" s="6" t="s">
        <v>105</v>
      </c>
      <c r="F19" s="6" t="s">
        <v>106</v>
      </c>
      <c r="G19" s="6" t="s">
        <v>43</v>
      </c>
      <c r="J19" s="7">
        <v>2979.33</v>
      </c>
      <c r="K19" s="8">
        <v>2.1299999999999999E-2</v>
      </c>
      <c r="L19" s="8">
        <v>1.2999999999999999E-3</v>
      </c>
    </row>
    <row r="20" spans="2:12">
      <c r="B20" s="6" t="s">
        <v>116</v>
      </c>
      <c r="C20" s="17" t="s">
        <v>117</v>
      </c>
      <c r="D20" s="6">
        <v>695</v>
      </c>
      <c r="E20" s="6" t="s">
        <v>105</v>
      </c>
      <c r="F20" s="6" t="s">
        <v>106</v>
      </c>
      <c r="G20" s="6" t="s">
        <v>42</v>
      </c>
      <c r="J20" s="7">
        <v>37297.230000000003</v>
      </c>
      <c r="K20" s="8">
        <v>0.26679999999999998</v>
      </c>
      <c r="L20" s="8">
        <v>1.5900000000000001E-2</v>
      </c>
    </row>
    <row r="21" spans="2:12">
      <c r="B21" s="6" t="s">
        <v>118</v>
      </c>
      <c r="C21" s="17" t="s">
        <v>119</v>
      </c>
      <c r="D21" s="6">
        <v>695</v>
      </c>
      <c r="E21" s="6" t="s">
        <v>105</v>
      </c>
      <c r="F21" s="6" t="s">
        <v>106</v>
      </c>
      <c r="G21" s="6" t="s">
        <v>47</v>
      </c>
      <c r="J21" s="7">
        <v>33331.379999999997</v>
      </c>
      <c r="K21" s="8">
        <v>0.2384</v>
      </c>
      <c r="L21" s="8">
        <v>1.4200000000000001E-2</v>
      </c>
    </row>
    <row r="22" spans="2:12">
      <c r="B22" s="6" t="s">
        <v>120</v>
      </c>
      <c r="C22" s="17" t="s">
        <v>121</v>
      </c>
      <c r="D22" s="6">
        <v>695</v>
      </c>
      <c r="E22" s="6" t="s">
        <v>105</v>
      </c>
      <c r="F22" s="6" t="s">
        <v>106</v>
      </c>
      <c r="G22" s="6" t="s">
        <v>52</v>
      </c>
      <c r="J22" s="7">
        <v>4.59</v>
      </c>
      <c r="K22" s="8">
        <v>0</v>
      </c>
      <c r="L22" s="8">
        <v>0</v>
      </c>
    </row>
    <row r="23" spans="2:12">
      <c r="B23" s="6" t="s">
        <v>122</v>
      </c>
      <c r="C23" s="17" t="s">
        <v>123</v>
      </c>
      <c r="D23" s="6">
        <v>695</v>
      </c>
      <c r="E23" s="6" t="s">
        <v>105</v>
      </c>
      <c r="F23" s="6" t="s">
        <v>106</v>
      </c>
      <c r="G23" s="6" t="s">
        <v>69</v>
      </c>
      <c r="J23" s="7">
        <v>8073.79</v>
      </c>
      <c r="K23" s="8">
        <v>5.7700000000000001E-2</v>
      </c>
      <c r="L23" s="8">
        <v>3.3999999999999998E-3</v>
      </c>
    </row>
    <row r="24" spans="2:12">
      <c r="B24" s="6" t="s">
        <v>124</v>
      </c>
      <c r="C24" s="17" t="s">
        <v>125</v>
      </c>
      <c r="D24" s="6">
        <v>695</v>
      </c>
      <c r="E24" s="6" t="s">
        <v>105</v>
      </c>
      <c r="F24" s="6" t="s">
        <v>106</v>
      </c>
      <c r="G24" s="6" t="s">
        <v>46</v>
      </c>
      <c r="J24" s="7">
        <v>65.41</v>
      </c>
      <c r="K24" s="8">
        <v>5.0000000000000001E-4</v>
      </c>
      <c r="L24" s="8">
        <v>0</v>
      </c>
    </row>
    <row r="25" spans="2:12">
      <c r="B25" s="6" t="s">
        <v>126</v>
      </c>
      <c r="C25" s="17" t="s">
        <v>127</v>
      </c>
      <c r="D25" s="6">
        <v>695</v>
      </c>
      <c r="E25" s="6" t="s">
        <v>105</v>
      </c>
      <c r="F25" s="6" t="s">
        <v>106</v>
      </c>
      <c r="G25" s="6" t="s">
        <v>43</v>
      </c>
      <c r="J25" s="7">
        <v>2035.48</v>
      </c>
      <c r="K25" s="8">
        <v>1.46E-2</v>
      </c>
      <c r="L25" s="8">
        <v>8.9999999999999998E-4</v>
      </c>
    </row>
    <row r="26" spans="2:12">
      <c r="B26" s="6" t="s">
        <v>128</v>
      </c>
      <c r="C26" s="17" t="s">
        <v>129</v>
      </c>
      <c r="D26" s="6">
        <v>695</v>
      </c>
      <c r="E26" s="6" t="s">
        <v>105</v>
      </c>
      <c r="F26" s="6" t="s">
        <v>106</v>
      </c>
      <c r="G26" s="6" t="s">
        <v>50</v>
      </c>
      <c r="J26" s="7">
        <v>510.11</v>
      </c>
      <c r="K26" s="8">
        <v>3.5999999999999999E-3</v>
      </c>
      <c r="L26" s="8">
        <v>2.0000000000000001E-4</v>
      </c>
    </row>
    <row r="27" spans="2:12">
      <c r="B27" s="6" t="s">
        <v>130</v>
      </c>
      <c r="C27" s="17" t="s">
        <v>131</v>
      </c>
      <c r="D27" s="6">
        <v>695</v>
      </c>
      <c r="E27" s="6" t="s">
        <v>105</v>
      </c>
      <c r="F27" s="6" t="s">
        <v>106</v>
      </c>
      <c r="G27" s="6" t="s">
        <v>44</v>
      </c>
      <c r="J27" s="7">
        <v>3705.22</v>
      </c>
      <c r="K27" s="8">
        <v>2.6499999999999999E-2</v>
      </c>
      <c r="L27" s="8">
        <v>1.6000000000000001E-3</v>
      </c>
    </row>
    <row r="28" spans="2:12">
      <c r="B28" s="6" t="s">
        <v>132</v>
      </c>
      <c r="C28" s="17" t="s">
        <v>133</v>
      </c>
      <c r="D28" s="6">
        <v>695</v>
      </c>
      <c r="E28" s="6" t="s">
        <v>105</v>
      </c>
      <c r="F28" s="6" t="s">
        <v>106</v>
      </c>
      <c r="G28" s="6" t="s">
        <v>42</v>
      </c>
      <c r="J28" s="7">
        <v>822.3</v>
      </c>
      <c r="K28" s="8">
        <v>5.8999999999999999E-3</v>
      </c>
      <c r="L28" s="8">
        <v>2.9999999999999997E-4</v>
      </c>
    </row>
    <row r="29" spans="2:12">
      <c r="B29" s="13" t="s">
        <v>134</v>
      </c>
      <c r="C29" s="14"/>
      <c r="D29" s="13"/>
      <c r="E29" s="13"/>
      <c r="F29" s="13"/>
      <c r="G29" s="13"/>
      <c r="J29" s="15">
        <v>24573.040000000001</v>
      </c>
      <c r="K29" s="16">
        <v>0.17580000000000001</v>
      </c>
      <c r="L29" s="16">
        <v>1.0500000000000001E-2</v>
      </c>
    </row>
    <row r="30" spans="2:12">
      <c r="B30" s="6" t="s">
        <v>135</v>
      </c>
      <c r="C30" s="17" t="s">
        <v>136</v>
      </c>
      <c r="D30" s="6">
        <v>695</v>
      </c>
      <c r="E30" s="6" t="s">
        <v>105</v>
      </c>
      <c r="F30" s="6" t="s">
        <v>106</v>
      </c>
      <c r="G30" s="6" t="s">
        <v>107</v>
      </c>
      <c r="J30" s="7">
        <v>24573.040000000001</v>
      </c>
      <c r="K30" s="8">
        <v>0.17580000000000001</v>
      </c>
      <c r="L30" s="8">
        <v>1.0500000000000001E-2</v>
      </c>
    </row>
    <row r="31" spans="2:12">
      <c r="B31" s="13" t="s">
        <v>137</v>
      </c>
      <c r="C31" s="14"/>
      <c r="D31" s="13"/>
      <c r="E31" s="13"/>
      <c r="F31" s="13"/>
      <c r="G31" s="13"/>
      <c r="J31" s="15">
        <v>648.79</v>
      </c>
      <c r="K31" s="16">
        <v>4.5999999999999999E-3</v>
      </c>
      <c r="L31" s="16">
        <v>2.9999999999999997E-4</v>
      </c>
    </row>
    <row r="32" spans="2:12">
      <c r="B32" s="6" t="s">
        <v>138</v>
      </c>
      <c r="C32" s="17" t="s">
        <v>139</v>
      </c>
      <c r="D32" s="6">
        <v>604</v>
      </c>
      <c r="E32" s="6" t="s">
        <v>105</v>
      </c>
      <c r="F32" s="6" t="s">
        <v>106</v>
      </c>
      <c r="G32" s="6" t="s">
        <v>107</v>
      </c>
      <c r="J32" s="7">
        <v>648.79</v>
      </c>
      <c r="K32" s="8">
        <v>4.5999999999999999E-3</v>
      </c>
      <c r="L32" s="8">
        <v>2.9999999999999997E-4</v>
      </c>
    </row>
    <row r="33" spans="2:12">
      <c r="B33" s="13" t="s">
        <v>140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141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142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3" t="s">
        <v>143</v>
      </c>
      <c r="C36" s="12"/>
      <c r="D36" s="3"/>
      <c r="E36" s="3"/>
      <c r="F36" s="3"/>
      <c r="G36" s="3"/>
      <c r="J36" s="9">
        <v>6638.84</v>
      </c>
      <c r="K36" s="10">
        <v>6.4100000000000004E-2</v>
      </c>
      <c r="L36" s="10">
        <v>3.8E-3</v>
      </c>
    </row>
    <row r="37" spans="2:12">
      <c r="B37" s="13" t="s">
        <v>112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13" t="s">
        <v>142</v>
      </c>
      <c r="C38" s="14"/>
      <c r="D38" s="13"/>
      <c r="E38" s="13"/>
      <c r="F38" s="13"/>
      <c r="G38" s="13"/>
      <c r="J38" s="15">
        <v>6638.84</v>
      </c>
      <c r="K38" s="16">
        <v>6.4100000000000004E-2</v>
      </c>
      <c r="L38" s="16">
        <v>3.8E-3</v>
      </c>
    </row>
    <row r="39" spans="2:12">
      <c r="B39" s="6" t="s">
        <v>144</v>
      </c>
      <c r="C39" s="17" t="s">
        <v>145</v>
      </c>
      <c r="D39" s="6"/>
      <c r="E39" s="6"/>
      <c r="F39" s="6"/>
      <c r="G39" s="6" t="s">
        <v>47</v>
      </c>
      <c r="J39" s="7">
        <v>0</v>
      </c>
      <c r="K39" s="8">
        <v>0</v>
      </c>
      <c r="L39" s="8">
        <v>0</v>
      </c>
    </row>
    <row r="40" spans="2:12">
      <c r="B40" s="6" t="s">
        <v>146</v>
      </c>
      <c r="C40" s="17" t="s">
        <v>147</v>
      </c>
      <c r="D40" s="6"/>
      <c r="E40" s="6"/>
      <c r="F40" s="6"/>
      <c r="G40" s="6" t="s">
        <v>43</v>
      </c>
      <c r="J40" s="7">
        <v>0</v>
      </c>
      <c r="K40" s="8">
        <v>0</v>
      </c>
      <c r="L40" s="8">
        <v>0</v>
      </c>
    </row>
    <row r="41" spans="2:12">
      <c r="B41" s="6" t="s">
        <v>148</v>
      </c>
      <c r="C41" s="17" t="s">
        <v>149</v>
      </c>
      <c r="D41" s="6"/>
      <c r="E41" s="6"/>
      <c r="F41" s="6"/>
      <c r="G41" s="6" t="s">
        <v>42</v>
      </c>
      <c r="J41" s="7">
        <v>0</v>
      </c>
      <c r="K41" s="8">
        <v>0</v>
      </c>
      <c r="L41" s="8">
        <v>0</v>
      </c>
    </row>
    <row r="42" spans="2:12">
      <c r="B42" s="6" t="s">
        <v>150</v>
      </c>
      <c r="C42" s="17" t="s">
        <v>150</v>
      </c>
      <c r="D42" s="6"/>
      <c r="E42" s="6"/>
      <c r="F42" s="6"/>
      <c r="G42" s="6" t="s">
        <v>42</v>
      </c>
      <c r="J42" s="7">
        <v>4444.97</v>
      </c>
      <c r="K42" s="8">
        <v>3.1800000000000002E-2</v>
      </c>
      <c r="L42" s="8">
        <v>1.9E-3</v>
      </c>
    </row>
    <row r="43" spans="2:12">
      <c r="B43" s="6" t="s">
        <v>151</v>
      </c>
      <c r="C43" s="17" t="s">
        <v>152</v>
      </c>
      <c r="D43" s="6"/>
      <c r="E43" s="6"/>
      <c r="F43" s="6"/>
      <c r="G43" s="6" t="s">
        <v>47</v>
      </c>
      <c r="J43" s="7">
        <v>3353.94</v>
      </c>
      <c r="K43" s="8">
        <v>2.4E-2</v>
      </c>
      <c r="L43" s="8">
        <v>1.4E-3</v>
      </c>
    </row>
    <row r="44" spans="2:12">
      <c r="B44" s="6" t="s">
        <v>153</v>
      </c>
      <c r="C44" s="17" t="s">
        <v>154</v>
      </c>
      <c r="D44" s="6"/>
      <c r="E44" s="6"/>
      <c r="F44" s="6"/>
      <c r="G44" s="6" t="s">
        <v>44</v>
      </c>
      <c r="J44" s="7">
        <v>-69.260000000000005</v>
      </c>
      <c r="K44" s="8">
        <v>5.0000000000000001E-4</v>
      </c>
      <c r="L44" s="8">
        <v>0</v>
      </c>
    </row>
    <row r="45" spans="2:12">
      <c r="B45" s="6" t="s">
        <v>155</v>
      </c>
      <c r="C45" s="17" t="s">
        <v>156</v>
      </c>
      <c r="D45" s="6"/>
      <c r="E45" s="6"/>
      <c r="F45" s="6"/>
      <c r="G45" s="6" t="s">
        <v>43</v>
      </c>
      <c r="J45" s="7">
        <v>-1090.81</v>
      </c>
      <c r="K45" s="8">
        <v>7.7999999999999996E-3</v>
      </c>
      <c r="L45" s="8">
        <v>5.0000000000000001E-4</v>
      </c>
    </row>
    <row r="48" spans="2:12">
      <c r="B48" s="6" t="s">
        <v>157</v>
      </c>
      <c r="C48" s="17"/>
      <c r="D48" s="6"/>
      <c r="E48" s="6"/>
      <c r="F48" s="6"/>
      <c r="G48" s="6"/>
    </row>
    <row r="52" spans="2:2">
      <c r="B52" s="5" t="s">
        <v>85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0"/>
  <sheetViews>
    <sheetView rightToLeft="1" workbookViewId="0">
      <selection activeCell="B4" sqref="B4"/>
    </sheetView>
  </sheetViews>
  <sheetFormatPr defaultColWidth="9.140625" defaultRowHeight="12.75"/>
  <cols>
    <col min="2" max="2" width="39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1037</v>
      </c>
    </row>
    <row r="4" spans="2:11" ht="15.75">
      <c r="B4" s="1" t="s">
        <v>2</v>
      </c>
    </row>
    <row r="6" spans="2:11" ht="15.75">
      <c r="B6" s="2" t="s">
        <v>671</v>
      </c>
    </row>
    <row r="7" spans="2:11" ht="15.75">
      <c r="B7" s="2" t="s">
        <v>850</v>
      </c>
    </row>
    <row r="8" spans="2:11">
      <c r="B8" s="3" t="s">
        <v>87</v>
      </c>
      <c r="C8" s="3" t="s">
        <v>88</v>
      </c>
      <c r="D8" s="3" t="s">
        <v>211</v>
      </c>
      <c r="E8" s="3" t="s">
        <v>161</v>
      </c>
      <c r="F8" s="3" t="s">
        <v>92</v>
      </c>
      <c r="G8" s="3" t="s">
        <v>163</v>
      </c>
      <c r="H8" s="3" t="s">
        <v>41</v>
      </c>
      <c r="I8" s="3" t="s">
        <v>672</v>
      </c>
      <c r="J8" s="3" t="s">
        <v>165</v>
      </c>
      <c r="K8" s="3" t="s">
        <v>97</v>
      </c>
    </row>
    <row r="9" spans="2:11" ht="13.5" thickBot="1">
      <c r="B9" s="4"/>
      <c r="C9" s="4"/>
      <c r="D9" s="4"/>
      <c r="E9" s="4" t="s">
        <v>166</v>
      </c>
      <c r="F9" s="4"/>
      <c r="G9" s="4" t="s">
        <v>168</v>
      </c>
      <c r="H9" s="4" t="s">
        <v>169</v>
      </c>
      <c r="I9" s="4" t="s">
        <v>99</v>
      </c>
      <c r="J9" s="4" t="s">
        <v>98</v>
      </c>
      <c r="K9" s="4" t="s">
        <v>98</v>
      </c>
    </row>
    <row r="11" spans="2:11">
      <c r="B11" s="3" t="s">
        <v>851</v>
      </c>
      <c r="C11" s="12"/>
      <c r="D11" s="3"/>
      <c r="E11" s="3"/>
      <c r="F11" s="3"/>
      <c r="G11" s="9">
        <v>29829497.920000002</v>
      </c>
      <c r="I11" s="9">
        <v>1846.43</v>
      </c>
      <c r="J11" s="10">
        <v>1</v>
      </c>
      <c r="K11" s="10">
        <v>3.8999999999999998E-3</v>
      </c>
    </row>
    <row r="12" spans="2:11">
      <c r="B12" s="3" t="s">
        <v>852</v>
      </c>
      <c r="C12" s="12"/>
      <c r="D12" s="3"/>
      <c r="E12" s="3"/>
      <c r="F12" s="3"/>
      <c r="G12" s="9">
        <v>29829497.920000002</v>
      </c>
      <c r="I12" s="9">
        <v>1846.43</v>
      </c>
      <c r="J12" s="10">
        <v>1</v>
      </c>
      <c r="K12" s="10">
        <v>3.8999999999999998E-3</v>
      </c>
    </row>
    <row r="13" spans="2:11">
      <c r="B13" s="13" t="s">
        <v>853</v>
      </c>
      <c r="C13" s="14"/>
      <c r="D13" s="13"/>
      <c r="E13" s="13"/>
      <c r="F13" s="13"/>
      <c r="G13" s="15">
        <v>22418815.550000001</v>
      </c>
      <c r="I13" s="15">
        <v>3789.11</v>
      </c>
      <c r="J13" s="16">
        <v>0.49130000000000001</v>
      </c>
      <c r="K13" s="16">
        <v>1.9E-3</v>
      </c>
    </row>
    <row r="14" spans="2:11">
      <c r="B14" s="6" t="s">
        <v>854</v>
      </c>
      <c r="C14" s="17">
        <v>777102633</v>
      </c>
      <c r="D14" s="6" t="s">
        <v>634</v>
      </c>
      <c r="E14" s="6"/>
      <c r="F14" s="6" t="s">
        <v>42</v>
      </c>
      <c r="G14" s="7">
        <v>847818</v>
      </c>
      <c r="H14" s="7">
        <v>2.2200000000000002</v>
      </c>
      <c r="I14" s="7">
        <v>72.25</v>
      </c>
      <c r="J14" s="8">
        <v>7.7999999999999996E-3</v>
      </c>
      <c r="K14" s="8">
        <v>0</v>
      </c>
    </row>
    <row r="15" spans="2:11">
      <c r="B15" s="6" t="s">
        <v>855</v>
      </c>
      <c r="C15" s="17">
        <v>777102468</v>
      </c>
      <c r="D15" s="6" t="s">
        <v>634</v>
      </c>
      <c r="E15" s="6"/>
      <c r="F15" s="6" t="s">
        <v>42</v>
      </c>
      <c r="G15" s="7">
        <v>612657.6</v>
      </c>
      <c r="H15" s="7">
        <v>3.82</v>
      </c>
      <c r="I15" s="7">
        <v>90</v>
      </c>
      <c r="J15" s="8">
        <v>9.7000000000000003E-3</v>
      </c>
      <c r="K15" s="8">
        <v>0</v>
      </c>
    </row>
    <row r="16" spans="2:11">
      <c r="B16" s="6" t="s">
        <v>856</v>
      </c>
      <c r="C16" s="17">
        <v>401735212</v>
      </c>
      <c r="D16" s="6" t="s">
        <v>634</v>
      </c>
      <c r="E16" s="21">
        <v>42404</v>
      </c>
      <c r="F16" s="6" t="s">
        <v>42</v>
      </c>
      <c r="G16" s="7">
        <v>1023246</v>
      </c>
      <c r="H16" s="7">
        <v>11.05</v>
      </c>
      <c r="I16" s="7">
        <v>434.79</v>
      </c>
      <c r="J16" s="8">
        <v>4.6899999999999997E-2</v>
      </c>
      <c r="K16" s="8">
        <v>2.0000000000000001E-4</v>
      </c>
    </row>
    <row r="17" spans="2:11">
      <c r="B17" s="6" t="s">
        <v>857</v>
      </c>
      <c r="C17" s="17">
        <v>401942248</v>
      </c>
      <c r="D17" s="6" t="s">
        <v>634</v>
      </c>
      <c r="E17" s="21">
        <v>42709</v>
      </c>
      <c r="F17" s="6" t="s">
        <v>42</v>
      </c>
      <c r="G17" s="7">
        <v>1603690</v>
      </c>
      <c r="H17" s="7">
        <v>1.28</v>
      </c>
      <c r="I17" s="7">
        <v>78.680000000000007</v>
      </c>
      <c r="J17" s="8">
        <v>8.5000000000000006E-3</v>
      </c>
      <c r="K17" s="8">
        <v>0</v>
      </c>
    </row>
    <row r="18" spans="2:11">
      <c r="B18" s="6" t="s">
        <v>858</v>
      </c>
      <c r="C18" s="17">
        <v>777102708</v>
      </c>
      <c r="D18" s="6" t="s">
        <v>634</v>
      </c>
      <c r="E18" s="6"/>
      <c r="F18" s="6" t="s">
        <v>42</v>
      </c>
      <c r="G18" s="7">
        <v>5650640.4199999999</v>
      </c>
      <c r="H18" s="7">
        <v>5.28</v>
      </c>
      <c r="I18" s="7">
        <v>1146.71</v>
      </c>
      <c r="J18" s="8">
        <v>0.1237</v>
      </c>
      <c r="K18" s="8">
        <v>5.0000000000000001E-4</v>
      </c>
    </row>
    <row r="19" spans="2:11">
      <c r="B19" s="6" t="s">
        <v>859</v>
      </c>
      <c r="C19" s="17">
        <v>401925995</v>
      </c>
      <c r="D19" s="6" t="s">
        <v>634</v>
      </c>
      <c r="E19" s="21">
        <v>42684</v>
      </c>
      <c r="F19" s="6" t="s">
        <v>42</v>
      </c>
      <c r="G19" s="7">
        <v>1732126.18</v>
      </c>
      <c r="H19" s="7">
        <v>14.02</v>
      </c>
      <c r="I19" s="7">
        <v>933.49</v>
      </c>
      <c r="J19" s="8">
        <v>0.1007</v>
      </c>
      <c r="K19" s="8">
        <v>4.0000000000000002E-4</v>
      </c>
    </row>
    <row r="20" spans="2:11">
      <c r="B20" s="6" t="s">
        <v>860</v>
      </c>
      <c r="C20" s="17">
        <v>777102716</v>
      </c>
      <c r="D20" s="6" t="s">
        <v>634</v>
      </c>
      <c r="E20" s="6"/>
      <c r="F20" s="6" t="s">
        <v>42</v>
      </c>
      <c r="G20" s="7">
        <v>952626.24</v>
      </c>
      <c r="H20" s="7">
        <v>2.21</v>
      </c>
      <c r="I20" s="7">
        <v>80.930000000000007</v>
      </c>
      <c r="J20" s="8">
        <v>8.6999999999999994E-3</v>
      </c>
      <c r="K20" s="8">
        <v>0</v>
      </c>
    </row>
    <row r="21" spans="2:11">
      <c r="B21" s="6" t="s">
        <v>861</v>
      </c>
      <c r="C21" s="17">
        <v>401790712</v>
      </c>
      <c r="D21" s="6" t="s">
        <v>634</v>
      </c>
      <c r="E21" s="21">
        <v>42474</v>
      </c>
      <c r="F21" s="6" t="s">
        <v>47</v>
      </c>
      <c r="G21" s="7">
        <v>864015.5</v>
      </c>
      <c r="H21" s="7">
        <v>6.01</v>
      </c>
      <c r="I21" s="7">
        <v>209.87</v>
      </c>
      <c r="J21" s="8">
        <v>2.2599999999999999E-2</v>
      </c>
      <c r="K21" s="8">
        <v>1E-4</v>
      </c>
    </row>
    <row r="22" spans="2:11">
      <c r="B22" s="6" t="s">
        <v>862</v>
      </c>
      <c r="C22" s="17">
        <v>401790605</v>
      </c>
      <c r="D22" s="6" t="s">
        <v>634</v>
      </c>
      <c r="E22" s="21">
        <v>42474</v>
      </c>
      <c r="F22" s="6" t="s">
        <v>42</v>
      </c>
      <c r="G22" s="7">
        <v>1046580.75</v>
      </c>
      <c r="H22" s="7">
        <v>20.18</v>
      </c>
      <c r="I22" s="7">
        <v>812.21</v>
      </c>
      <c r="J22" s="8">
        <v>8.7599999999999997E-2</v>
      </c>
      <c r="K22" s="8">
        <v>2.9999999999999997E-4</v>
      </c>
    </row>
    <row r="23" spans="2:11">
      <c r="B23" s="6" t="s">
        <v>863</v>
      </c>
      <c r="C23" s="17">
        <v>401893722</v>
      </c>
      <c r="D23" s="6" t="s">
        <v>634</v>
      </c>
      <c r="E23" s="21">
        <v>42633</v>
      </c>
      <c r="F23" s="6" t="s">
        <v>47</v>
      </c>
      <c r="G23" s="7">
        <v>3150000.99</v>
      </c>
      <c r="H23" s="7">
        <v>1.97</v>
      </c>
      <c r="I23" s="7">
        <v>251.3</v>
      </c>
      <c r="J23" s="8">
        <v>2.7099999999999999E-2</v>
      </c>
      <c r="K23" s="8">
        <v>1E-4</v>
      </c>
    </row>
    <row r="24" spans="2:11">
      <c r="B24" s="6" t="s">
        <v>864</v>
      </c>
      <c r="C24" s="17">
        <v>401772660</v>
      </c>
      <c r="D24" s="6" t="s">
        <v>634</v>
      </c>
      <c r="E24" s="21">
        <v>42450</v>
      </c>
      <c r="F24" s="6" t="s">
        <v>42</v>
      </c>
      <c r="G24" s="7">
        <v>1596732.66</v>
      </c>
      <c r="H24" s="7">
        <v>-0.56999999999999995</v>
      </c>
      <c r="I24" s="7">
        <v>-35.06</v>
      </c>
      <c r="J24" s="8">
        <v>3.8E-3</v>
      </c>
      <c r="K24" s="8">
        <v>0</v>
      </c>
    </row>
    <row r="25" spans="2:11">
      <c r="B25" s="6" t="s">
        <v>865</v>
      </c>
      <c r="C25" s="17">
        <v>401816756</v>
      </c>
      <c r="D25" s="6" t="s">
        <v>634</v>
      </c>
      <c r="E25" s="6" t="s">
        <v>1035</v>
      </c>
      <c r="F25" s="6" t="s">
        <v>47</v>
      </c>
      <c r="G25" s="7">
        <v>900003.7</v>
      </c>
      <c r="H25" s="7">
        <v>1.71</v>
      </c>
      <c r="I25" s="7">
        <v>62.39</v>
      </c>
      <c r="J25" s="8">
        <v>6.7000000000000002E-3</v>
      </c>
      <c r="K25" s="8">
        <v>0</v>
      </c>
    </row>
    <row r="26" spans="2:11">
      <c r="B26" s="6" t="s">
        <v>866</v>
      </c>
      <c r="C26" s="17">
        <v>401859582</v>
      </c>
      <c r="D26" s="6" t="s">
        <v>634</v>
      </c>
      <c r="E26" s="21">
        <v>42579</v>
      </c>
      <c r="F26" s="6" t="s">
        <v>42</v>
      </c>
      <c r="G26" s="7">
        <v>1278789.03</v>
      </c>
      <c r="H26" s="7">
        <v>-4.0599999999999996</v>
      </c>
      <c r="I26" s="7">
        <v>-199.49</v>
      </c>
      <c r="J26" s="8">
        <v>2.1499999999999998E-2</v>
      </c>
      <c r="K26" s="8">
        <v>1E-4</v>
      </c>
    </row>
    <row r="27" spans="2:11">
      <c r="B27" s="6" t="s">
        <v>867</v>
      </c>
      <c r="C27" s="17">
        <v>401708854</v>
      </c>
      <c r="D27" s="6" t="s">
        <v>634</v>
      </c>
      <c r="E27" s="21">
        <v>42368</v>
      </c>
      <c r="F27" s="6" t="s">
        <v>42</v>
      </c>
      <c r="G27" s="7">
        <v>1159888.48</v>
      </c>
      <c r="H27" s="7">
        <v>-3.34</v>
      </c>
      <c r="I27" s="7">
        <v>-148.97</v>
      </c>
      <c r="J27" s="8">
        <v>1.61E-2</v>
      </c>
      <c r="K27" s="8">
        <v>1E-4</v>
      </c>
    </row>
    <row r="28" spans="2:11">
      <c r="B28" s="13" t="s">
        <v>868</v>
      </c>
      <c r="C28" s="14"/>
      <c r="D28" s="13"/>
      <c r="E28" s="13"/>
      <c r="F28" s="13"/>
      <c r="G28" s="15">
        <v>11153500</v>
      </c>
      <c r="I28" s="15">
        <v>613.94000000000005</v>
      </c>
      <c r="J28" s="16">
        <v>6.6900000000000001E-2</v>
      </c>
      <c r="K28" s="16">
        <v>2.9999999999999997E-4</v>
      </c>
    </row>
    <row r="29" spans="2:11">
      <c r="B29" s="6" t="s">
        <v>869</v>
      </c>
      <c r="C29" s="17">
        <v>777102773</v>
      </c>
      <c r="D29" s="6" t="s">
        <v>634</v>
      </c>
      <c r="E29" s="6"/>
      <c r="F29" s="6" t="s">
        <v>42</v>
      </c>
      <c r="G29" s="7">
        <v>-66000</v>
      </c>
      <c r="H29" s="7">
        <v>1.2</v>
      </c>
      <c r="I29" s="7">
        <v>-3.04</v>
      </c>
      <c r="J29" s="8">
        <v>2.9999999999999997E-4</v>
      </c>
      <c r="K29" s="8">
        <v>0</v>
      </c>
    </row>
    <row r="30" spans="2:11">
      <c r="B30" s="6" t="s">
        <v>870</v>
      </c>
      <c r="C30" s="17">
        <v>777102724</v>
      </c>
      <c r="D30" s="6" t="s">
        <v>634</v>
      </c>
      <c r="E30" s="6"/>
      <c r="F30" s="6" t="s">
        <v>107</v>
      </c>
      <c r="G30" s="7">
        <v>6196000</v>
      </c>
      <c r="H30" s="7">
        <v>1.07</v>
      </c>
      <c r="I30" s="7">
        <v>66.27</v>
      </c>
      <c r="J30" s="8">
        <v>7.1000000000000004E-3</v>
      </c>
      <c r="K30" s="8">
        <v>0</v>
      </c>
    </row>
    <row r="31" spans="2:11">
      <c r="B31" s="6" t="s">
        <v>871</v>
      </c>
      <c r="C31" s="17">
        <v>419072988</v>
      </c>
      <c r="D31" s="6" t="s">
        <v>634</v>
      </c>
      <c r="E31" s="6"/>
      <c r="F31" s="6" t="s">
        <v>107</v>
      </c>
      <c r="G31" s="7">
        <v>-4500000</v>
      </c>
      <c r="H31" s="7">
        <v>-10.45</v>
      </c>
      <c r="I31" s="7">
        <v>470.14</v>
      </c>
      <c r="J31" s="8">
        <v>5.0700000000000002E-2</v>
      </c>
      <c r="K31" s="8">
        <v>2.0000000000000001E-4</v>
      </c>
    </row>
    <row r="32" spans="2:11">
      <c r="B32" s="6" t="s">
        <v>872</v>
      </c>
      <c r="C32" s="17">
        <v>419073853</v>
      </c>
      <c r="D32" s="6" t="s">
        <v>634</v>
      </c>
      <c r="E32" s="6"/>
      <c r="F32" s="6" t="s">
        <v>107</v>
      </c>
      <c r="G32" s="7">
        <v>9523500</v>
      </c>
      <c r="H32" s="7">
        <v>0.85</v>
      </c>
      <c r="I32" s="7">
        <v>80.569999999999993</v>
      </c>
      <c r="J32" s="8">
        <v>8.6999999999999994E-3</v>
      </c>
      <c r="K32" s="8">
        <v>0</v>
      </c>
    </row>
    <row r="33" spans="2:11">
      <c r="B33" s="13" t="s">
        <v>873</v>
      </c>
      <c r="C33" s="14"/>
      <c r="D33" s="13"/>
      <c r="E33" s="13"/>
      <c r="F33" s="13"/>
      <c r="G33" s="15">
        <v>-3890500</v>
      </c>
      <c r="I33" s="15">
        <v>-409.06</v>
      </c>
      <c r="J33" s="16">
        <v>0.2102</v>
      </c>
      <c r="K33" s="16">
        <v>8.0000000000000004E-4</v>
      </c>
    </row>
    <row r="34" spans="2:11">
      <c r="B34" s="6" t="s">
        <v>874</v>
      </c>
      <c r="C34" s="17">
        <v>777102856</v>
      </c>
      <c r="D34" s="6" t="s">
        <v>634</v>
      </c>
      <c r="E34" s="6"/>
      <c r="F34" s="6" t="s">
        <v>43</v>
      </c>
      <c r="G34" s="7">
        <v>2716000</v>
      </c>
      <c r="H34" s="7">
        <v>-73.92</v>
      </c>
      <c r="I34" s="7">
        <v>-65.98</v>
      </c>
      <c r="J34" s="8">
        <v>7.1000000000000004E-3</v>
      </c>
      <c r="K34" s="8">
        <v>0</v>
      </c>
    </row>
    <row r="35" spans="2:11">
      <c r="B35" s="6" t="s">
        <v>875</v>
      </c>
      <c r="C35" s="17">
        <v>777102799</v>
      </c>
      <c r="D35" s="6" t="s">
        <v>634</v>
      </c>
      <c r="E35" s="6"/>
      <c r="F35" s="6" t="s">
        <v>42</v>
      </c>
      <c r="G35" s="7">
        <v>-1657000</v>
      </c>
      <c r="H35" s="7">
        <v>-1.0900000000000001</v>
      </c>
      <c r="I35" s="7">
        <v>69.39</v>
      </c>
      <c r="J35" s="8">
        <v>7.4999999999999997E-3</v>
      </c>
      <c r="K35" s="8">
        <v>0</v>
      </c>
    </row>
    <row r="36" spans="2:11">
      <c r="B36" s="6" t="s">
        <v>876</v>
      </c>
      <c r="C36" s="17">
        <v>777102765</v>
      </c>
      <c r="D36" s="6" t="s">
        <v>634</v>
      </c>
      <c r="E36" s="6"/>
      <c r="F36" s="6" t="s">
        <v>43</v>
      </c>
      <c r="G36" s="7">
        <v>5654000</v>
      </c>
      <c r="H36" s="7">
        <v>170.43</v>
      </c>
      <c r="I36" s="7">
        <v>316.69</v>
      </c>
      <c r="J36" s="8">
        <v>3.4200000000000001E-2</v>
      </c>
      <c r="K36" s="8">
        <v>1E-4</v>
      </c>
    </row>
    <row r="37" spans="2:11">
      <c r="B37" s="6" t="s">
        <v>877</v>
      </c>
      <c r="C37" s="17">
        <v>777102849</v>
      </c>
      <c r="D37" s="6" t="s">
        <v>634</v>
      </c>
      <c r="E37" s="6"/>
      <c r="F37" s="6" t="s">
        <v>43</v>
      </c>
      <c r="G37" s="7">
        <v>5543000</v>
      </c>
      <c r="H37" s="7">
        <v>-205.48</v>
      </c>
      <c r="I37" s="7">
        <v>-374.32</v>
      </c>
      <c r="J37" s="8">
        <v>4.0399999999999998E-2</v>
      </c>
      <c r="K37" s="8">
        <v>2.0000000000000001E-4</v>
      </c>
    </row>
    <row r="38" spans="2:11">
      <c r="B38" s="6" t="s">
        <v>878</v>
      </c>
      <c r="C38" s="17">
        <v>419642897</v>
      </c>
      <c r="D38" s="6" t="s">
        <v>634</v>
      </c>
      <c r="E38" s="6" t="s">
        <v>879</v>
      </c>
      <c r="F38" s="6" t="s">
        <v>42</v>
      </c>
      <c r="G38" s="7">
        <v>-5845000</v>
      </c>
      <c r="H38" s="7">
        <v>1</v>
      </c>
      <c r="I38" s="7">
        <v>-223.69</v>
      </c>
      <c r="J38" s="8">
        <v>2.41E-2</v>
      </c>
      <c r="K38" s="8">
        <v>1E-4</v>
      </c>
    </row>
    <row r="39" spans="2:11">
      <c r="B39" s="6" t="s">
        <v>880</v>
      </c>
      <c r="C39" s="17">
        <v>419580873</v>
      </c>
      <c r="D39" s="6" t="s">
        <v>634</v>
      </c>
      <c r="E39" s="6"/>
      <c r="F39" s="6" t="s">
        <v>107</v>
      </c>
      <c r="G39" s="7">
        <v>-4000000</v>
      </c>
      <c r="H39" s="7">
        <v>0.36</v>
      </c>
      <c r="I39" s="7">
        <v>-14.28</v>
      </c>
      <c r="J39" s="8">
        <v>1.5E-3</v>
      </c>
      <c r="K39" s="8">
        <v>0</v>
      </c>
    </row>
    <row r="40" spans="2:11">
      <c r="B40" s="6" t="s">
        <v>881</v>
      </c>
      <c r="C40" s="17">
        <v>419581087</v>
      </c>
      <c r="D40" s="6" t="s">
        <v>634</v>
      </c>
      <c r="E40" s="6"/>
      <c r="F40" s="6" t="s">
        <v>42</v>
      </c>
      <c r="G40" s="7">
        <v>-5292500</v>
      </c>
      <c r="H40" s="7">
        <v>-1.0900000000000001</v>
      </c>
      <c r="I40" s="7">
        <v>221.36</v>
      </c>
      <c r="J40" s="8">
        <v>2.3900000000000001E-2</v>
      </c>
      <c r="K40" s="8">
        <v>1E-4</v>
      </c>
    </row>
    <row r="41" spans="2:11">
      <c r="B41" s="6" t="s">
        <v>882</v>
      </c>
      <c r="C41" s="17">
        <v>419581376</v>
      </c>
      <c r="D41" s="6" t="s">
        <v>634</v>
      </c>
      <c r="E41" s="6"/>
      <c r="F41" s="6" t="s">
        <v>42</v>
      </c>
      <c r="G41" s="7">
        <v>217000</v>
      </c>
      <c r="H41" s="7">
        <v>-4.38</v>
      </c>
      <c r="I41" s="7">
        <v>-36.51</v>
      </c>
      <c r="J41" s="8">
        <v>3.8999999999999998E-3</v>
      </c>
      <c r="K41" s="8">
        <v>0</v>
      </c>
    </row>
    <row r="42" spans="2:11">
      <c r="B42" s="6" t="s">
        <v>883</v>
      </c>
      <c r="C42" s="17">
        <v>419581764</v>
      </c>
      <c r="D42" s="6" t="s">
        <v>634</v>
      </c>
      <c r="E42" s="6"/>
      <c r="F42" s="6" t="s">
        <v>43</v>
      </c>
      <c r="G42" s="7">
        <v>1908000</v>
      </c>
      <c r="H42" s="7">
        <v>211.9</v>
      </c>
      <c r="I42" s="7">
        <v>132.87</v>
      </c>
      <c r="J42" s="8">
        <v>1.43E-2</v>
      </c>
      <c r="K42" s="8">
        <v>1E-4</v>
      </c>
    </row>
    <row r="43" spans="2:11">
      <c r="B43" s="6" t="s">
        <v>884</v>
      </c>
      <c r="C43" s="17">
        <v>419581459</v>
      </c>
      <c r="D43" s="6" t="s">
        <v>634</v>
      </c>
      <c r="E43" s="6"/>
      <c r="F43" s="6" t="s">
        <v>107</v>
      </c>
      <c r="G43" s="7">
        <v>-2921000</v>
      </c>
      <c r="H43" s="7">
        <v>4.28</v>
      </c>
      <c r="I43" s="7">
        <v>-125.01</v>
      </c>
      <c r="J43" s="8">
        <v>1.35E-2</v>
      </c>
      <c r="K43" s="8">
        <v>1E-4</v>
      </c>
    </row>
    <row r="44" spans="2:11">
      <c r="B44" s="6" t="s">
        <v>885</v>
      </c>
      <c r="C44" s="17">
        <v>419073275</v>
      </c>
      <c r="D44" s="6" t="s">
        <v>634</v>
      </c>
      <c r="E44" s="6"/>
      <c r="F44" s="6" t="s">
        <v>42</v>
      </c>
      <c r="G44" s="7">
        <v>2986000</v>
      </c>
      <c r="H44" s="7">
        <v>-2.96</v>
      </c>
      <c r="I44" s="7">
        <v>-339.53</v>
      </c>
      <c r="J44" s="8">
        <v>3.6600000000000001E-2</v>
      </c>
      <c r="K44" s="8">
        <v>1E-4</v>
      </c>
    </row>
    <row r="45" spans="2:11">
      <c r="B45" s="6" t="s">
        <v>886</v>
      </c>
      <c r="C45" s="17">
        <v>419074513</v>
      </c>
      <c r="D45" s="6" t="s">
        <v>634</v>
      </c>
      <c r="E45" s="6"/>
      <c r="F45" s="6" t="s">
        <v>46</v>
      </c>
      <c r="G45" s="7">
        <v>-3199000</v>
      </c>
      <c r="H45" s="7">
        <v>-0.33</v>
      </c>
      <c r="I45" s="7">
        <v>29.94</v>
      </c>
      <c r="J45" s="8">
        <v>3.2000000000000002E-3</v>
      </c>
      <c r="K45" s="8">
        <v>0</v>
      </c>
    </row>
    <row r="46" spans="2:11">
      <c r="B46" s="13" t="s">
        <v>887</v>
      </c>
      <c r="C46" s="14"/>
      <c r="D46" s="13"/>
      <c r="E46" s="13"/>
      <c r="F46" s="13"/>
      <c r="G46" s="15">
        <v>0</v>
      </c>
      <c r="I46" s="15">
        <v>0</v>
      </c>
      <c r="J46" s="16">
        <v>0</v>
      </c>
      <c r="K46" s="16">
        <v>0</v>
      </c>
    </row>
    <row r="47" spans="2:11">
      <c r="B47" s="13" t="s">
        <v>888</v>
      </c>
      <c r="C47" s="14"/>
      <c r="D47" s="13"/>
      <c r="E47" s="13"/>
      <c r="F47" s="13"/>
      <c r="G47" s="15">
        <v>147682.37</v>
      </c>
      <c r="I47" s="15">
        <v>-2147.5700000000002</v>
      </c>
      <c r="J47" s="16">
        <v>0.2316</v>
      </c>
      <c r="K47" s="16">
        <v>8.9999999999999998E-4</v>
      </c>
    </row>
    <row r="48" spans="2:11">
      <c r="B48" s="6" t="s">
        <v>889</v>
      </c>
      <c r="C48" s="17">
        <v>777100744</v>
      </c>
      <c r="D48" s="6" t="s">
        <v>634</v>
      </c>
      <c r="E48" s="6"/>
      <c r="F48" s="6" t="s">
        <v>107</v>
      </c>
      <c r="G48" s="7">
        <v>147682.37</v>
      </c>
      <c r="H48" s="7">
        <v>-1454.18</v>
      </c>
      <c r="I48" s="7">
        <v>-2147.5700000000002</v>
      </c>
      <c r="J48" s="8">
        <v>0.2316</v>
      </c>
      <c r="K48" s="8">
        <v>8.9999999999999998E-4</v>
      </c>
    </row>
    <row r="49" spans="2:11">
      <c r="B49" s="3" t="s">
        <v>890</v>
      </c>
      <c r="C49" s="12"/>
      <c r="D49" s="3"/>
      <c r="E49" s="3"/>
      <c r="F49" s="3"/>
      <c r="G49" s="9">
        <v>0</v>
      </c>
      <c r="I49" s="9">
        <v>0</v>
      </c>
      <c r="J49" s="10">
        <v>0</v>
      </c>
      <c r="K49" s="10">
        <v>0</v>
      </c>
    </row>
    <row r="50" spans="2:11">
      <c r="B50" s="13" t="s">
        <v>853</v>
      </c>
      <c r="C50" s="14"/>
      <c r="D50" s="13"/>
      <c r="E50" s="13"/>
      <c r="F50" s="13"/>
      <c r="G50" s="15">
        <v>0</v>
      </c>
      <c r="I50" s="15">
        <v>0</v>
      </c>
      <c r="J50" s="16">
        <v>0</v>
      </c>
      <c r="K50" s="16">
        <v>0</v>
      </c>
    </row>
    <row r="51" spans="2:11">
      <c r="B51" s="13" t="s">
        <v>891</v>
      </c>
      <c r="C51" s="14"/>
      <c r="D51" s="13"/>
      <c r="E51" s="13"/>
      <c r="F51" s="13"/>
      <c r="G51" s="15">
        <v>0</v>
      </c>
      <c r="I51" s="15">
        <v>0</v>
      </c>
      <c r="J51" s="16">
        <v>0</v>
      </c>
      <c r="K51" s="16">
        <v>0</v>
      </c>
    </row>
    <row r="52" spans="2:11">
      <c r="B52" s="13" t="s">
        <v>887</v>
      </c>
      <c r="C52" s="14"/>
      <c r="D52" s="13"/>
      <c r="E52" s="13"/>
      <c r="F52" s="13"/>
      <c r="G52" s="15">
        <v>0</v>
      </c>
      <c r="I52" s="15">
        <v>0</v>
      </c>
      <c r="J52" s="16">
        <v>0</v>
      </c>
      <c r="K52" s="16">
        <v>0</v>
      </c>
    </row>
    <row r="53" spans="2:11">
      <c r="B53" s="13" t="s">
        <v>888</v>
      </c>
      <c r="C53" s="14"/>
      <c r="D53" s="13"/>
      <c r="E53" s="13"/>
      <c r="F53" s="13"/>
      <c r="G53" s="15">
        <v>0</v>
      </c>
      <c r="I53" s="15">
        <v>0</v>
      </c>
      <c r="J53" s="16">
        <v>0</v>
      </c>
      <c r="K53" s="16">
        <v>0</v>
      </c>
    </row>
    <row r="56" spans="2:11">
      <c r="B56" s="6" t="s">
        <v>157</v>
      </c>
      <c r="C56" s="17"/>
      <c r="D56" s="6"/>
      <c r="E56" s="6"/>
      <c r="F56" s="6"/>
    </row>
    <row r="60" spans="2:11">
      <c r="B60" s="5" t="s">
        <v>85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>
      <selection sqref="A1:XFD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1037</v>
      </c>
    </row>
    <row r="4" spans="2:17" ht="15.75">
      <c r="B4" s="1" t="s">
        <v>2</v>
      </c>
    </row>
    <row r="6" spans="2:17" ht="15.75">
      <c r="B6" s="2" t="s">
        <v>671</v>
      </c>
    </row>
    <row r="7" spans="2:17" ht="15.75">
      <c r="B7" s="2" t="s">
        <v>892</v>
      </c>
    </row>
    <row r="8" spans="2:17">
      <c r="B8" s="3" t="s">
        <v>87</v>
      </c>
      <c r="C8" s="3" t="s">
        <v>88</v>
      </c>
      <c r="D8" s="3" t="s">
        <v>661</v>
      </c>
      <c r="E8" s="3" t="s">
        <v>90</v>
      </c>
      <c r="F8" s="3" t="s">
        <v>91</v>
      </c>
      <c r="G8" s="3" t="s">
        <v>161</v>
      </c>
      <c r="H8" s="3" t="s">
        <v>162</v>
      </c>
      <c r="I8" s="3" t="s">
        <v>92</v>
      </c>
      <c r="J8" s="3" t="s">
        <v>93</v>
      </c>
      <c r="K8" s="3" t="s">
        <v>94</v>
      </c>
      <c r="L8" s="3" t="s">
        <v>163</v>
      </c>
      <c r="M8" s="3" t="s">
        <v>41</v>
      </c>
      <c r="N8" s="3" t="s">
        <v>672</v>
      </c>
      <c r="O8" s="3" t="s">
        <v>164</v>
      </c>
      <c r="P8" s="3" t="s">
        <v>165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166</v>
      </c>
      <c r="H9" s="4" t="s">
        <v>167</v>
      </c>
      <c r="I9" s="4"/>
      <c r="J9" s="4" t="s">
        <v>98</v>
      </c>
      <c r="K9" s="4" t="s">
        <v>98</v>
      </c>
      <c r="L9" s="4" t="s">
        <v>168</v>
      </c>
      <c r="M9" s="4" t="s">
        <v>169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893</v>
      </c>
      <c r="C11" s="12"/>
      <c r="D11" s="3"/>
      <c r="E11" s="3"/>
      <c r="F11" s="3"/>
      <c r="G11" s="3"/>
      <c r="I11" s="3"/>
      <c r="L11" s="9">
        <v>601166</v>
      </c>
      <c r="N11" s="9">
        <v>0</v>
      </c>
      <c r="P11" s="10">
        <v>0</v>
      </c>
      <c r="Q11" s="10">
        <v>0</v>
      </c>
    </row>
    <row r="12" spans="2:17">
      <c r="B12" s="3" t="s">
        <v>894</v>
      </c>
      <c r="C12" s="12"/>
      <c r="D12" s="3"/>
      <c r="E12" s="3"/>
      <c r="F12" s="3"/>
      <c r="G12" s="3"/>
      <c r="I12" s="3"/>
      <c r="L12" s="9">
        <v>351166</v>
      </c>
      <c r="N12" s="9">
        <v>0</v>
      </c>
      <c r="P12" s="10">
        <v>0</v>
      </c>
      <c r="Q12" s="10">
        <v>0</v>
      </c>
    </row>
    <row r="13" spans="2:17">
      <c r="B13" s="13" t="s">
        <v>664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665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666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667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668</v>
      </c>
      <c r="C17" s="14"/>
      <c r="D17" s="13"/>
      <c r="E17" s="13"/>
      <c r="F17" s="13"/>
      <c r="G17" s="13"/>
      <c r="I17" s="13"/>
      <c r="L17" s="15">
        <v>351166</v>
      </c>
      <c r="N17" s="15">
        <v>0</v>
      </c>
      <c r="P17" s="16">
        <v>0</v>
      </c>
      <c r="Q17" s="16">
        <v>0</v>
      </c>
    </row>
    <row r="18" spans="2:17">
      <c r="B18" s="6" t="s">
        <v>895</v>
      </c>
      <c r="C18" s="17">
        <v>200113884</v>
      </c>
      <c r="D18" s="6" t="s">
        <v>323</v>
      </c>
      <c r="E18" s="6"/>
      <c r="F18" s="6"/>
      <c r="G18" s="6"/>
      <c r="I18" s="6" t="s">
        <v>42</v>
      </c>
      <c r="L18" s="7">
        <v>351166</v>
      </c>
      <c r="M18" s="7">
        <v>0</v>
      </c>
      <c r="N18" s="7">
        <v>0</v>
      </c>
      <c r="P18" s="8">
        <v>0</v>
      </c>
      <c r="Q18" s="8">
        <v>0</v>
      </c>
    </row>
    <row r="19" spans="2:17">
      <c r="B19" s="13" t="s">
        <v>669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896</v>
      </c>
      <c r="C20" s="12"/>
      <c r="D20" s="3"/>
      <c r="E20" s="3"/>
      <c r="F20" s="3"/>
      <c r="G20" s="3"/>
      <c r="I20" s="3"/>
      <c r="L20" s="9">
        <v>250000</v>
      </c>
      <c r="N20" s="9">
        <v>0</v>
      </c>
      <c r="P20" s="10">
        <v>0</v>
      </c>
      <c r="Q20" s="10">
        <v>0</v>
      </c>
    </row>
    <row r="21" spans="2:17">
      <c r="B21" s="13" t="s">
        <v>664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665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666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667</v>
      </c>
      <c r="C24" s="14"/>
      <c r="D24" s="13"/>
      <c r="E24" s="13"/>
      <c r="F24" s="13"/>
      <c r="G24" s="13"/>
      <c r="I24" s="13"/>
      <c r="L24" s="15">
        <v>250000</v>
      </c>
      <c r="N24" s="15">
        <v>0</v>
      </c>
      <c r="P24" s="16">
        <v>0</v>
      </c>
      <c r="Q24" s="16">
        <v>0</v>
      </c>
    </row>
    <row r="25" spans="2:17">
      <c r="B25" s="6" t="s">
        <v>897</v>
      </c>
      <c r="C25" s="17" t="s">
        <v>898</v>
      </c>
      <c r="D25" s="6" t="s">
        <v>323</v>
      </c>
      <c r="E25" s="6"/>
      <c r="F25" s="6"/>
      <c r="G25" s="6"/>
      <c r="I25" s="6" t="s">
        <v>42</v>
      </c>
      <c r="L25" s="7">
        <v>250000</v>
      </c>
      <c r="M25" s="7">
        <v>0</v>
      </c>
      <c r="N25" s="7">
        <v>0</v>
      </c>
      <c r="P25" s="8">
        <v>0</v>
      </c>
      <c r="Q25" s="8">
        <v>0</v>
      </c>
    </row>
    <row r="26" spans="2:17">
      <c r="B26" s="13" t="s">
        <v>668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669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157</v>
      </c>
      <c r="C30" s="17"/>
      <c r="D30" s="6"/>
      <c r="E30" s="6"/>
      <c r="F30" s="6"/>
      <c r="G30" s="6"/>
      <c r="I30" s="6"/>
    </row>
    <row r="34" spans="2:2">
      <c r="B34" s="5" t="s">
        <v>85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2"/>
  <sheetViews>
    <sheetView rightToLeft="1" workbookViewId="0">
      <selection activeCell="B4" sqref="B4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1037</v>
      </c>
    </row>
    <row r="4" spans="2:15" ht="15.75">
      <c r="B4" s="1" t="s">
        <v>2</v>
      </c>
    </row>
    <row r="6" spans="2:15" ht="15.75">
      <c r="B6" s="2" t="s">
        <v>899</v>
      </c>
    </row>
    <row r="7" spans="2:15">
      <c r="B7" s="3" t="s">
        <v>87</v>
      </c>
      <c r="C7" s="3" t="s">
        <v>900</v>
      </c>
      <c r="D7" s="3" t="s">
        <v>88</v>
      </c>
      <c r="E7" s="3" t="s">
        <v>90</v>
      </c>
      <c r="F7" s="3" t="s">
        <v>91</v>
      </c>
      <c r="G7" s="3" t="s">
        <v>162</v>
      </c>
      <c r="H7" s="3" t="s">
        <v>92</v>
      </c>
      <c r="I7" s="3" t="s">
        <v>93</v>
      </c>
      <c r="J7" s="3" t="s">
        <v>94</v>
      </c>
      <c r="K7" s="3" t="s">
        <v>163</v>
      </c>
      <c r="L7" s="3" t="s">
        <v>41</v>
      </c>
      <c r="M7" s="3" t="s">
        <v>672</v>
      </c>
      <c r="N7" s="3" t="s">
        <v>165</v>
      </c>
      <c r="O7" s="3" t="s">
        <v>97</v>
      </c>
    </row>
    <row r="8" spans="2:15" ht="13.5" thickBot="1">
      <c r="B8" s="4"/>
      <c r="C8" s="4"/>
      <c r="D8" s="4"/>
      <c r="E8" s="4"/>
      <c r="F8" s="4"/>
      <c r="G8" s="4" t="s">
        <v>167</v>
      </c>
      <c r="H8" s="4"/>
      <c r="I8" s="4" t="s">
        <v>98</v>
      </c>
      <c r="J8" s="4" t="s">
        <v>98</v>
      </c>
      <c r="K8" s="4" t="s">
        <v>168</v>
      </c>
      <c r="L8" s="4" t="s">
        <v>169</v>
      </c>
      <c r="M8" s="4" t="s">
        <v>99</v>
      </c>
      <c r="N8" s="4" t="s">
        <v>98</v>
      </c>
      <c r="O8" s="4" t="s">
        <v>98</v>
      </c>
    </row>
    <row r="10" spans="2:15">
      <c r="B10" s="3" t="s">
        <v>901</v>
      </c>
      <c r="C10" s="3"/>
      <c r="D10" s="12"/>
      <c r="E10" s="3"/>
      <c r="F10" s="3"/>
      <c r="G10" s="12">
        <v>4.08</v>
      </c>
      <c r="H10" s="3"/>
      <c r="J10" s="10">
        <v>1.67E-2</v>
      </c>
      <c r="K10" s="9">
        <v>190373776.75999999</v>
      </c>
      <c r="M10" s="9">
        <v>208559.92</v>
      </c>
      <c r="N10" s="10">
        <v>1</v>
      </c>
      <c r="O10" s="10">
        <v>8.8700000000000001E-2</v>
      </c>
    </row>
    <row r="11" spans="2:15">
      <c r="B11" s="3" t="s">
        <v>902</v>
      </c>
      <c r="C11" s="3"/>
      <c r="D11" s="12"/>
      <c r="E11" s="3"/>
      <c r="F11" s="3"/>
      <c r="G11" s="12">
        <v>4.08</v>
      </c>
      <c r="H11" s="3"/>
      <c r="J11" s="10">
        <v>1.67E-2</v>
      </c>
      <c r="K11" s="9">
        <v>190373776.75999999</v>
      </c>
      <c r="M11" s="9">
        <v>208559.92</v>
      </c>
      <c r="N11" s="10">
        <v>1</v>
      </c>
      <c r="O11" s="10">
        <v>8.8700000000000001E-2</v>
      </c>
    </row>
    <row r="12" spans="2:15">
      <c r="B12" s="13" t="s">
        <v>903</v>
      </c>
      <c r="C12" s="13"/>
      <c r="D12" s="14"/>
      <c r="E12" s="13"/>
      <c r="F12" s="13"/>
      <c r="G12" s="14">
        <v>4.25</v>
      </c>
      <c r="H12" s="13"/>
      <c r="J12" s="16">
        <v>1.17E-2</v>
      </c>
      <c r="K12" s="15">
        <v>162384657.77000001</v>
      </c>
      <c r="M12" s="15">
        <v>163476.53</v>
      </c>
      <c r="N12" s="16">
        <v>0.78380000000000005</v>
      </c>
      <c r="O12" s="16">
        <v>6.9500000000000006E-2</v>
      </c>
    </row>
    <row r="13" spans="2:15">
      <c r="B13" s="6" t="s">
        <v>904</v>
      </c>
      <c r="C13" s="6" t="s">
        <v>905</v>
      </c>
      <c r="D13" s="17">
        <v>300121084</v>
      </c>
      <c r="E13" s="6" t="s">
        <v>233</v>
      </c>
      <c r="F13" s="6" t="s">
        <v>106</v>
      </c>
      <c r="G13" s="17">
        <v>4.25</v>
      </c>
      <c r="H13" s="6" t="s">
        <v>107</v>
      </c>
      <c r="J13" s="8">
        <v>1.17E-2</v>
      </c>
      <c r="K13" s="7">
        <v>162384657.77000001</v>
      </c>
      <c r="L13" s="7">
        <v>100.67</v>
      </c>
      <c r="M13" s="7">
        <v>163476.53</v>
      </c>
      <c r="N13" s="8">
        <v>0.78380000000000005</v>
      </c>
      <c r="O13" s="8">
        <v>6.9500000000000006E-2</v>
      </c>
    </row>
    <row r="14" spans="2:15">
      <c r="B14" s="13" t="s">
        <v>906</v>
      </c>
      <c r="C14" s="13"/>
      <c r="D14" s="14"/>
      <c r="E14" s="13"/>
      <c r="F14" s="13"/>
      <c r="H14" s="13"/>
      <c r="K14" s="15">
        <v>106.34</v>
      </c>
      <c r="M14" s="15">
        <v>0.11</v>
      </c>
      <c r="N14" s="16">
        <v>0</v>
      </c>
      <c r="O14" s="16">
        <v>0</v>
      </c>
    </row>
    <row r="15" spans="2:15">
      <c r="B15" s="6" t="s">
        <v>907</v>
      </c>
      <c r="C15" s="6" t="s">
        <v>905</v>
      </c>
      <c r="D15" s="17">
        <v>416100006</v>
      </c>
      <c r="E15" s="6" t="s">
        <v>105</v>
      </c>
      <c r="F15" s="6" t="s">
        <v>106</v>
      </c>
      <c r="H15" s="6" t="s">
        <v>107</v>
      </c>
      <c r="K15" s="7">
        <v>106.34</v>
      </c>
      <c r="L15" s="7">
        <v>100.71</v>
      </c>
      <c r="M15" s="7">
        <v>0.11</v>
      </c>
      <c r="N15" s="8">
        <v>0</v>
      </c>
      <c r="O15" s="8">
        <v>0</v>
      </c>
    </row>
    <row r="16" spans="2:15">
      <c r="B16" s="13" t="s">
        <v>908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909</v>
      </c>
      <c r="C17" s="13"/>
      <c r="D17" s="14"/>
      <c r="E17" s="13"/>
      <c r="F17" s="13"/>
      <c r="G17" s="14">
        <v>4.66</v>
      </c>
      <c r="H17" s="13"/>
      <c r="J17" s="16">
        <v>2.5700000000000001E-2</v>
      </c>
      <c r="K17" s="15">
        <v>23087112.629999999</v>
      </c>
      <c r="M17" s="15">
        <v>25949.69</v>
      </c>
      <c r="N17" s="16">
        <v>0.1244</v>
      </c>
      <c r="O17" s="16">
        <v>1.0999999999999999E-2</v>
      </c>
    </row>
    <row r="18" spans="2:15">
      <c r="B18" s="6" t="s">
        <v>910</v>
      </c>
      <c r="C18" s="6" t="s">
        <v>911</v>
      </c>
      <c r="D18" s="17">
        <v>99102196</v>
      </c>
      <c r="E18" s="6" t="s">
        <v>244</v>
      </c>
      <c r="F18" s="6" t="s">
        <v>239</v>
      </c>
      <c r="G18" s="17">
        <v>3.84</v>
      </c>
      <c r="H18" s="6" t="s">
        <v>107</v>
      </c>
      <c r="I18" s="18">
        <v>4.4999999999999998E-2</v>
      </c>
      <c r="J18" s="8">
        <v>1.44E-2</v>
      </c>
      <c r="K18" s="7">
        <v>4582624.9800000004</v>
      </c>
      <c r="L18" s="7">
        <v>112.63</v>
      </c>
      <c r="M18" s="7">
        <v>5161.41</v>
      </c>
      <c r="N18" s="8">
        <v>2.47E-2</v>
      </c>
      <c r="O18" s="8">
        <v>2.2000000000000001E-3</v>
      </c>
    </row>
    <row r="19" spans="2:15">
      <c r="B19" s="6" t="s">
        <v>912</v>
      </c>
      <c r="C19" s="6" t="s">
        <v>911</v>
      </c>
      <c r="D19" s="17">
        <v>99102204</v>
      </c>
      <c r="E19" s="6" t="s">
        <v>244</v>
      </c>
      <c r="F19" s="6" t="s">
        <v>239</v>
      </c>
      <c r="G19" s="17">
        <v>3.83</v>
      </c>
      <c r="H19" s="6" t="s">
        <v>107</v>
      </c>
      <c r="I19" s="18">
        <v>4.7500000000000001E-2</v>
      </c>
      <c r="J19" s="8">
        <v>1.44E-2</v>
      </c>
      <c r="K19" s="7">
        <v>1152000</v>
      </c>
      <c r="L19" s="7">
        <v>113.62</v>
      </c>
      <c r="M19" s="7">
        <v>1308.9000000000001</v>
      </c>
      <c r="N19" s="8">
        <v>6.3E-3</v>
      </c>
      <c r="O19" s="8">
        <v>5.9999999999999995E-4</v>
      </c>
    </row>
    <row r="20" spans="2:15">
      <c r="B20" s="6" t="s">
        <v>913</v>
      </c>
      <c r="C20" s="6" t="s">
        <v>911</v>
      </c>
      <c r="D20" s="17">
        <v>11896110</v>
      </c>
      <c r="E20" s="6" t="s">
        <v>268</v>
      </c>
      <c r="F20" s="6" t="s">
        <v>106</v>
      </c>
      <c r="G20" s="17">
        <v>6.81</v>
      </c>
      <c r="H20" s="6" t="s">
        <v>107</v>
      </c>
      <c r="I20" s="18">
        <v>6.5765000000000004E-2</v>
      </c>
      <c r="J20" s="8">
        <v>1.8700000000000001E-2</v>
      </c>
      <c r="K20" s="7">
        <v>2933809.47</v>
      </c>
      <c r="L20" s="7">
        <v>132.37</v>
      </c>
      <c r="M20" s="7">
        <v>3883.48</v>
      </c>
      <c r="N20" s="8">
        <v>1.8599999999999998E-2</v>
      </c>
      <c r="O20" s="8">
        <v>1.6999999999999999E-3</v>
      </c>
    </row>
    <row r="21" spans="2:15">
      <c r="B21" s="6" t="s">
        <v>914</v>
      </c>
      <c r="C21" s="6" t="s">
        <v>911</v>
      </c>
      <c r="D21" s="17">
        <v>11898200</v>
      </c>
      <c r="E21" s="6" t="s">
        <v>268</v>
      </c>
      <c r="F21" s="6" t="s">
        <v>106</v>
      </c>
      <c r="G21" s="17">
        <v>6.82</v>
      </c>
      <c r="H21" s="6" t="s">
        <v>107</v>
      </c>
      <c r="I21" s="18">
        <v>5.5E-2</v>
      </c>
      <c r="J21" s="8">
        <v>1.78E-2</v>
      </c>
      <c r="K21" s="7">
        <v>42075.28</v>
      </c>
      <c r="L21" s="7">
        <v>127.69</v>
      </c>
      <c r="M21" s="7">
        <v>53.73</v>
      </c>
      <c r="N21" s="8">
        <v>2.9999999999999997E-4</v>
      </c>
      <c r="O21" s="8">
        <v>0</v>
      </c>
    </row>
    <row r="22" spans="2:15">
      <c r="B22" s="6" t="s">
        <v>915</v>
      </c>
      <c r="C22" s="6" t="s">
        <v>911</v>
      </c>
      <c r="D22" s="17">
        <v>11898230</v>
      </c>
      <c r="E22" s="6" t="s">
        <v>268</v>
      </c>
      <c r="F22" s="6" t="s">
        <v>106</v>
      </c>
      <c r="G22" s="17">
        <v>6.44</v>
      </c>
      <c r="H22" s="6" t="s">
        <v>107</v>
      </c>
      <c r="I22" s="18">
        <v>5.5E-2</v>
      </c>
      <c r="J22" s="8">
        <v>4.1099999999999998E-2</v>
      </c>
      <c r="K22" s="7">
        <v>371481.78</v>
      </c>
      <c r="L22" s="7">
        <v>110.07</v>
      </c>
      <c r="M22" s="7">
        <v>408.89</v>
      </c>
      <c r="N22" s="8">
        <v>2E-3</v>
      </c>
      <c r="O22" s="8">
        <v>2.0000000000000001E-4</v>
      </c>
    </row>
    <row r="23" spans="2:15">
      <c r="B23" s="6" t="s">
        <v>916</v>
      </c>
      <c r="C23" s="6" t="s">
        <v>911</v>
      </c>
      <c r="D23" s="17">
        <v>11898120</v>
      </c>
      <c r="E23" s="6" t="s">
        <v>268</v>
      </c>
      <c r="F23" s="6" t="s">
        <v>106</v>
      </c>
      <c r="G23" s="17">
        <v>6.8</v>
      </c>
      <c r="H23" s="6" t="s">
        <v>107</v>
      </c>
      <c r="I23" s="18">
        <v>5.5E-2</v>
      </c>
      <c r="J23" s="8">
        <v>1.9E-2</v>
      </c>
      <c r="K23" s="7">
        <v>101103.27</v>
      </c>
      <c r="L23" s="7">
        <v>127.44</v>
      </c>
      <c r="M23" s="7">
        <v>128.85</v>
      </c>
      <c r="N23" s="8">
        <v>5.9999999999999995E-4</v>
      </c>
      <c r="O23" s="8">
        <v>1E-4</v>
      </c>
    </row>
    <row r="24" spans="2:15">
      <c r="B24" s="6" t="s">
        <v>917</v>
      </c>
      <c r="C24" s="6" t="s">
        <v>911</v>
      </c>
      <c r="D24" s="17">
        <v>11898130</v>
      </c>
      <c r="E24" s="6" t="s">
        <v>268</v>
      </c>
      <c r="F24" s="6" t="s">
        <v>106</v>
      </c>
      <c r="G24" s="17">
        <v>6.45</v>
      </c>
      <c r="H24" s="6" t="s">
        <v>107</v>
      </c>
      <c r="I24" s="18">
        <v>5.5E-2</v>
      </c>
      <c r="J24" s="8">
        <v>4.0500000000000001E-2</v>
      </c>
      <c r="K24" s="7">
        <v>204669.48</v>
      </c>
      <c r="L24" s="7">
        <v>110.74</v>
      </c>
      <c r="M24" s="7">
        <v>226.65</v>
      </c>
      <c r="N24" s="8">
        <v>1.1000000000000001E-3</v>
      </c>
      <c r="O24" s="8">
        <v>1E-4</v>
      </c>
    </row>
    <row r="25" spans="2:15">
      <c r="B25" s="6" t="s">
        <v>918</v>
      </c>
      <c r="C25" s="6" t="s">
        <v>911</v>
      </c>
      <c r="D25" s="17">
        <v>11898140</v>
      </c>
      <c r="E25" s="6" t="s">
        <v>268</v>
      </c>
      <c r="F25" s="6" t="s">
        <v>106</v>
      </c>
      <c r="G25" s="17">
        <v>6.44</v>
      </c>
      <c r="H25" s="6" t="s">
        <v>107</v>
      </c>
      <c r="I25" s="18">
        <v>5.5E-2</v>
      </c>
      <c r="J25" s="8">
        <v>4.1099999999999998E-2</v>
      </c>
      <c r="K25" s="7">
        <v>317392.59999999998</v>
      </c>
      <c r="L25" s="7">
        <v>110.57</v>
      </c>
      <c r="M25" s="7">
        <v>350.94</v>
      </c>
      <c r="N25" s="8">
        <v>1.6999999999999999E-3</v>
      </c>
      <c r="O25" s="8">
        <v>1E-4</v>
      </c>
    </row>
    <row r="26" spans="2:15">
      <c r="B26" s="6" t="s">
        <v>919</v>
      </c>
      <c r="C26" s="6" t="s">
        <v>911</v>
      </c>
      <c r="D26" s="17">
        <v>11898150</v>
      </c>
      <c r="E26" s="6" t="s">
        <v>268</v>
      </c>
      <c r="F26" s="6" t="s">
        <v>106</v>
      </c>
      <c r="G26" s="17">
        <v>6.79</v>
      </c>
      <c r="H26" s="6" t="s">
        <v>107</v>
      </c>
      <c r="I26" s="18">
        <v>5.5E-2</v>
      </c>
      <c r="J26" s="8">
        <v>1.9900000000000001E-2</v>
      </c>
      <c r="K26" s="7">
        <v>139041.76</v>
      </c>
      <c r="L26" s="7">
        <v>126.41</v>
      </c>
      <c r="M26" s="7">
        <v>175.76</v>
      </c>
      <c r="N26" s="8">
        <v>8.0000000000000004E-4</v>
      </c>
      <c r="O26" s="8">
        <v>1E-4</v>
      </c>
    </row>
    <row r="27" spans="2:15">
      <c r="B27" s="6" t="s">
        <v>920</v>
      </c>
      <c r="C27" s="6" t="s">
        <v>911</v>
      </c>
      <c r="D27" s="17">
        <v>11898160</v>
      </c>
      <c r="E27" s="6" t="s">
        <v>268</v>
      </c>
      <c r="F27" s="6" t="s">
        <v>106</v>
      </c>
      <c r="G27" s="17">
        <v>6.77</v>
      </c>
      <c r="H27" s="6" t="s">
        <v>107</v>
      </c>
      <c r="I27" s="18">
        <v>5.5E-2</v>
      </c>
      <c r="J27" s="8">
        <v>2.07E-2</v>
      </c>
      <c r="K27" s="7">
        <v>50947.57</v>
      </c>
      <c r="L27" s="7">
        <v>125.29</v>
      </c>
      <c r="M27" s="7">
        <v>63.83</v>
      </c>
      <c r="N27" s="8">
        <v>2.9999999999999997E-4</v>
      </c>
      <c r="O27" s="8">
        <v>0</v>
      </c>
    </row>
    <row r="28" spans="2:15">
      <c r="B28" s="6" t="s">
        <v>921</v>
      </c>
      <c r="C28" s="6" t="s">
        <v>911</v>
      </c>
      <c r="D28" s="17">
        <v>11898270</v>
      </c>
      <c r="E28" s="6" t="s">
        <v>268</v>
      </c>
      <c r="F28" s="6" t="s">
        <v>106</v>
      </c>
      <c r="G28" s="17">
        <v>6.77</v>
      </c>
      <c r="H28" s="6" t="s">
        <v>107</v>
      </c>
      <c r="I28" s="18">
        <v>5.5E-2</v>
      </c>
      <c r="J28" s="8">
        <v>2.0799999999999999E-2</v>
      </c>
      <c r="K28" s="7">
        <v>83962.9</v>
      </c>
      <c r="L28" s="7">
        <v>125.17</v>
      </c>
      <c r="M28" s="7">
        <v>105.1</v>
      </c>
      <c r="N28" s="8">
        <v>5.0000000000000001E-4</v>
      </c>
      <c r="O28" s="8">
        <v>0</v>
      </c>
    </row>
    <row r="29" spans="2:15">
      <c r="B29" s="6" t="s">
        <v>922</v>
      </c>
      <c r="C29" s="6" t="s">
        <v>911</v>
      </c>
      <c r="D29" s="17">
        <v>11898280</v>
      </c>
      <c r="E29" s="6" t="s">
        <v>268</v>
      </c>
      <c r="F29" s="6" t="s">
        <v>106</v>
      </c>
      <c r="G29" s="17">
        <v>6.76</v>
      </c>
      <c r="H29" s="6" t="s">
        <v>107</v>
      </c>
      <c r="I29" s="18">
        <v>5.5E-2</v>
      </c>
      <c r="J29" s="8">
        <v>2.1499999999999998E-2</v>
      </c>
      <c r="K29" s="7">
        <v>73765.45</v>
      </c>
      <c r="L29" s="7">
        <v>124.62</v>
      </c>
      <c r="M29" s="7">
        <v>91.93</v>
      </c>
      <c r="N29" s="8">
        <v>4.0000000000000002E-4</v>
      </c>
      <c r="O29" s="8">
        <v>0</v>
      </c>
    </row>
    <row r="30" spans="2:15">
      <c r="B30" s="6" t="s">
        <v>923</v>
      </c>
      <c r="C30" s="6" t="s">
        <v>911</v>
      </c>
      <c r="D30" s="17">
        <v>11898290</v>
      </c>
      <c r="E30" s="6" t="s">
        <v>268</v>
      </c>
      <c r="F30" s="6" t="s">
        <v>106</v>
      </c>
      <c r="G30" s="17">
        <v>6.45</v>
      </c>
      <c r="H30" s="6" t="s">
        <v>107</v>
      </c>
      <c r="I30" s="18">
        <v>5.5300000000000002E-2</v>
      </c>
      <c r="J30" s="8">
        <v>4.0500000000000001E-2</v>
      </c>
      <c r="K30" s="7">
        <v>230077.1</v>
      </c>
      <c r="L30" s="7">
        <v>110.31</v>
      </c>
      <c r="M30" s="7">
        <v>253.8</v>
      </c>
      <c r="N30" s="8">
        <v>1.1999999999999999E-3</v>
      </c>
      <c r="O30" s="8">
        <v>1E-4</v>
      </c>
    </row>
    <row r="31" spans="2:15">
      <c r="B31" s="6" t="s">
        <v>924</v>
      </c>
      <c r="C31" s="6" t="s">
        <v>911</v>
      </c>
      <c r="D31" s="17">
        <v>11896120</v>
      </c>
      <c r="E31" s="6" t="s">
        <v>268</v>
      </c>
      <c r="F31" s="6" t="s">
        <v>106</v>
      </c>
      <c r="G31" s="17">
        <v>6.49</v>
      </c>
      <c r="H31" s="6" t="s">
        <v>107</v>
      </c>
      <c r="I31" s="18">
        <v>5.5E-2</v>
      </c>
      <c r="J31" s="8">
        <v>3.7100000000000001E-2</v>
      </c>
      <c r="K31" s="7">
        <v>114774.99</v>
      </c>
      <c r="L31" s="7">
        <v>115.46</v>
      </c>
      <c r="M31" s="7">
        <v>132.52000000000001</v>
      </c>
      <c r="N31" s="8">
        <v>5.9999999999999995E-4</v>
      </c>
      <c r="O31" s="8">
        <v>1E-4</v>
      </c>
    </row>
    <row r="32" spans="2:15">
      <c r="B32" s="6" t="s">
        <v>925</v>
      </c>
      <c r="C32" s="6" t="s">
        <v>911</v>
      </c>
      <c r="D32" s="17">
        <v>11898300</v>
      </c>
      <c r="E32" s="6" t="s">
        <v>268</v>
      </c>
      <c r="F32" s="6" t="s">
        <v>106</v>
      </c>
      <c r="G32" s="17">
        <v>6.45</v>
      </c>
      <c r="H32" s="6" t="s">
        <v>107</v>
      </c>
      <c r="I32" s="18">
        <v>5.5300000000000002E-2</v>
      </c>
      <c r="J32" s="8">
        <v>4.0500000000000001E-2</v>
      </c>
      <c r="K32" s="7">
        <v>168442.85</v>
      </c>
      <c r="L32" s="7">
        <v>110.31</v>
      </c>
      <c r="M32" s="7">
        <v>185.81</v>
      </c>
      <c r="N32" s="8">
        <v>8.9999999999999998E-4</v>
      </c>
      <c r="O32" s="8">
        <v>1E-4</v>
      </c>
    </row>
    <row r="33" spans="2:15">
      <c r="B33" s="6" t="s">
        <v>926</v>
      </c>
      <c r="C33" s="6" t="s">
        <v>911</v>
      </c>
      <c r="D33" s="17">
        <v>11898310</v>
      </c>
      <c r="E33" s="6" t="s">
        <v>268</v>
      </c>
      <c r="F33" s="6" t="s">
        <v>106</v>
      </c>
      <c r="G33" s="17">
        <v>6.73</v>
      </c>
      <c r="H33" s="6" t="s">
        <v>107</v>
      </c>
      <c r="I33" s="18">
        <v>5.5301000000000003E-2</v>
      </c>
      <c r="J33" s="8">
        <v>2.3099999999999999E-2</v>
      </c>
      <c r="K33" s="7">
        <v>82151.820000000007</v>
      </c>
      <c r="L33" s="7">
        <v>123.27</v>
      </c>
      <c r="M33" s="7">
        <v>101.27</v>
      </c>
      <c r="N33" s="8">
        <v>5.0000000000000001E-4</v>
      </c>
      <c r="O33" s="8">
        <v>0</v>
      </c>
    </row>
    <row r="34" spans="2:15">
      <c r="B34" s="6" t="s">
        <v>927</v>
      </c>
      <c r="C34" s="6" t="s">
        <v>911</v>
      </c>
      <c r="D34" s="17">
        <v>11898320</v>
      </c>
      <c r="E34" s="6" t="s">
        <v>268</v>
      </c>
      <c r="F34" s="6" t="s">
        <v>106</v>
      </c>
      <c r="G34" s="17">
        <v>6.73</v>
      </c>
      <c r="H34" s="6" t="s">
        <v>107</v>
      </c>
      <c r="I34" s="18">
        <v>5.5300000000000002E-2</v>
      </c>
      <c r="J34" s="8">
        <v>2.3400000000000001E-2</v>
      </c>
      <c r="K34" s="7">
        <v>21225.93</v>
      </c>
      <c r="L34" s="7">
        <v>123.04</v>
      </c>
      <c r="M34" s="7">
        <v>26.12</v>
      </c>
      <c r="N34" s="8">
        <v>1E-4</v>
      </c>
      <c r="O34" s="8">
        <v>0</v>
      </c>
    </row>
    <row r="35" spans="2:15">
      <c r="B35" s="6" t="s">
        <v>928</v>
      </c>
      <c r="C35" s="6" t="s">
        <v>911</v>
      </c>
      <c r="D35" s="17">
        <v>11898330</v>
      </c>
      <c r="E35" s="6" t="s">
        <v>268</v>
      </c>
      <c r="F35" s="6" t="s">
        <v>106</v>
      </c>
      <c r="G35" s="17">
        <v>6.45</v>
      </c>
      <c r="H35" s="6" t="s">
        <v>107</v>
      </c>
      <c r="I35" s="18">
        <v>5.5E-2</v>
      </c>
      <c r="J35" s="8">
        <v>4.0500000000000001E-2</v>
      </c>
      <c r="K35" s="7">
        <v>241574.79</v>
      </c>
      <c r="L35" s="7">
        <v>110.31</v>
      </c>
      <c r="M35" s="7">
        <v>266.48</v>
      </c>
      <c r="N35" s="8">
        <v>1.2999999999999999E-3</v>
      </c>
      <c r="O35" s="8">
        <v>1E-4</v>
      </c>
    </row>
    <row r="36" spans="2:15">
      <c r="B36" s="6" t="s">
        <v>929</v>
      </c>
      <c r="C36" s="6" t="s">
        <v>911</v>
      </c>
      <c r="D36" s="17">
        <v>11898340</v>
      </c>
      <c r="E36" s="6" t="s">
        <v>268</v>
      </c>
      <c r="F36" s="6" t="s">
        <v>106</v>
      </c>
      <c r="G36" s="17">
        <v>6.68</v>
      </c>
      <c r="H36" s="6" t="s">
        <v>107</v>
      </c>
      <c r="I36" s="18">
        <v>5.5E-2</v>
      </c>
      <c r="J36" s="8">
        <v>2.6100000000000002E-2</v>
      </c>
      <c r="K36" s="7">
        <v>46749.23</v>
      </c>
      <c r="L36" s="7">
        <v>120.87</v>
      </c>
      <c r="M36" s="7">
        <v>56.51</v>
      </c>
      <c r="N36" s="8">
        <v>2.9999999999999997E-4</v>
      </c>
      <c r="O36" s="8">
        <v>0</v>
      </c>
    </row>
    <row r="37" spans="2:15">
      <c r="B37" s="6" t="s">
        <v>930</v>
      </c>
      <c r="C37" s="6" t="s">
        <v>911</v>
      </c>
      <c r="D37" s="17">
        <v>11898350</v>
      </c>
      <c r="E37" s="6" t="s">
        <v>268</v>
      </c>
      <c r="F37" s="6" t="s">
        <v>106</v>
      </c>
      <c r="G37" s="17">
        <v>6.68</v>
      </c>
      <c r="H37" s="6" t="s">
        <v>107</v>
      </c>
      <c r="I37" s="18">
        <v>5.5E-2</v>
      </c>
      <c r="J37" s="8">
        <v>2.64E-2</v>
      </c>
      <c r="K37" s="7">
        <v>45012.959999999999</v>
      </c>
      <c r="L37" s="7">
        <v>120.7</v>
      </c>
      <c r="M37" s="7">
        <v>54.33</v>
      </c>
      <c r="N37" s="8">
        <v>2.9999999999999997E-4</v>
      </c>
      <c r="O37" s="8">
        <v>0</v>
      </c>
    </row>
    <row r="38" spans="2:15">
      <c r="B38" s="6" t="s">
        <v>931</v>
      </c>
      <c r="C38" s="6" t="s">
        <v>911</v>
      </c>
      <c r="D38" s="17">
        <v>11898360</v>
      </c>
      <c r="E38" s="6" t="s">
        <v>268</v>
      </c>
      <c r="F38" s="6" t="s">
        <v>106</v>
      </c>
      <c r="G38" s="17">
        <v>6.66</v>
      </c>
      <c r="H38" s="6" t="s">
        <v>107</v>
      </c>
      <c r="I38" s="18">
        <v>5.5E-2</v>
      </c>
      <c r="J38" s="8">
        <v>2.7300000000000001E-2</v>
      </c>
      <c r="K38" s="7">
        <v>89684.72</v>
      </c>
      <c r="L38" s="7">
        <v>119.99</v>
      </c>
      <c r="M38" s="7">
        <v>107.61</v>
      </c>
      <c r="N38" s="8">
        <v>5.0000000000000001E-4</v>
      </c>
      <c r="O38" s="8">
        <v>0</v>
      </c>
    </row>
    <row r="39" spans="2:15">
      <c r="B39" s="6" t="s">
        <v>932</v>
      </c>
      <c r="C39" s="6" t="s">
        <v>911</v>
      </c>
      <c r="D39" s="17">
        <v>11898380</v>
      </c>
      <c r="E39" s="6" t="s">
        <v>268</v>
      </c>
      <c r="F39" s="6" t="s">
        <v>106</v>
      </c>
      <c r="G39" s="17">
        <v>6.62</v>
      </c>
      <c r="H39" s="6" t="s">
        <v>107</v>
      </c>
      <c r="I39" s="18">
        <v>5.5E-2</v>
      </c>
      <c r="J39" s="8">
        <v>3.0200000000000001E-2</v>
      </c>
      <c r="K39" s="7">
        <v>56490.9</v>
      </c>
      <c r="L39" s="7">
        <v>117.72</v>
      </c>
      <c r="M39" s="7">
        <v>66.5</v>
      </c>
      <c r="N39" s="8">
        <v>2.9999999999999997E-4</v>
      </c>
      <c r="O39" s="8">
        <v>0</v>
      </c>
    </row>
    <row r="40" spans="2:15">
      <c r="B40" s="6" t="s">
        <v>933</v>
      </c>
      <c r="C40" s="6" t="s">
        <v>911</v>
      </c>
      <c r="D40" s="17">
        <v>11898390</v>
      </c>
      <c r="E40" s="6" t="s">
        <v>268</v>
      </c>
      <c r="F40" s="6" t="s">
        <v>106</v>
      </c>
      <c r="G40" s="17">
        <v>6.6</v>
      </c>
      <c r="H40" s="6" t="s">
        <v>107</v>
      </c>
      <c r="I40" s="18">
        <v>5.5E-2</v>
      </c>
      <c r="J40" s="8">
        <v>3.1300000000000001E-2</v>
      </c>
      <c r="K40" s="7">
        <v>31769.35</v>
      </c>
      <c r="L40" s="7">
        <v>116.94</v>
      </c>
      <c r="M40" s="7">
        <v>37.15</v>
      </c>
      <c r="N40" s="8">
        <v>2.0000000000000001E-4</v>
      </c>
      <c r="O40" s="8">
        <v>0</v>
      </c>
    </row>
    <row r="41" spans="2:15">
      <c r="B41" s="6" t="s">
        <v>934</v>
      </c>
      <c r="C41" s="6" t="s">
        <v>911</v>
      </c>
      <c r="D41" s="17">
        <v>11896130</v>
      </c>
      <c r="E41" s="6" t="s">
        <v>268</v>
      </c>
      <c r="F41" s="6" t="s">
        <v>106</v>
      </c>
      <c r="G41" s="17">
        <v>6.82</v>
      </c>
      <c r="H41" s="6" t="s">
        <v>107</v>
      </c>
      <c r="I41" s="18">
        <v>5.6619999999999997E-2</v>
      </c>
      <c r="J41" s="8">
        <v>1.6799999999999999E-2</v>
      </c>
      <c r="K41" s="7">
        <v>117782.35</v>
      </c>
      <c r="L41" s="7">
        <v>132.43</v>
      </c>
      <c r="M41" s="7">
        <v>155.97999999999999</v>
      </c>
      <c r="N41" s="8">
        <v>6.9999999999999999E-4</v>
      </c>
      <c r="O41" s="8">
        <v>1E-4</v>
      </c>
    </row>
    <row r="42" spans="2:15">
      <c r="B42" s="6" t="s">
        <v>935</v>
      </c>
      <c r="C42" s="6" t="s">
        <v>911</v>
      </c>
      <c r="D42" s="17">
        <v>11898400</v>
      </c>
      <c r="E42" s="6" t="s">
        <v>268</v>
      </c>
      <c r="F42" s="6" t="s">
        <v>106</v>
      </c>
      <c r="G42" s="17">
        <v>6.64</v>
      </c>
      <c r="H42" s="6" t="s">
        <v>107</v>
      </c>
      <c r="I42" s="18">
        <v>5.4511999999999998E-2</v>
      </c>
      <c r="J42" s="8">
        <v>2.8799999999999999E-2</v>
      </c>
      <c r="K42" s="7">
        <v>94445</v>
      </c>
      <c r="L42" s="7">
        <v>118.82</v>
      </c>
      <c r="M42" s="7">
        <v>112.22</v>
      </c>
      <c r="N42" s="8">
        <v>5.0000000000000001E-4</v>
      </c>
      <c r="O42" s="8">
        <v>0</v>
      </c>
    </row>
    <row r="43" spans="2:15">
      <c r="B43" s="6" t="s">
        <v>936</v>
      </c>
      <c r="C43" s="6" t="s">
        <v>911</v>
      </c>
      <c r="D43" s="17">
        <v>11898410</v>
      </c>
      <c r="E43" s="6" t="s">
        <v>268</v>
      </c>
      <c r="F43" s="6" t="s">
        <v>106</v>
      </c>
      <c r="G43" s="17">
        <v>6.63</v>
      </c>
      <c r="H43" s="6" t="s">
        <v>107</v>
      </c>
      <c r="I43" s="18">
        <v>5.4511999999999998E-2</v>
      </c>
      <c r="J43" s="8">
        <v>2.93E-2</v>
      </c>
      <c r="K43" s="7">
        <v>37068.99</v>
      </c>
      <c r="L43" s="7">
        <v>118.44</v>
      </c>
      <c r="M43" s="7">
        <v>43.9</v>
      </c>
      <c r="N43" s="8">
        <v>2.0000000000000001E-4</v>
      </c>
      <c r="O43" s="8">
        <v>0</v>
      </c>
    </row>
    <row r="44" spans="2:15">
      <c r="B44" s="6" t="s">
        <v>937</v>
      </c>
      <c r="C44" s="6" t="s">
        <v>911</v>
      </c>
      <c r="D44" s="17">
        <v>11898420</v>
      </c>
      <c r="E44" s="6" t="s">
        <v>268</v>
      </c>
      <c r="F44" s="6" t="s">
        <v>106</v>
      </c>
      <c r="G44" s="17">
        <v>6.57</v>
      </c>
      <c r="H44" s="6" t="s">
        <v>107</v>
      </c>
      <c r="I44" s="18">
        <v>5.4511999999999998E-2</v>
      </c>
      <c r="J44" s="8">
        <v>3.3000000000000002E-2</v>
      </c>
      <c r="K44" s="7">
        <v>246764.37</v>
      </c>
      <c r="L44" s="7">
        <v>115.65</v>
      </c>
      <c r="M44" s="7">
        <v>285.38</v>
      </c>
      <c r="N44" s="8">
        <v>1.4E-3</v>
      </c>
      <c r="O44" s="8">
        <v>1E-4</v>
      </c>
    </row>
    <row r="45" spans="2:15">
      <c r="B45" s="6" t="s">
        <v>938</v>
      </c>
      <c r="C45" s="6" t="s">
        <v>911</v>
      </c>
      <c r="D45" s="17">
        <v>11898421</v>
      </c>
      <c r="E45" s="6" t="s">
        <v>268</v>
      </c>
      <c r="F45" s="6" t="s">
        <v>106</v>
      </c>
      <c r="G45" s="17">
        <v>6.44</v>
      </c>
      <c r="H45" s="6" t="s">
        <v>107</v>
      </c>
      <c r="I45" s="18">
        <v>5.4511999999999998E-2</v>
      </c>
      <c r="J45" s="8">
        <v>4.1099999999999998E-2</v>
      </c>
      <c r="K45" s="7">
        <v>482006.74</v>
      </c>
      <c r="L45" s="7">
        <v>109.94</v>
      </c>
      <c r="M45" s="7">
        <v>529.91999999999996</v>
      </c>
      <c r="N45" s="8">
        <v>2.5000000000000001E-3</v>
      </c>
      <c r="O45" s="8">
        <v>2.0000000000000001E-4</v>
      </c>
    </row>
    <row r="46" spans="2:15">
      <c r="B46" s="6" t="s">
        <v>939</v>
      </c>
      <c r="C46" s="6" t="s">
        <v>905</v>
      </c>
      <c r="D46" s="17">
        <v>99103947</v>
      </c>
      <c r="E46" s="6" t="s">
        <v>268</v>
      </c>
      <c r="F46" s="6" t="s">
        <v>106</v>
      </c>
      <c r="G46" s="17">
        <v>6.24</v>
      </c>
      <c r="H46" s="6" t="s">
        <v>107</v>
      </c>
      <c r="I46" s="18">
        <v>5.4511999999999998E-2</v>
      </c>
      <c r="J46" s="8">
        <v>5.3999999999999999E-2</v>
      </c>
      <c r="K46" s="7">
        <v>588321.62</v>
      </c>
      <c r="L46" s="7">
        <v>101.79</v>
      </c>
      <c r="M46" s="7">
        <v>598.85</v>
      </c>
      <c r="N46" s="8">
        <v>2.8999999999999998E-3</v>
      </c>
      <c r="O46" s="8">
        <v>2.9999999999999997E-4</v>
      </c>
    </row>
    <row r="47" spans="2:15">
      <c r="B47" s="6" t="s">
        <v>940</v>
      </c>
      <c r="C47" s="6" t="s">
        <v>911</v>
      </c>
      <c r="D47" s="17">
        <v>11896140</v>
      </c>
      <c r="E47" s="6" t="s">
        <v>268</v>
      </c>
      <c r="F47" s="6" t="s">
        <v>106</v>
      </c>
      <c r="G47" s="17">
        <v>6.44</v>
      </c>
      <c r="H47" s="6" t="s">
        <v>107</v>
      </c>
      <c r="I47" s="18">
        <v>5.5E-2</v>
      </c>
      <c r="J47" s="8">
        <v>4.1099999999999998E-2</v>
      </c>
      <c r="K47" s="7">
        <v>434602.08</v>
      </c>
      <c r="L47" s="7">
        <v>112.4</v>
      </c>
      <c r="M47" s="7">
        <v>488.49</v>
      </c>
      <c r="N47" s="8">
        <v>2.3E-3</v>
      </c>
      <c r="O47" s="8">
        <v>2.0000000000000001E-4</v>
      </c>
    </row>
    <row r="48" spans="2:15">
      <c r="B48" s="6" t="s">
        <v>941</v>
      </c>
      <c r="C48" s="6" t="s">
        <v>911</v>
      </c>
      <c r="D48" s="17">
        <v>11896150</v>
      </c>
      <c r="E48" s="6" t="s">
        <v>268</v>
      </c>
      <c r="F48" s="6" t="s">
        <v>106</v>
      </c>
      <c r="G48" s="17">
        <v>6.44</v>
      </c>
      <c r="H48" s="6" t="s">
        <v>107</v>
      </c>
      <c r="I48" s="18">
        <v>5.5E-2</v>
      </c>
      <c r="J48" s="8">
        <v>4.1099999999999998E-2</v>
      </c>
      <c r="K48" s="7">
        <v>253110.39999999999</v>
      </c>
      <c r="L48" s="7">
        <v>112.49</v>
      </c>
      <c r="M48" s="7">
        <v>284.72000000000003</v>
      </c>
      <c r="N48" s="8">
        <v>1.4E-3</v>
      </c>
      <c r="O48" s="8">
        <v>1E-4</v>
      </c>
    </row>
    <row r="49" spans="2:15">
      <c r="B49" s="6" t="s">
        <v>942</v>
      </c>
      <c r="C49" s="6" t="s">
        <v>911</v>
      </c>
      <c r="D49" s="17">
        <v>11896160</v>
      </c>
      <c r="E49" s="6" t="s">
        <v>268</v>
      </c>
      <c r="F49" s="6" t="s">
        <v>106</v>
      </c>
      <c r="G49" s="17">
        <v>6.55</v>
      </c>
      <c r="H49" s="6" t="s">
        <v>107</v>
      </c>
      <c r="I49" s="18">
        <v>5.5E-2</v>
      </c>
      <c r="J49" s="8">
        <v>3.4200000000000001E-2</v>
      </c>
      <c r="K49" s="7">
        <v>178484.32</v>
      </c>
      <c r="L49" s="7">
        <v>115.68</v>
      </c>
      <c r="M49" s="7">
        <v>206.47</v>
      </c>
      <c r="N49" s="8">
        <v>1E-3</v>
      </c>
      <c r="O49" s="8">
        <v>1E-4</v>
      </c>
    </row>
    <row r="50" spans="2:15">
      <c r="B50" s="6" t="s">
        <v>943</v>
      </c>
      <c r="C50" s="6" t="s">
        <v>911</v>
      </c>
      <c r="D50" s="17">
        <v>11898170</v>
      </c>
      <c r="E50" s="6" t="s">
        <v>268</v>
      </c>
      <c r="F50" s="6" t="s">
        <v>106</v>
      </c>
      <c r="G50" s="17">
        <v>6.44</v>
      </c>
      <c r="H50" s="6" t="s">
        <v>107</v>
      </c>
      <c r="I50" s="18">
        <v>5.5E-2</v>
      </c>
      <c r="J50" s="8">
        <v>4.1099999999999998E-2</v>
      </c>
      <c r="K50" s="7">
        <v>328557.87</v>
      </c>
      <c r="L50" s="7">
        <v>110.8</v>
      </c>
      <c r="M50" s="7">
        <v>364.04</v>
      </c>
      <c r="N50" s="8">
        <v>1.6999999999999999E-3</v>
      </c>
      <c r="O50" s="8">
        <v>2.0000000000000001E-4</v>
      </c>
    </row>
    <row r="51" spans="2:15">
      <c r="B51" s="6" t="s">
        <v>944</v>
      </c>
      <c r="C51" s="6" t="s">
        <v>911</v>
      </c>
      <c r="D51" s="17">
        <v>11898180</v>
      </c>
      <c r="E51" s="6" t="s">
        <v>268</v>
      </c>
      <c r="F51" s="6" t="s">
        <v>106</v>
      </c>
      <c r="G51" s="17">
        <v>6.45</v>
      </c>
      <c r="H51" s="6" t="s">
        <v>107</v>
      </c>
      <c r="I51" s="18">
        <v>5.5E-2</v>
      </c>
      <c r="J51" s="8">
        <v>4.0500000000000001E-2</v>
      </c>
      <c r="K51" s="7">
        <v>145743.93</v>
      </c>
      <c r="L51" s="7">
        <v>111.49</v>
      </c>
      <c r="M51" s="7">
        <v>162.49</v>
      </c>
      <c r="N51" s="8">
        <v>8.0000000000000004E-4</v>
      </c>
      <c r="O51" s="8">
        <v>1E-4</v>
      </c>
    </row>
    <row r="52" spans="2:15">
      <c r="B52" s="6" t="s">
        <v>945</v>
      </c>
      <c r="C52" s="6" t="s">
        <v>911</v>
      </c>
      <c r="D52" s="17">
        <v>11898190</v>
      </c>
      <c r="E52" s="6" t="s">
        <v>268</v>
      </c>
      <c r="F52" s="6" t="s">
        <v>106</v>
      </c>
      <c r="G52" s="17">
        <v>6.57</v>
      </c>
      <c r="H52" s="6" t="s">
        <v>107</v>
      </c>
      <c r="I52" s="18">
        <v>5.5E-2</v>
      </c>
      <c r="J52" s="8">
        <v>3.3000000000000002E-2</v>
      </c>
      <c r="K52" s="7">
        <v>183961.34</v>
      </c>
      <c r="L52" s="7">
        <v>115.65</v>
      </c>
      <c r="M52" s="7">
        <v>212.75</v>
      </c>
      <c r="N52" s="8">
        <v>1E-3</v>
      </c>
      <c r="O52" s="8">
        <v>1E-4</v>
      </c>
    </row>
    <row r="53" spans="2:15">
      <c r="B53" s="6" t="s">
        <v>946</v>
      </c>
      <c r="C53" s="6" t="s">
        <v>911</v>
      </c>
      <c r="D53" s="17">
        <v>99103350</v>
      </c>
      <c r="E53" s="6" t="s">
        <v>280</v>
      </c>
      <c r="F53" s="6" t="s">
        <v>239</v>
      </c>
      <c r="G53" s="17">
        <v>2.6</v>
      </c>
      <c r="H53" s="6" t="s">
        <v>107</v>
      </c>
      <c r="I53" s="18">
        <v>3.6499999999999998E-2</v>
      </c>
      <c r="J53" s="8">
        <v>3.2000000000000001E-2</v>
      </c>
      <c r="K53" s="7">
        <v>115599.89</v>
      </c>
      <c r="L53" s="7">
        <v>104.4</v>
      </c>
      <c r="M53" s="7">
        <v>120.69</v>
      </c>
      <c r="N53" s="8">
        <v>5.9999999999999995E-4</v>
      </c>
      <c r="O53" s="8">
        <v>1E-4</v>
      </c>
    </row>
    <row r="54" spans="2:15">
      <c r="B54" s="6" t="s">
        <v>947</v>
      </c>
      <c r="C54" s="6" t="s">
        <v>911</v>
      </c>
      <c r="D54" s="17">
        <v>99103343</v>
      </c>
      <c r="E54" s="6" t="s">
        <v>280</v>
      </c>
      <c r="F54" s="6" t="s">
        <v>239</v>
      </c>
      <c r="G54" s="17">
        <v>4.99</v>
      </c>
      <c r="H54" s="6" t="s">
        <v>107</v>
      </c>
      <c r="I54" s="18">
        <v>3.9100000000000003E-2</v>
      </c>
      <c r="J54" s="8">
        <v>3.1600000000000003E-2</v>
      </c>
      <c r="K54" s="7">
        <v>2240667</v>
      </c>
      <c r="L54" s="7">
        <v>105.61</v>
      </c>
      <c r="M54" s="7">
        <v>2366.37</v>
      </c>
      <c r="N54" s="8">
        <v>1.1299999999999999E-2</v>
      </c>
      <c r="O54" s="8">
        <v>1E-3</v>
      </c>
    </row>
    <row r="55" spans="2:15">
      <c r="B55" s="6" t="s">
        <v>948</v>
      </c>
      <c r="C55" s="6" t="s">
        <v>911</v>
      </c>
      <c r="D55" s="17">
        <v>99103376</v>
      </c>
      <c r="E55" s="6" t="s">
        <v>280</v>
      </c>
      <c r="F55" s="6" t="s">
        <v>239</v>
      </c>
      <c r="G55" s="17">
        <v>4.96</v>
      </c>
      <c r="H55" s="6" t="s">
        <v>107</v>
      </c>
      <c r="I55" s="18">
        <v>3.6499999999999998E-2</v>
      </c>
      <c r="J55" s="8">
        <v>3.7900000000000003E-2</v>
      </c>
      <c r="K55" s="7">
        <v>90666.58</v>
      </c>
      <c r="L55" s="7">
        <v>106.75</v>
      </c>
      <c r="M55" s="7">
        <v>96.79</v>
      </c>
      <c r="N55" s="8">
        <v>5.0000000000000001E-4</v>
      </c>
      <c r="O55" s="8">
        <v>0</v>
      </c>
    </row>
    <row r="56" spans="2:15">
      <c r="B56" s="6" t="s">
        <v>949</v>
      </c>
      <c r="C56" s="6" t="s">
        <v>911</v>
      </c>
      <c r="D56" s="17">
        <v>99103368</v>
      </c>
      <c r="E56" s="6" t="s">
        <v>280</v>
      </c>
      <c r="F56" s="6" t="s">
        <v>239</v>
      </c>
      <c r="G56" s="17">
        <v>2.59</v>
      </c>
      <c r="H56" s="6" t="s">
        <v>107</v>
      </c>
      <c r="I56" s="18">
        <v>3.9100000000000003E-2</v>
      </c>
      <c r="J56" s="8">
        <v>3.3300000000000003E-2</v>
      </c>
      <c r="K56" s="7">
        <v>2856000</v>
      </c>
      <c r="L56" s="7">
        <v>103.26</v>
      </c>
      <c r="M56" s="7">
        <v>2949.11</v>
      </c>
      <c r="N56" s="8">
        <v>1.41E-2</v>
      </c>
      <c r="O56" s="8">
        <v>1.2999999999999999E-3</v>
      </c>
    </row>
    <row r="57" spans="2:15">
      <c r="B57" s="6" t="s">
        <v>950</v>
      </c>
      <c r="C57" s="6" t="s">
        <v>905</v>
      </c>
      <c r="D57" s="17">
        <v>99103335</v>
      </c>
      <c r="E57" s="6"/>
      <c r="F57" s="6"/>
      <c r="G57" s="17">
        <v>2.21</v>
      </c>
      <c r="H57" s="6" t="s">
        <v>107</v>
      </c>
      <c r="I57" s="18">
        <v>4.7500000000000001E-2</v>
      </c>
      <c r="J57" s="8">
        <v>2.2499999999999999E-2</v>
      </c>
      <c r="K57" s="7">
        <v>3512500</v>
      </c>
      <c r="L57" s="7">
        <v>106.02</v>
      </c>
      <c r="M57" s="7">
        <v>3723.95</v>
      </c>
      <c r="N57" s="8">
        <v>1.7899999999999999E-2</v>
      </c>
      <c r="O57" s="8">
        <v>1.6000000000000001E-3</v>
      </c>
    </row>
    <row r="58" spans="2:15">
      <c r="B58" s="6" t="s">
        <v>951</v>
      </c>
      <c r="C58" s="6" t="s">
        <v>911</v>
      </c>
      <c r="D58" s="17">
        <v>888223427</v>
      </c>
      <c r="E58" s="6"/>
      <c r="F58" s="6"/>
      <c r="H58" s="6" t="s">
        <v>107</v>
      </c>
      <c r="K58" s="7">
        <v>1</v>
      </c>
      <c r="L58" s="7">
        <v>0</v>
      </c>
      <c r="M58" s="7">
        <v>0</v>
      </c>
      <c r="N58" s="8">
        <v>0</v>
      </c>
      <c r="O58" s="8">
        <v>0</v>
      </c>
    </row>
    <row r="59" spans="2:15">
      <c r="B59" s="13" t="s">
        <v>952</v>
      </c>
      <c r="C59" s="13"/>
      <c r="D59" s="14"/>
      <c r="E59" s="13"/>
      <c r="F59" s="13"/>
      <c r="H59" s="13"/>
      <c r="K59" s="15">
        <v>0</v>
      </c>
      <c r="M59" s="15">
        <v>0</v>
      </c>
      <c r="N59" s="16">
        <v>0</v>
      </c>
      <c r="O59" s="16">
        <v>0</v>
      </c>
    </row>
    <row r="60" spans="2:15">
      <c r="B60" s="13" t="s">
        <v>953</v>
      </c>
      <c r="C60" s="13"/>
      <c r="D60" s="14"/>
      <c r="E60" s="13"/>
      <c r="F60" s="13"/>
      <c r="H60" s="13"/>
      <c r="K60" s="15">
        <v>0</v>
      </c>
      <c r="M60" s="15">
        <v>0</v>
      </c>
      <c r="N60" s="16">
        <v>0</v>
      </c>
      <c r="O60" s="16">
        <v>0</v>
      </c>
    </row>
    <row r="61" spans="2:15">
      <c r="B61" s="13" t="s">
        <v>954</v>
      </c>
      <c r="C61" s="13"/>
      <c r="D61" s="14"/>
      <c r="E61" s="13"/>
      <c r="F61" s="13"/>
      <c r="H61" s="13"/>
      <c r="K61" s="15">
        <v>0</v>
      </c>
      <c r="M61" s="15">
        <v>0</v>
      </c>
      <c r="N61" s="16">
        <v>0</v>
      </c>
      <c r="O61" s="16">
        <v>0</v>
      </c>
    </row>
    <row r="62" spans="2:15">
      <c r="B62" s="13" t="s">
        <v>955</v>
      </c>
      <c r="C62" s="13"/>
      <c r="D62" s="14"/>
      <c r="E62" s="13"/>
      <c r="F62" s="13"/>
      <c r="H62" s="13"/>
      <c r="K62" s="15">
        <v>0</v>
      </c>
      <c r="M62" s="15">
        <v>0</v>
      </c>
      <c r="N62" s="16">
        <v>0</v>
      </c>
      <c r="O62" s="16">
        <v>0</v>
      </c>
    </row>
    <row r="63" spans="2:15">
      <c r="B63" s="13" t="s">
        <v>956</v>
      </c>
      <c r="C63" s="13"/>
      <c r="D63" s="14"/>
      <c r="E63" s="13"/>
      <c r="F63" s="13"/>
      <c r="G63" s="14">
        <v>1.77</v>
      </c>
      <c r="H63" s="13"/>
      <c r="J63" s="16">
        <v>4.7300000000000002E-2</v>
      </c>
      <c r="K63" s="15">
        <v>4901900.0199999996</v>
      </c>
      <c r="M63" s="15">
        <v>19133.59</v>
      </c>
      <c r="N63" s="16">
        <v>9.1700000000000004E-2</v>
      </c>
      <c r="O63" s="16">
        <v>8.0999999999999996E-3</v>
      </c>
    </row>
    <row r="64" spans="2:15">
      <c r="B64" s="6" t="s">
        <v>957</v>
      </c>
      <c r="C64" s="6" t="s">
        <v>905</v>
      </c>
      <c r="D64" s="17">
        <v>99104168</v>
      </c>
      <c r="E64" s="6" t="s">
        <v>244</v>
      </c>
      <c r="F64" s="6" t="s">
        <v>106</v>
      </c>
      <c r="G64" s="17">
        <v>1.8</v>
      </c>
      <c r="H64" s="6" t="s">
        <v>42</v>
      </c>
      <c r="I64" s="18">
        <v>3.5000000000000003E-2</v>
      </c>
      <c r="J64" s="8">
        <v>3.8300000000000001E-2</v>
      </c>
      <c r="K64" s="7">
        <v>3039672.17</v>
      </c>
      <c r="L64" s="7">
        <v>100</v>
      </c>
      <c r="M64" s="7">
        <v>11687.54</v>
      </c>
      <c r="N64" s="8">
        <v>5.6000000000000001E-2</v>
      </c>
      <c r="O64" s="8">
        <v>5.0000000000000001E-3</v>
      </c>
    </row>
    <row r="65" spans="2:15">
      <c r="B65" s="6" t="s">
        <v>958</v>
      </c>
      <c r="C65" s="6" t="s">
        <v>905</v>
      </c>
      <c r="D65" s="17">
        <v>99103665</v>
      </c>
      <c r="E65" s="6" t="s">
        <v>280</v>
      </c>
      <c r="F65" s="6" t="s">
        <v>106</v>
      </c>
      <c r="G65" s="17">
        <v>1.72</v>
      </c>
      <c r="H65" s="6" t="s">
        <v>42</v>
      </c>
      <c r="I65" s="18">
        <v>5.5E-2</v>
      </c>
      <c r="J65" s="8">
        <v>6.1899999999999997E-2</v>
      </c>
      <c r="K65" s="7">
        <v>1800000</v>
      </c>
      <c r="L65" s="7">
        <v>104.28</v>
      </c>
      <c r="M65" s="7">
        <v>7217.22</v>
      </c>
      <c r="N65" s="8">
        <v>3.4599999999999999E-2</v>
      </c>
      <c r="O65" s="8">
        <v>3.0999999999999999E-3</v>
      </c>
    </row>
    <row r="66" spans="2:15">
      <c r="B66" s="6" t="s">
        <v>959</v>
      </c>
      <c r="C66" s="6" t="s">
        <v>905</v>
      </c>
      <c r="D66" s="17">
        <v>991031453</v>
      </c>
      <c r="E66" s="6"/>
      <c r="F66" s="6"/>
      <c r="H66" s="6" t="s">
        <v>42</v>
      </c>
      <c r="K66" s="7">
        <v>2831.58</v>
      </c>
      <c r="L66" s="7">
        <v>100</v>
      </c>
      <c r="M66" s="7">
        <v>10.89</v>
      </c>
      <c r="N66" s="8">
        <v>1E-4</v>
      </c>
      <c r="O66" s="8">
        <v>0</v>
      </c>
    </row>
    <row r="67" spans="2:15">
      <c r="B67" s="6" t="s">
        <v>960</v>
      </c>
      <c r="C67" s="6" t="s">
        <v>905</v>
      </c>
      <c r="D67" s="17">
        <v>991031454</v>
      </c>
      <c r="E67" s="6"/>
      <c r="F67" s="6"/>
      <c r="H67" s="6" t="s">
        <v>42</v>
      </c>
      <c r="K67" s="7">
        <v>21245.84</v>
      </c>
      <c r="L67" s="7">
        <v>100</v>
      </c>
      <c r="M67" s="7">
        <v>81.69</v>
      </c>
      <c r="N67" s="8">
        <v>4.0000000000000002E-4</v>
      </c>
      <c r="O67" s="8">
        <v>0</v>
      </c>
    </row>
    <row r="68" spans="2:15">
      <c r="B68" s="6" t="s">
        <v>961</v>
      </c>
      <c r="C68" s="6" t="s">
        <v>905</v>
      </c>
      <c r="D68" s="17">
        <v>991031451</v>
      </c>
      <c r="E68" s="6"/>
      <c r="F68" s="6"/>
      <c r="H68" s="6" t="s">
        <v>42</v>
      </c>
      <c r="K68" s="7">
        <v>5409.78</v>
      </c>
      <c r="L68" s="7">
        <v>49.84</v>
      </c>
      <c r="M68" s="7">
        <v>10.37</v>
      </c>
      <c r="N68" s="8">
        <v>0</v>
      </c>
      <c r="O68" s="8">
        <v>0</v>
      </c>
    </row>
    <row r="69" spans="2:15">
      <c r="B69" s="6" t="s">
        <v>962</v>
      </c>
      <c r="C69" s="6" t="s">
        <v>905</v>
      </c>
      <c r="D69" s="17">
        <v>991031452</v>
      </c>
      <c r="E69" s="6"/>
      <c r="F69" s="6"/>
      <c r="H69" s="6" t="s">
        <v>42</v>
      </c>
      <c r="K69" s="7">
        <v>9961.36</v>
      </c>
      <c r="L69" s="7">
        <v>100</v>
      </c>
      <c r="M69" s="7">
        <v>38.299999999999997</v>
      </c>
      <c r="N69" s="8">
        <v>2.0000000000000001E-4</v>
      </c>
      <c r="O69" s="8">
        <v>0</v>
      </c>
    </row>
    <row r="70" spans="2:15">
      <c r="B70" s="6" t="s">
        <v>963</v>
      </c>
      <c r="C70" s="6" t="s">
        <v>905</v>
      </c>
      <c r="D70" s="17">
        <v>991031455</v>
      </c>
      <c r="E70" s="6"/>
      <c r="F70" s="6"/>
      <c r="H70" s="6" t="s">
        <v>42</v>
      </c>
      <c r="K70" s="7">
        <v>22779.29</v>
      </c>
      <c r="L70" s="7">
        <v>100</v>
      </c>
      <c r="M70" s="7">
        <v>87.59</v>
      </c>
      <c r="N70" s="8">
        <v>4.0000000000000002E-4</v>
      </c>
      <c r="O70" s="8">
        <v>0</v>
      </c>
    </row>
    <row r="71" spans="2:15">
      <c r="B71" s="3" t="s">
        <v>964</v>
      </c>
      <c r="C71" s="3"/>
      <c r="D71" s="12"/>
      <c r="E71" s="3"/>
      <c r="F71" s="3"/>
      <c r="H71" s="3"/>
      <c r="K71" s="9">
        <v>0</v>
      </c>
      <c r="M71" s="9">
        <v>0</v>
      </c>
      <c r="N71" s="10">
        <v>0</v>
      </c>
      <c r="O71" s="10">
        <v>0</v>
      </c>
    </row>
    <row r="72" spans="2:15">
      <c r="B72" s="13" t="s">
        <v>965</v>
      </c>
      <c r="C72" s="13"/>
      <c r="D72" s="14"/>
      <c r="E72" s="13"/>
      <c r="F72" s="13"/>
      <c r="H72" s="13"/>
      <c r="K72" s="15">
        <v>0</v>
      </c>
      <c r="M72" s="15">
        <v>0</v>
      </c>
      <c r="N72" s="16">
        <v>0</v>
      </c>
      <c r="O72" s="16">
        <v>0</v>
      </c>
    </row>
    <row r="73" spans="2:15">
      <c r="B73" s="13" t="s">
        <v>966</v>
      </c>
      <c r="C73" s="13"/>
      <c r="D73" s="14"/>
      <c r="E73" s="13"/>
      <c r="F73" s="13"/>
      <c r="H73" s="13"/>
      <c r="K73" s="15">
        <v>0</v>
      </c>
      <c r="M73" s="15">
        <v>0</v>
      </c>
      <c r="N73" s="16">
        <v>0</v>
      </c>
      <c r="O73" s="16">
        <v>0</v>
      </c>
    </row>
    <row r="74" spans="2:15">
      <c r="B74" s="13" t="s">
        <v>967</v>
      </c>
      <c r="C74" s="13"/>
      <c r="D74" s="14"/>
      <c r="E74" s="13"/>
      <c r="F74" s="13"/>
      <c r="H74" s="13"/>
      <c r="K74" s="15">
        <v>0</v>
      </c>
      <c r="M74" s="15">
        <v>0</v>
      </c>
      <c r="N74" s="16">
        <v>0</v>
      </c>
      <c r="O74" s="16">
        <v>0</v>
      </c>
    </row>
    <row r="75" spans="2:15">
      <c r="B75" s="13" t="s">
        <v>968</v>
      </c>
      <c r="C75" s="13"/>
      <c r="D75" s="14"/>
      <c r="E75" s="13"/>
      <c r="F75" s="13"/>
      <c r="H75" s="13"/>
      <c r="K75" s="15">
        <v>0</v>
      </c>
      <c r="M75" s="15">
        <v>0</v>
      </c>
      <c r="N75" s="16">
        <v>0</v>
      </c>
      <c r="O75" s="16">
        <v>0</v>
      </c>
    </row>
    <row r="78" spans="2:15">
      <c r="B78" s="6" t="s">
        <v>157</v>
      </c>
      <c r="C78" s="6"/>
      <c r="D78" s="17"/>
      <c r="E78" s="6"/>
      <c r="F78" s="6"/>
      <c r="H78" s="6"/>
    </row>
    <row r="82" spans="2:2">
      <c r="B82" s="5" t="s">
        <v>85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>
      <selection activeCell="B4" sqref="B4"/>
    </sheetView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1037</v>
      </c>
    </row>
    <row r="4" spans="2:15" ht="15.75">
      <c r="B4" s="1" t="s">
        <v>2</v>
      </c>
    </row>
    <row r="6" spans="2:15" ht="15.75">
      <c r="B6" s="2" t="s">
        <v>969</v>
      </c>
    </row>
    <row r="7" spans="2:15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162</v>
      </c>
      <c r="H7" s="3" t="s">
        <v>92</v>
      </c>
      <c r="I7" s="3" t="s">
        <v>93</v>
      </c>
      <c r="J7" s="3" t="s">
        <v>94</v>
      </c>
      <c r="K7" s="3" t="s">
        <v>163</v>
      </c>
      <c r="L7" s="3" t="s">
        <v>41</v>
      </c>
      <c r="M7" s="3" t="s">
        <v>672</v>
      </c>
      <c r="N7" s="3" t="s">
        <v>165</v>
      </c>
      <c r="O7" s="3" t="s">
        <v>97</v>
      </c>
    </row>
    <row r="8" spans="2:15" ht="13.5" thickBot="1">
      <c r="B8" s="4"/>
      <c r="C8" s="4"/>
      <c r="D8" s="4"/>
      <c r="E8" s="4"/>
      <c r="F8" s="4"/>
      <c r="G8" s="4" t="s">
        <v>167</v>
      </c>
      <c r="H8" s="4"/>
      <c r="I8" s="4" t="s">
        <v>98</v>
      </c>
      <c r="J8" s="4" t="s">
        <v>98</v>
      </c>
      <c r="K8" s="4" t="s">
        <v>168</v>
      </c>
      <c r="L8" s="4" t="s">
        <v>169</v>
      </c>
      <c r="M8" s="4" t="s">
        <v>99</v>
      </c>
      <c r="N8" s="4" t="s">
        <v>98</v>
      </c>
      <c r="O8" s="4" t="s">
        <v>98</v>
      </c>
    </row>
    <row r="10" spans="2:15">
      <c r="B10" s="3" t="s">
        <v>970</v>
      </c>
      <c r="C10" s="12"/>
      <c r="D10" s="3"/>
      <c r="E10" s="3"/>
      <c r="F10" s="3"/>
      <c r="G10" s="12">
        <v>0.64</v>
      </c>
      <c r="H10" s="3"/>
      <c r="J10" s="10">
        <v>1.0800000000000001E-2</v>
      </c>
      <c r="K10" s="9">
        <v>14733.4</v>
      </c>
      <c r="M10" s="9">
        <v>18.75</v>
      </c>
      <c r="N10" s="10">
        <v>1</v>
      </c>
      <c r="O10" s="10">
        <v>0</v>
      </c>
    </row>
    <row r="11" spans="2:15">
      <c r="B11" s="3" t="s">
        <v>971</v>
      </c>
      <c r="C11" s="12"/>
      <c r="D11" s="3"/>
      <c r="E11" s="3"/>
      <c r="F11" s="3"/>
      <c r="G11" s="12">
        <v>0.64</v>
      </c>
      <c r="H11" s="3"/>
      <c r="J11" s="10">
        <v>1.0800000000000001E-2</v>
      </c>
      <c r="K11" s="9">
        <v>14733.4</v>
      </c>
      <c r="M11" s="9">
        <v>18.75</v>
      </c>
      <c r="N11" s="10">
        <v>1</v>
      </c>
      <c r="O11" s="10">
        <v>0</v>
      </c>
    </row>
    <row r="12" spans="2:15">
      <c r="B12" s="13" t="s">
        <v>972</v>
      </c>
      <c r="C12" s="14"/>
      <c r="D12" s="13"/>
      <c r="E12" s="13"/>
      <c r="F12" s="13"/>
      <c r="G12" s="14">
        <v>0.64</v>
      </c>
      <c r="H12" s="13"/>
      <c r="J12" s="16">
        <v>1.0800000000000001E-2</v>
      </c>
      <c r="K12" s="15">
        <v>14733.4</v>
      </c>
      <c r="M12" s="15">
        <v>18.75</v>
      </c>
      <c r="N12" s="16">
        <v>1</v>
      </c>
      <c r="O12" s="16">
        <v>0</v>
      </c>
    </row>
    <row r="13" spans="2:15">
      <c r="B13" s="6" t="s">
        <v>973</v>
      </c>
      <c r="C13" s="17" t="s">
        <v>974</v>
      </c>
      <c r="D13" s="6">
        <v>695</v>
      </c>
      <c r="E13" s="6" t="s">
        <v>105</v>
      </c>
      <c r="F13" s="6" t="s">
        <v>106</v>
      </c>
      <c r="G13" s="17">
        <v>0.64</v>
      </c>
      <c r="H13" s="6" t="s">
        <v>107</v>
      </c>
      <c r="I13" s="18">
        <v>6.2E-2</v>
      </c>
      <c r="J13" s="8">
        <v>1.0800000000000001E-2</v>
      </c>
      <c r="K13" s="7">
        <v>14733.4</v>
      </c>
      <c r="L13" s="7">
        <v>127.29</v>
      </c>
      <c r="M13" s="7">
        <v>18.75</v>
      </c>
      <c r="N13" s="8">
        <v>1</v>
      </c>
      <c r="O13" s="8">
        <v>0</v>
      </c>
    </row>
    <row r="14" spans="2:15">
      <c r="B14" s="13" t="s">
        <v>975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976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977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978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979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979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157</v>
      </c>
      <c r="C22" s="17"/>
      <c r="D22" s="6"/>
      <c r="E22" s="6"/>
      <c r="F22" s="6"/>
      <c r="H22" s="6"/>
    </row>
    <row r="26" spans="2:15">
      <c r="B26" s="5" t="s">
        <v>85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>
      <selection activeCell="B4" sqref="B4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1037</v>
      </c>
    </row>
    <row r="4" spans="2:9" ht="15.75">
      <c r="B4" s="1" t="s">
        <v>2</v>
      </c>
    </row>
    <row r="6" spans="2:9" ht="15.75">
      <c r="B6" s="2" t="s">
        <v>980</v>
      </c>
    </row>
    <row r="7" spans="2:9">
      <c r="B7" s="3" t="s">
        <v>87</v>
      </c>
      <c r="C7" s="3" t="s">
        <v>981</v>
      </c>
      <c r="D7" s="3" t="s">
        <v>982</v>
      </c>
      <c r="E7" s="3" t="s">
        <v>983</v>
      </c>
      <c r="F7" s="3" t="s">
        <v>92</v>
      </c>
      <c r="G7" s="3" t="s">
        <v>984</v>
      </c>
      <c r="H7" s="3" t="s">
        <v>165</v>
      </c>
      <c r="I7" s="3" t="s">
        <v>97</v>
      </c>
    </row>
    <row r="8" spans="2:9" ht="13.5" thickBot="1">
      <c r="B8" s="4"/>
      <c r="C8" s="4"/>
      <c r="D8" s="4"/>
      <c r="E8" s="4" t="s">
        <v>167</v>
      </c>
      <c r="F8" s="4"/>
      <c r="G8" s="4" t="s">
        <v>99</v>
      </c>
      <c r="H8" s="4" t="s">
        <v>98</v>
      </c>
      <c r="I8" s="4" t="s">
        <v>98</v>
      </c>
    </row>
    <row r="10" spans="2:9">
      <c r="B10" s="3" t="s">
        <v>985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986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987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988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989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990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991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157</v>
      </c>
      <c r="C19" s="6"/>
      <c r="D19" s="6"/>
      <c r="F19" s="6"/>
    </row>
    <row r="23" spans="2:6">
      <c r="B23" s="5" t="s">
        <v>85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4" sqref="B4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1037</v>
      </c>
    </row>
    <row r="4" spans="2:11" ht="15.75">
      <c r="B4" s="1" t="s">
        <v>2</v>
      </c>
    </row>
    <row r="6" spans="2:11" ht="15.75">
      <c r="B6" s="2" t="s">
        <v>992</v>
      </c>
    </row>
    <row r="7" spans="2:11">
      <c r="B7" s="3" t="s">
        <v>87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672</v>
      </c>
      <c r="J7" s="3" t="s">
        <v>165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993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994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995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994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996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157</v>
      </c>
      <c r="C17" s="6"/>
      <c r="D17" s="6"/>
      <c r="E17" s="6"/>
      <c r="F17" s="6"/>
    </row>
    <row r="21" spans="2:6">
      <c r="B21" s="5" t="s">
        <v>85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>
      <selection activeCell="B4" sqref="B4"/>
    </sheetView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1037</v>
      </c>
    </row>
    <row r="4" spans="2:11" ht="15.75">
      <c r="B4" s="1" t="s">
        <v>2</v>
      </c>
    </row>
    <row r="6" spans="2:11" ht="15.75">
      <c r="B6" s="2" t="s">
        <v>997</v>
      </c>
    </row>
    <row r="7" spans="2:11">
      <c r="B7" s="3" t="s">
        <v>87</v>
      </c>
      <c r="C7" s="3" t="s">
        <v>88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672</v>
      </c>
      <c r="J7" s="3" t="s">
        <v>96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998</v>
      </c>
      <c r="C10" s="12"/>
      <c r="D10" s="3"/>
      <c r="E10" s="3"/>
      <c r="F10" s="3"/>
      <c r="I10" s="9">
        <v>2896.92</v>
      </c>
      <c r="J10" s="10">
        <v>1</v>
      </c>
      <c r="K10" s="10">
        <v>1.1999999999999999E-3</v>
      </c>
    </row>
    <row r="11" spans="2:11">
      <c r="B11" s="3" t="s">
        <v>999</v>
      </c>
      <c r="C11" s="12"/>
      <c r="D11" s="3"/>
      <c r="E11" s="3"/>
      <c r="F11" s="3"/>
      <c r="I11" s="9">
        <v>2840.36</v>
      </c>
      <c r="J11" s="10">
        <v>0.98050000000000004</v>
      </c>
      <c r="K11" s="10">
        <v>1.1999999999999999E-3</v>
      </c>
    </row>
    <row r="12" spans="2:11">
      <c r="B12" s="13" t="s">
        <v>999</v>
      </c>
      <c r="C12" s="14"/>
      <c r="D12" s="13"/>
      <c r="E12" s="13"/>
      <c r="F12" s="13"/>
      <c r="I12" s="15">
        <v>2840.36</v>
      </c>
      <c r="J12" s="16">
        <v>0.98050000000000004</v>
      </c>
      <c r="K12" s="16">
        <v>1.1999999999999999E-3</v>
      </c>
    </row>
    <row r="13" spans="2:11">
      <c r="B13" s="6" t="s">
        <v>1000</v>
      </c>
      <c r="C13" s="17">
        <v>111111</v>
      </c>
      <c r="D13" s="6"/>
      <c r="E13" s="6"/>
      <c r="F13" s="6" t="s">
        <v>107</v>
      </c>
      <c r="I13" s="7">
        <v>2842.81</v>
      </c>
      <c r="J13" s="8">
        <v>0.9788</v>
      </c>
      <c r="K13" s="8">
        <v>1.1999999999999999E-3</v>
      </c>
    </row>
    <row r="14" spans="2:11">
      <c r="B14" s="6" t="s">
        <v>1001</v>
      </c>
      <c r="C14" s="17">
        <v>419256003</v>
      </c>
      <c r="D14" s="6"/>
      <c r="E14" s="6"/>
      <c r="F14" s="6" t="s">
        <v>107</v>
      </c>
      <c r="I14" s="7">
        <v>-3.72</v>
      </c>
      <c r="J14" s="8">
        <v>1.2999999999999999E-3</v>
      </c>
      <c r="K14" s="8">
        <v>0</v>
      </c>
    </row>
    <row r="15" spans="2:11">
      <c r="B15" s="6" t="s">
        <v>1002</v>
      </c>
      <c r="C15" s="17">
        <v>991031456</v>
      </c>
      <c r="D15" s="6"/>
      <c r="E15" s="6"/>
      <c r="F15" s="6" t="s">
        <v>42</v>
      </c>
      <c r="I15" s="7">
        <v>1.26</v>
      </c>
      <c r="J15" s="8">
        <v>4.0000000000000002E-4</v>
      </c>
      <c r="K15" s="8">
        <v>0</v>
      </c>
    </row>
    <row r="16" spans="2:11">
      <c r="B16" s="3" t="s">
        <v>1003</v>
      </c>
      <c r="C16" s="12"/>
      <c r="D16" s="3"/>
      <c r="E16" s="3"/>
      <c r="F16" s="3"/>
      <c r="I16" s="9">
        <v>56.56</v>
      </c>
      <c r="J16" s="10">
        <v>1.95E-2</v>
      </c>
      <c r="K16" s="10">
        <v>0</v>
      </c>
    </row>
    <row r="17" spans="2:11">
      <c r="B17" s="13" t="s">
        <v>1003</v>
      </c>
      <c r="C17" s="14"/>
      <c r="D17" s="13"/>
      <c r="E17" s="13"/>
      <c r="F17" s="13"/>
      <c r="I17" s="15">
        <v>56.56</v>
      </c>
      <c r="J17" s="16">
        <v>1.95E-2</v>
      </c>
      <c r="K17" s="16">
        <v>0</v>
      </c>
    </row>
    <row r="18" spans="2:11">
      <c r="B18" s="6" t="s">
        <v>1004</v>
      </c>
      <c r="C18" s="17" t="s">
        <v>1005</v>
      </c>
      <c r="D18" s="6"/>
      <c r="E18" s="6"/>
      <c r="F18" s="6" t="s">
        <v>107</v>
      </c>
      <c r="I18" s="7">
        <v>56.56</v>
      </c>
      <c r="J18" s="8">
        <v>1.95E-2</v>
      </c>
      <c r="K18" s="8">
        <v>0</v>
      </c>
    </row>
    <row r="21" spans="2:11">
      <c r="B21" s="6" t="s">
        <v>157</v>
      </c>
      <c r="C21" s="17"/>
      <c r="D21" s="6"/>
      <c r="E21" s="6"/>
      <c r="F21" s="6"/>
    </row>
    <row r="25" spans="2:11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3"/>
  <sheetViews>
    <sheetView rightToLeft="1" workbookViewId="0">
      <selection activeCell="F82" sqref="F82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5" max="5" width="19.5703125" style="23" bestFit="1" customWidth="1"/>
    <col min="6" max="6" width="10.285156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1037</v>
      </c>
    </row>
    <row r="4" spans="2:6" ht="15.75">
      <c r="B4" s="1" t="s">
        <v>2</v>
      </c>
    </row>
    <row r="6" spans="2:6" ht="15.75">
      <c r="B6" s="2" t="s">
        <v>1006</v>
      </c>
    </row>
    <row r="7" spans="2:6">
      <c r="B7" s="3" t="s">
        <v>87</v>
      </c>
      <c r="C7" s="3" t="s">
        <v>88</v>
      </c>
      <c r="D7" s="3" t="s">
        <v>1013</v>
      </c>
      <c r="E7" s="3" t="s">
        <v>1007</v>
      </c>
      <c r="F7" s="3" t="s">
        <v>672</v>
      </c>
    </row>
    <row r="8" spans="2:6" ht="13.5" thickBot="1">
      <c r="B8" s="4"/>
      <c r="C8" s="4"/>
      <c r="D8" s="4"/>
      <c r="E8" s="4" t="s">
        <v>166</v>
      </c>
      <c r="F8" s="4" t="s">
        <v>99</v>
      </c>
    </row>
    <row r="9" spans="2:6" ht="13.5" thickTop="1">
      <c r="E9"/>
    </row>
    <row r="10" spans="2:6">
      <c r="B10" s="3"/>
      <c r="C10" s="3"/>
      <c r="D10" s="9"/>
    </row>
    <row r="11" spans="2:6">
      <c r="B11" s="3" t="s">
        <v>1014</v>
      </c>
      <c r="C11" s="3"/>
      <c r="D11" s="9"/>
      <c r="F11" s="19">
        <v>37572.529473922812</v>
      </c>
    </row>
    <row r="12" spans="2:6">
      <c r="B12" s="13"/>
      <c r="C12" s="13"/>
      <c r="D12" s="15"/>
      <c r="F12" s="19"/>
    </row>
    <row r="13" spans="2:6">
      <c r="B13" s="3"/>
      <c r="C13" s="3"/>
      <c r="D13" s="9"/>
      <c r="F13" s="19"/>
    </row>
    <row r="14" spans="2:6">
      <c r="B14" s="13" t="s">
        <v>1015</v>
      </c>
      <c r="C14" s="13"/>
      <c r="D14" s="15"/>
      <c r="F14" s="19">
        <v>14326.670874434181</v>
      </c>
    </row>
    <row r="15" spans="2:6">
      <c r="B15" t="s">
        <v>1016</v>
      </c>
      <c r="F15" s="19"/>
    </row>
    <row r="16" spans="2:6">
      <c r="B16" t="s">
        <v>1017</v>
      </c>
      <c r="C16">
        <v>200106458</v>
      </c>
      <c r="F16" s="19"/>
    </row>
    <row r="17" spans="2:6">
      <c r="B17" s="6" t="s">
        <v>768</v>
      </c>
      <c r="C17" s="6">
        <v>200107100</v>
      </c>
      <c r="E17" s="23">
        <v>40847</v>
      </c>
      <c r="F17" s="19">
        <v>84.336998999999821</v>
      </c>
    </row>
    <row r="18" spans="2:6">
      <c r="B18" t="s">
        <v>1018</v>
      </c>
      <c r="C18">
        <v>200107449</v>
      </c>
      <c r="E18" s="23">
        <v>42185</v>
      </c>
      <c r="F18" s="19">
        <v>0</v>
      </c>
    </row>
    <row r="19" spans="2:6">
      <c r="B19" t="s">
        <v>773</v>
      </c>
      <c r="C19">
        <v>200108439</v>
      </c>
      <c r="F19" s="19">
        <v>0</v>
      </c>
    </row>
    <row r="20" spans="2:6">
      <c r="C20">
        <v>200110237</v>
      </c>
      <c r="F20" s="19">
        <v>0</v>
      </c>
    </row>
    <row r="21" spans="2:6">
      <c r="B21" s="5" t="s">
        <v>777</v>
      </c>
      <c r="C21">
        <v>200110310</v>
      </c>
      <c r="F21" s="19">
        <v>0</v>
      </c>
    </row>
    <row r="22" spans="2:6">
      <c r="B22" t="s">
        <v>775</v>
      </c>
      <c r="C22">
        <v>200110492</v>
      </c>
      <c r="E22" s="23">
        <v>42369</v>
      </c>
      <c r="F22" s="19">
        <v>14.418749999999999</v>
      </c>
    </row>
    <row r="23" spans="2:6">
      <c r="B23" t="s">
        <v>1019</v>
      </c>
      <c r="C23">
        <v>200111557</v>
      </c>
      <c r="F23" s="19">
        <v>0</v>
      </c>
    </row>
    <row r="24" spans="2:6">
      <c r="B24" t="s">
        <v>769</v>
      </c>
      <c r="C24">
        <v>200111896</v>
      </c>
      <c r="F24" s="19">
        <v>0</v>
      </c>
    </row>
    <row r="25" spans="2:6">
      <c r="B25" t="s">
        <v>763</v>
      </c>
      <c r="C25">
        <v>200112548</v>
      </c>
      <c r="F25" s="19">
        <v>0</v>
      </c>
    </row>
    <row r="26" spans="2:6">
      <c r="B26" t="s">
        <v>772</v>
      </c>
      <c r="C26">
        <v>200113389</v>
      </c>
      <c r="F26" s="19">
        <v>0</v>
      </c>
    </row>
    <row r="27" spans="2:6">
      <c r="B27" t="s">
        <v>794</v>
      </c>
      <c r="C27">
        <v>200130037</v>
      </c>
      <c r="E27" s="23">
        <v>41750</v>
      </c>
      <c r="F27" s="19">
        <v>83.628749999999997</v>
      </c>
    </row>
    <row r="28" spans="2:6">
      <c r="B28" t="s">
        <v>1020</v>
      </c>
      <c r="C28">
        <v>200130789</v>
      </c>
      <c r="E28" s="23">
        <v>39447</v>
      </c>
      <c r="F28" s="19">
        <v>0</v>
      </c>
    </row>
    <row r="29" spans="2:6">
      <c r="B29" t="s">
        <v>791</v>
      </c>
      <c r="C29">
        <v>200167740</v>
      </c>
      <c r="E29" s="23">
        <v>41425</v>
      </c>
      <c r="F29" s="19">
        <v>0</v>
      </c>
    </row>
    <row r="30" spans="2:6">
      <c r="B30" t="s">
        <v>770</v>
      </c>
      <c r="C30">
        <v>200204386</v>
      </c>
      <c r="F30" s="19">
        <v>0</v>
      </c>
    </row>
    <row r="31" spans="2:6">
      <c r="B31" t="s">
        <v>1021</v>
      </c>
      <c r="C31">
        <v>200204535</v>
      </c>
      <c r="F31" s="19">
        <v>0</v>
      </c>
    </row>
    <row r="32" spans="2:6">
      <c r="B32" t="s">
        <v>766</v>
      </c>
      <c r="C32">
        <v>200206852</v>
      </c>
      <c r="F32" s="19">
        <v>0</v>
      </c>
    </row>
    <row r="33" spans="2:6">
      <c r="B33" t="s">
        <v>764</v>
      </c>
      <c r="C33">
        <v>200209336</v>
      </c>
      <c r="F33" s="19">
        <v>0</v>
      </c>
    </row>
    <row r="34" spans="2:6">
      <c r="B34" t="s">
        <v>785</v>
      </c>
      <c r="C34">
        <v>666100003</v>
      </c>
      <c r="E34" s="23">
        <v>42370</v>
      </c>
      <c r="F34" s="19">
        <v>266.94680963587598</v>
      </c>
    </row>
    <row r="35" spans="2:6">
      <c r="B35" t="s">
        <v>1022</v>
      </c>
      <c r="C35">
        <v>666100086</v>
      </c>
      <c r="E35" s="23">
        <v>40736</v>
      </c>
      <c r="F35" s="19">
        <v>23.838999999999999</v>
      </c>
    </row>
    <row r="36" spans="2:6">
      <c r="B36" t="s">
        <v>787</v>
      </c>
      <c r="C36">
        <v>666100128</v>
      </c>
      <c r="E36" s="23">
        <v>41639</v>
      </c>
      <c r="F36" s="19">
        <v>259.53750000000002</v>
      </c>
    </row>
    <row r="37" spans="2:6">
      <c r="B37" t="s">
        <v>783</v>
      </c>
      <c r="C37">
        <v>666100136</v>
      </c>
      <c r="E37" s="23">
        <v>41197</v>
      </c>
      <c r="F37" s="19">
        <v>173.83916067304537</v>
      </c>
    </row>
    <row r="38" spans="2:6">
      <c r="B38" t="s">
        <v>797</v>
      </c>
      <c r="C38">
        <v>666100144</v>
      </c>
      <c r="E38" s="23">
        <v>42641</v>
      </c>
      <c r="F38" s="19">
        <v>112.51527375000001</v>
      </c>
    </row>
    <row r="39" spans="2:6">
      <c r="B39" t="s">
        <v>1023</v>
      </c>
      <c r="C39">
        <v>666100540</v>
      </c>
      <c r="F39" s="19"/>
    </row>
    <row r="40" spans="2:6">
      <c r="B40" t="s">
        <v>799</v>
      </c>
      <c r="C40">
        <v>666100730</v>
      </c>
      <c r="F40" s="19">
        <v>0</v>
      </c>
    </row>
    <row r="41" spans="2:6">
      <c r="B41" t="s">
        <v>796</v>
      </c>
      <c r="C41">
        <v>666100789</v>
      </c>
      <c r="E41" s="23">
        <v>44317</v>
      </c>
      <c r="F41" s="19">
        <v>454.79992887218299</v>
      </c>
    </row>
    <row r="42" spans="2:6">
      <c r="B42" t="s">
        <v>795</v>
      </c>
      <c r="C42">
        <v>666100979</v>
      </c>
      <c r="E42" s="23">
        <v>44058</v>
      </c>
      <c r="F42" s="19">
        <v>725.27962440974545</v>
      </c>
    </row>
    <row r="43" spans="2:6">
      <c r="B43" t="s">
        <v>1024</v>
      </c>
      <c r="C43">
        <v>666101951</v>
      </c>
      <c r="E43" s="23">
        <v>43931</v>
      </c>
      <c r="F43" s="19">
        <v>1577.2241038000002</v>
      </c>
    </row>
    <row r="44" spans="2:6">
      <c r="B44" t="s">
        <v>1025</v>
      </c>
      <c r="C44">
        <v>666102777</v>
      </c>
      <c r="E44" s="23">
        <v>44836</v>
      </c>
      <c r="F44" s="19">
        <v>5539.3941493333332</v>
      </c>
    </row>
    <row r="45" spans="2:6">
      <c r="B45" t="s">
        <v>1026</v>
      </c>
      <c r="C45">
        <v>666101944</v>
      </c>
      <c r="F45" s="19">
        <v>5010.9108249599994</v>
      </c>
    </row>
    <row r="46" spans="2:6">
      <c r="B46" t="s">
        <v>1027</v>
      </c>
      <c r="C46">
        <v>666102850</v>
      </c>
      <c r="F46" s="19">
        <v>0</v>
      </c>
    </row>
    <row r="47" spans="2:6">
      <c r="B47" t="s">
        <v>1028</v>
      </c>
      <c r="C47">
        <v>666102918</v>
      </c>
      <c r="E47" s="23">
        <v>44773</v>
      </c>
      <c r="F47" s="19">
        <v>0</v>
      </c>
    </row>
    <row r="48" spans="2:6">
      <c r="F48" s="19"/>
    </row>
    <row r="49" spans="2:6">
      <c r="F49" s="19"/>
    </row>
    <row r="50" spans="2:6">
      <c r="F50" s="19"/>
    </row>
    <row r="51" spans="2:6">
      <c r="B51" t="s">
        <v>1029</v>
      </c>
      <c r="F51" s="19">
        <v>23245.858599488634</v>
      </c>
    </row>
    <row r="52" spans="2:6">
      <c r="B52" t="s">
        <v>1030</v>
      </c>
      <c r="F52" s="19"/>
    </row>
    <row r="53" spans="2:6">
      <c r="B53" t="s">
        <v>803</v>
      </c>
      <c r="C53">
        <v>200207447</v>
      </c>
      <c r="F53" s="19">
        <v>0</v>
      </c>
    </row>
    <row r="54" spans="2:6">
      <c r="B54" t="s">
        <v>819</v>
      </c>
      <c r="C54">
        <v>666100011</v>
      </c>
      <c r="E54" s="23">
        <v>43312</v>
      </c>
      <c r="F54" s="19">
        <v>1501.6608665499991</v>
      </c>
    </row>
    <row r="55" spans="2:6">
      <c r="B55" t="s">
        <v>808</v>
      </c>
      <c r="C55">
        <v>666100029</v>
      </c>
      <c r="E55" s="23">
        <v>43312</v>
      </c>
      <c r="F55" s="19">
        <v>1467.9595565797497</v>
      </c>
    </row>
    <row r="56" spans="2:6">
      <c r="B56" t="s">
        <v>830</v>
      </c>
      <c r="C56">
        <v>666100060</v>
      </c>
      <c r="E56" s="23">
        <v>43373</v>
      </c>
      <c r="F56" s="19">
        <v>0</v>
      </c>
    </row>
    <row r="57" spans="2:6">
      <c r="B57" t="s">
        <v>822</v>
      </c>
      <c r="C57">
        <v>666100185</v>
      </c>
      <c r="E57" s="23">
        <v>44165</v>
      </c>
      <c r="F57" s="19">
        <v>3082.9549011978261</v>
      </c>
    </row>
    <row r="58" spans="2:6">
      <c r="B58" t="s">
        <v>827</v>
      </c>
      <c r="C58">
        <v>666100276</v>
      </c>
      <c r="F58" s="19">
        <v>0</v>
      </c>
    </row>
    <row r="59" spans="2:6">
      <c r="B59" t="s">
        <v>820</v>
      </c>
      <c r="C59">
        <v>666100284</v>
      </c>
      <c r="E59" s="23">
        <v>44408</v>
      </c>
      <c r="F59" s="19">
        <v>562.96602764963939</v>
      </c>
    </row>
    <row r="60" spans="2:6">
      <c r="B60" t="s">
        <v>826</v>
      </c>
      <c r="C60">
        <v>666100524</v>
      </c>
      <c r="F60" s="19">
        <v>0</v>
      </c>
    </row>
    <row r="61" spans="2:6">
      <c r="B61" t="s">
        <v>829</v>
      </c>
      <c r="C61">
        <v>666100532</v>
      </c>
      <c r="E61" s="23">
        <v>43708</v>
      </c>
      <c r="F61" s="19">
        <v>167.0413436499687</v>
      </c>
    </row>
    <row r="62" spans="2:6">
      <c r="B62" t="s">
        <v>805</v>
      </c>
      <c r="C62">
        <v>666100581</v>
      </c>
      <c r="E62" s="23">
        <v>42075</v>
      </c>
      <c r="F62" s="19">
        <v>292.95459721673609</v>
      </c>
    </row>
    <row r="63" spans="2:6">
      <c r="B63" t="s">
        <v>817</v>
      </c>
      <c r="C63">
        <v>666100623</v>
      </c>
      <c r="E63" s="23">
        <v>42886</v>
      </c>
      <c r="F63" s="19">
        <v>360.33539520239179</v>
      </c>
    </row>
    <row r="64" spans="2:6">
      <c r="B64" t="s">
        <v>812</v>
      </c>
      <c r="C64">
        <v>666100656</v>
      </c>
      <c r="E64" s="23">
        <v>44012</v>
      </c>
      <c r="F64" s="19">
        <v>2018.0801865699996</v>
      </c>
    </row>
    <row r="65" spans="2:6">
      <c r="B65" t="s">
        <v>807</v>
      </c>
      <c r="C65">
        <v>666100680</v>
      </c>
      <c r="E65" s="23">
        <v>41995</v>
      </c>
      <c r="F65" s="19">
        <v>186.77144638582939</v>
      </c>
    </row>
    <row r="66" spans="2:6">
      <c r="B66" t="s">
        <v>824</v>
      </c>
      <c r="C66">
        <v>666100706</v>
      </c>
      <c r="E66" s="23">
        <v>43281</v>
      </c>
      <c r="F66" s="19">
        <v>1842.7553626314993</v>
      </c>
    </row>
    <row r="67" spans="2:6">
      <c r="B67" t="s">
        <v>810</v>
      </c>
      <c r="C67">
        <v>666100920</v>
      </c>
      <c r="E67" s="23">
        <v>43678</v>
      </c>
      <c r="F67" s="19">
        <v>0</v>
      </c>
    </row>
    <row r="68" spans="2:6">
      <c r="B68" t="s">
        <v>1031</v>
      </c>
      <c r="C68">
        <v>666101969</v>
      </c>
      <c r="E68" s="23">
        <v>44681</v>
      </c>
      <c r="F68" s="19">
        <v>3248.5515843749999</v>
      </c>
    </row>
    <row r="69" spans="2:6">
      <c r="B69" t="s">
        <v>1032</v>
      </c>
      <c r="C69">
        <v>666101035</v>
      </c>
      <c r="E69" s="23">
        <v>45519</v>
      </c>
      <c r="F69" s="19">
        <v>1669.7139335775007</v>
      </c>
    </row>
    <row r="70" spans="2:6">
      <c r="B70" t="s">
        <v>832</v>
      </c>
      <c r="C70">
        <v>666101126</v>
      </c>
      <c r="E70" s="23">
        <v>44562</v>
      </c>
      <c r="F70" s="19">
        <v>878.18331209999974</v>
      </c>
    </row>
    <row r="71" spans="2:6">
      <c r="B71" t="s">
        <v>816</v>
      </c>
      <c r="C71">
        <v>666101704</v>
      </c>
      <c r="E71" s="23">
        <v>45272</v>
      </c>
      <c r="F71" s="19">
        <v>3884.8971580299994</v>
      </c>
    </row>
    <row r="72" spans="2:6">
      <c r="B72" t="s">
        <v>1033</v>
      </c>
      <c r="C72">
        <v>666101795</v>
      </c>
      <c r="E72" s="23">
        <v>45291</v>
      </c>
      <c r="F72" s="19">
        <v>0</v>
      </c>
    </row>
    <row r="73" spans="2:6">
      <c r="B73" t="s">
        <v>1034</v>
      </c>
      <c r="C73">
        <v>666103585</v>
      </c>
      <c r="E73" s="23">
        <v>45547</v>
      </c>
      <c r="F73" s="19">
        <v>2081.0329277725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4" sqref="B4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1037</v>
      </c>
    </row>
    <row r="4" spans="2:16" ht="15.75">
      <c r="B4" s="1" t="s">
        <v>2</v>
      </c>
    </row>
    <row r="6" spans="2:16" ht="15.75">
      <c r="B6" s="2" t="s">
        <v>1008</v>
      </c>
    </row>
    <row r="7" spans="2:16">
      <c r="B7" s="3" t="s">
        <v>87</v>
      </c>
      <c r="C7" s="3" t="s">
        <v>88</v>
      </c>
      <c r="D7" s="3" t="s">
        <v>211</v>
      </c>
      <c r="E7" s="3" t="s">
        <v>90</v>
      </c>
      <c r="F7" s="3" t="s">
        <v>91</v>
      </c>
      <c r="G7" s="3" t="s">
        <v>161</v>
      </c>
      <c r="H7" s="3" t="s">
        <v>162</v>
      </c>
      <c r="I7" s="3" t="s">
        <v>92</v>
      </c>
      <c r="J7" s="3" t="s">
        <v>93</v>
      </c>
      <c r="K7" s="3" t="s">
        <v>1009</v>
      </c>
      <c r="L7" s="3" t="s">
        <v>163</v>
      </c>
      <c r="M7" s="3" t="s">
        <v>1010</v>
      </c>
      <c r="N7" s="3" t="s">
        <v>164</v>
      </c>
      <c r="O7" s="3" t="s">
        <v>165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166</v>
      </c>
      <c r="H8" s="4" t="s">
        <v>167</v>
      </c>
      <c r="I8" s="4"/>
      <c r="J8" s="4" t="s">
        <v>98</v>
      </c>
      <c r="K8" s="4" t="s">
        <v>98</v>
      </c>
      <c r="L8" s="4" t="s">
        <v>168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222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223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224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313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346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348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994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157</v>
      </c>
      <c r="C19" s="17"/>
      <c r="D19" s="6"/>
      <c r="E19" s="6"/>
      <c r="F19" s="6"/>
      <c r="G19" s="6"/>
      <c r="I19" s="6"/>
    </row>
    <row r="23" spans="2:9">
      <c r="B23" s="5" t="s">
        <v>85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4" sqref="B4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1037</v>
      </c>
    </row>
    <row r="4" spans="2:16" ht="15.75">
      <c r="B4" s="1" t="s">
        <v>2</v>
      </c>
    </row>
    <row r="6" spans="2:16" ht="15.75">
      <c r="B6" s="2" t="s">
        <v>1011</v>
      </c>
    </row>
    <row r="7" spans="2:16">
      <c r="B7" s="3" t="s">
        <v>87</v>
      </c>
      <c r="C7" s="3" t="s">
        <v>88</v>
      </c>
      <c r="D7" s="3" t="s">
        <v>211</v>
      </c>
      <c r="E7" s="3" t="s">
        <v>90</v>
      </c>
      <c r="F7" s="3" t="s">
        <v>91</v>
      </c>
      <c r="G7" s="3" t="s">
        <v>161</v>
      </c>
      <c r="H7" s="3" t="s">
        <v>162</v>
      </c>
      <c r="I7" s="3" t="s">
        <v>92</v>
      </c>
      <c r="J7" s="3" t="s">
        <v>93</v>
      </c>
      <c r="K7" s="3" t="s">
        <v>1009</v>
      </c>
      <c r="L7" s="3" t="s">
        <v>163</v>
      </c>
      <c r="M7" s="3" t="s">
        <v>1010</v>
      </c>
      <c r="N7" s="3" t="s">
        <v>164</v>
      </c>
      <c r="O7" s="3" t="s">
        <v>165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166</v>
      </c>
      <c r="H8" s="4" t="s">
        <v>167</v>
      </c>
      <c r="I8" s="4"/>
      <c r="J8" s="4" t="s">
        <v>98</v>
      </c>
      <c r="K8" s="4" t="s">
        <v>98</v>
      </c>
      <c r="L8" s="4" t="s">
        <v>168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694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695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696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746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747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750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994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157</v>
      </c>
      <c r="C19" s="17"/>
      <c r="D19" s="6"/>
      <c r="E19" s="6"/>
      <c r="F19" s="6"/>
      <c r="G19" s="6"/>
      <c r="I19" s="6"/>
    </row>
    <row r="23" spans="2:9">
      <c r="B23" s="5" t="s">
        <v>85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rightToLeft="1" workbookViewId="0">
      <selection activeCell="B4" sqref="B4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20.7109375" customWidth="1"/>
    <col min="13" max="13" width="9.7109375" customWidth="1"/>
    <col min="14" max="14" width="15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1037</v>
      </c>
    </row>
    <row r="4" spans="2:17" ht="15.75">
      <c r="B4" s="1" t="s">
        <v>2</v>
      </c>
    </row>
    <row r="6" spans="2:17" ht="15.75">
      <c r="B6" s="2" t="s">
        <v>158</v>
      </c>
    </row>
    <row r="7" spans="2:17" ht="15.75">
      <c r="B7" s="2" t="s">
        <v>159</v>
      </c>
    </row>
    <row r="8" spans="2:17">
      <c r="B8" s="3" t="s">
        <v>87</v>
      </c>
      <c r="C8" s="3" t="s">
        <v>88</v>
      </c>
      <c r="D8" s="3" t="s">
        <v>160</v>
      </c>
      <c r="E8" s="3" t="s">
        <v>90</v>
      </c>
      <c r="F8" s="3" t="s">
        <v>91</v>
      </c>
      <c r="G8" s="3" t="s">
        <v>161</v>
      </c>
      <c r="H8" s="3" t="s">
        <v>162</v>
      </c>
      <c r="I8" s="3" t="s">
        <v>92</v>
      </c>
      <c r="J8" s="3" t="s">
        <v>93</v>
      </c>
      <c r="K8" s="3" t="s">
        <v>94</v>
      </c>
      <c r="L8" s="3" t="s">
        <v>163</v>
      </c>
      <c r="M8" s="3" t="s">
        <v>41</v>
      </c>
      <c r="N8" s="3" t="s">
        <v>95</v>
      </c>
      <c r="O8" s="3" t="s">
        <v>164</v>
      </c>
      <c r="P8" s="3" t="s">
        <v>165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166</v>
      </c>
      <c r="H9" s="4" t="s">
        <v>167</v>
      </c>
      <c r="I9" s="4"/>
      <c r="J9" s="4" t="s">
        <v>98</v>
      </c>
      <c r="K9" s="4" t="s">
        <v>98</v>
      </c>
      <c r="L9" s="4" t="s">
        <v>168</v>
      </c>
      <c r="M9" s="4" t="s">
        <v>169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170</v>
      </c>
      <c r="C11" s="12"/>
      <c r="D11" s="3"/>
      <c r="E11" s="3"/>
      <c r="F11" s="3"/>
      <c r="G11" s="3"/>
      <c r="H11" s="12">
        <v>3.78</v>
      </c>
      <c r="I11" s="3"/>
      <c r="K11" s="10">
        <v>7.1999999999999998E-3</v>
      </c>
      <c r="L11" s="9">
        <v>1037274921</v>
      </c>
      <c r="N11" s="9">
        <v>1166422.3700000001</v>
      </c>
      <c r="P11" s="10">
        <v>1</v>
      </c>
      <c r="Q11" s="10">
        <v>0.49609999999999999</v>
      </c>
    </row>
    <row r="12" spans="2:17">
      <c r="B12" s="3" t="s">
        <v>171</v>
      </c>
      <c r="C12" s="12"/>
      <c r="D12" s="3"/>
      <c r="E12" s="3"/>
      <c r="F12" s="3"/>
      <c r="G12" s="3"/>
      <c r="H12" s="12">
        <v>3.78</v>
      </c>
      <c r="I12" s="3"/>
      <c r="K12" s="10">
        <v>7.1999999999999998E-3</v>
      </c>
      <c r="L12" s="9">
        <v>1037274921</v>
      </c>
      <c r="N12" s="9">
        <v>1166422.3700000001</v>
      </c>
      <c r="P12" s="10">
        <v>1</v>
      </c>
      <c r="Q12" s="10">
        <v>0.49609999999999999</v>
      </c>
    </row>
    <row r="13" spans="2:17">
      <c r="B13" s="13" t="s">
        <v>172</v>
      </c>
      <c r="C13" s="14"/>
      <c r="D13" s="13"/>
      <c r="E13" s="13"/>
      <c r="F13" s="13"/>
      <c r="G13" s="13"/>
      <c r="H13" s="14">
        <v>3.15</v>
      </c>
      <c r="I13" s="13"/>
      <c r="K13" s="16">
        <v>3.5999999999999999E-3</v>
      </c>
      <c r="L13" s="15">
        <v>342760926</v>
      </c>
      <c r="N13" s="15">
        <v>391951.09</v>
      </c>
      <c r="P13" s="16">
        <v>0.33600000000000002</v>
      </c>
      <c r="Q13" s="16">
        <v>0.16669999999999999</v>
      </c>
    </row>
    <row r="14" spans="2:17">
      <c r="B14" s="6" t="s">
        <v>173</v>
      </c>
      <c r="C14" s="17">
        <v>9590332</v>
      </c>
      <c r="D14" s="6" t="s">
        <v>174</v>
      </c>
      <c r="E14" s="6" t="s">
        <v>175</v>
      </c>
      <c r="F14" s="6"/>
      <c r="G14" s="6"/>
      <c r="H14" s="17">
        <v>4.25</v>
      </c>
      <c r="I14" s="6" t="s">
        <v>107</v>
      </c>
      <c r="J14" s="18">
        <v>0.04</v>
      </c>
      <c r="K14" s="8">
        <v>6.9999999999999999E-4</v>
      </c>
      <c r="L14" s="7">
        <v>8506621</v>
      </c>
      <c r="M14" s="7">
        <v>154.33000000000001</v>
      </c>
      <c r="N14" s="7">
        <v>13128.27</v>
      </c>
      <c r="O14" s="8">
        <v>5.0000000000000001E-4</v>
      </c>
      <c r="P14" s="8">
        <v>1.1299999999999999E-2</v>
      </c>
      <c r="Q14" s="8">
        <v>5.5999999999999999E-3</v>
      </c>
    </row>
    <row r="15" spans="2:17">
      <c r="B15" s="6" t="s">
        <v>176</v>
      </c>
      <c r="C15" s="17">
        <v>9590431</v>
      </c>
      <c r="D15" s="6" t="s">
        <v>174</v>
      </c>
      <c r="E15" s="6" t="s">
        <v>175</v>
      </c>
      <c r="F15" s="6"/>
      <c r="G15" s="6"/>
      <c r="H15" s="17">
        <v>6.72</v>
      </c>
      <c r="I15" s="6" t="s">
        <v>107</v>
      </c>
      <c r="J15" s="18">
        <v>0.04</v>
      </c>
      <c r="K15" s="8">
        <v>4.8999999999999998E-3</v>
      </c>
      <c r="L15" s="7">
        <v>2425622</v>
      </c>
      <c r="M15" s="7">
        <v>155.97999999999999</v>
      </c>
      <c r="N15" s="7">
        <v>3783.49</v>
      </c>
      <c r="O15" s="8">
        <v>2.0000000000000001E-4</v>
      </c>
      <c r="P15" s="8">
        <v>3.2000000000000002E-3</v>
      </c>
      <c r="Q15" s="8">
        <v>1.6000000000000001E-3</v>
      </c>
    </row>
    <row r="16" spans="2:17">
      <c r="B16" s="6" t="s">
        <v>177</v>
      </c>
      <c r="C16" s="17">
        <v>1108927</v>
      </c>
      <c r="D16" s="6" t="s">
        <v>174</v>
      </c>
      <c r="E16" s="6" t="s">
        <v>175</v>
      </c>
      <c r="F16" s="6"/>
      <c r="G16" s="6"/>
      <c r="H16" s="17">
        <v>1.3</v>
      </c>
      <c r="I16" s="6" t="s">
        <v>107</v>
      </c>
      <c r="J16" s="18">
        <v>3.5000000000000003E-2</v>
      </c>
      <c r="K16" s="8">
        <v>3.0000000000000001E-3</v>
      </c>
      <c r="L16" s="7">
        <v>52758171</v>
      </c>
      <c r="M16" s="7">
        <v>123.8</v>
      </c>
      <c r="N16" s="7">
        <v>65314.62</v>
      </c>
      <c r="O16" s="8">
        <v>2.7000000000000001E-3</v>
      </c>
      <c r="P16" s="8">
        <v>5.6000000000000001E-2</v>
      </c>
      <c r="Q16" s="8">
        <v>2.7799999999999998E-2</v>
      </c>
    </row>
    <row r="17" spans="2:17">
      <c r="B17" s="6" t="s">
        <v>178</v>
      </c>
      <c r="C17" s="17">
        <v>1125905</v>
      </c>
      <c r="D17" s="6" t="s">
        <v>174</v>
      </c>
      <c r="E17" s="6" t="s">
        <v>175</v>
      </c>
      <c r="F17" s="6"/>
      <c r="G17" s="6"/>
      <c r="H17" s="17">
        <v>0.41</v>
      </c>
      <c r="I17" s="6" t="s">
        <v>107</v>
      </c>
      <c r="J17" s="18">
        <v>0.01</v>
      </c>
      <c r="K17" s="8">
        <v>7.7999999999999996E-3</v>
      </c>
      <c r="L17" s="7">
        <v>99562755</v>
      </c>
      <c r="M17" s="7">
        <v>102.73</v>
      </c>
      <c r="N17" s="7">
        <v>102280.82</v>
      </c>
      <c r="O17" s="8">
        <v>7.4999999999999997E-3</v>
      </c>
      <c r="P17" s="8">
        <v>8.77E-2</v>
      </c>
      <c r="Q17" s="8">
        <v>4.3499999999999997E-2</v>
      </c>
    </row>
    <row r="18" spans="2:17">
      <c r="B18" s="6" t="s">
        <v>179</v>
      </c>
      <c r="C18" s="17">
        <v>1120583</v>
      </c>
      <c r="D18" s="6" t="s">
        <v>174</v>
      </c>
      <c r="E18" s="6" t="s">
        <v>175</v>
      </c>
      <c r="F18" s="6"/>
      <c r="G18" s="6"/>
      <c r="H18" s="17">
        <v>18.989999999999998</v>
      </c>
      <c r="I18" s="6" t="s">
        <v>107</v>
      </c>
      <c r="J18" s="18">
        <v>2.75E-2</v>
      </c>
      <c r="K18" s="8">
        <v>1.35E-2</v>
      </c>
      <c r="L18" s="7">
        <v>3330831</v>
      </c>
      <c r="M18" s="7">
        <v>137.66999999999999</v>
      </c>
      <c r="N18" s="7">
        <v>4585.5600000000004</v>
      </c>
      <c r="O18" s="8">
        <v>2.0000000000000001E-4</v>
      </c>
      <c r="P18" s="8">
        <v>3.8999999999999998E-3</v>
      </c>
      <c r="Q18" s="8">
        <v>2E-3</v>
      </c>
    </row>
    <row r="19" spans="2:17">
      <c r="B19" s="6" t="s">
        <v>180</v>
      </c>
      <c r="C19" s="17">
        <v>1114750</v>
      </c>
      <c r="D19" s="6" t="s">
        <v>174</v>
      </c>
      <c r="E19" s="6" t="s">
        <v>175</v>
      </c>
      <c r="F19" s="6"/>
      <c r="G19" s="6"/>
      <c r="H19" s="17">
        <v>2.75</v>
      </c>
      <c r="I19" s="6" t="s">
        <v>107</v>
      </c>
      <c r="J19" s="18">
        <v>0.03</v>
      </c>
      <c r="K19" s="8">
        <v>-6.9999999999999999E-4</v>
      </c>
      <c r="L19" s="7">
        <v>71658146</v>
      </c>
      <c r="M19" s="7">
        <v>118.92</v>
      </c>
      <c r="N19" s="7">
        <v>85215.87</v>
      </c>
      <c r="O19" s="8">
        <v>4.7000000000000002E-3</v>
      </c>
      <c r="P19" s="8">
        <v>7.3099999999999998E-2</v>
      </c>
      <c r="Q19" s="8">
        <v>3.6200000000000003E-2</v>
      </c>
    </row>
    <row r="20" spans="2:17">
      <c r="B20" s="6" t="s">
        <v>181</v>
      </c>
      <c r="C20" s="17">
        <v>1137181</v>
      </c>
      <c r="D20" s="6" t="s">
        <v>174</v>
      </c>
      <c r="E20" s="6" t="s">
        <v>175</v>
      </c>
      <c r="F20" s="6"/>
      <c r="G20" s="6"/>
      <c r="H20" s="17">
        <v>3.83</v>
      </c>
      <c r="I20" s="6" t="s">
        <v>107</v>
      </c>
      <c r="J20" s="18">
        <v>1E-3</v>
      </c>
      <c r="L20" s="7">
        <v>2741461</v>
      </c>
      <c r="M20" s="7">
        <v>100.08</v>
      </c>
      <c r="N20" s="7">
        <v>2743.65</v>
      </c>
      <c r="O20" s="8">
        <v>2.9999999999999997E-4</v>
      </c>
      <c r="P20" s="8">
        <v>2.3999999999999998E-3</v>
      </c>
      <c r="Q20" s="8">
        <v>1.1999999999999999E-3</v>
      </c>
    </row>
    <row r="21" spans="2:17">
      <c r="B21" s="6" t="s">
        <v>182</v>
      </c>
      <c r="C21" s="17">
        <v>1135912</v>
      </c>
      <c r="D21" s="6" t="s">
        <v>174</v>
      </c>
      <c r="E21" s="6" t="s">
        <v>175</v>
      </c>
      <c r="F21" s="6"/>
      <c r="G21" s="6"/>
      <c r="H21" s="17">
        <v>8.58</v>
      </c>
      <c r="I21" s="6" t="s">
        <v>107</v>
      </c>
      <c r="J21" s="18">
        <v>7.4999999999999997E-3</v>
      </c>
      <c r="K21" s="8">
        <v>5.7000000000000002E-3</v>
      </c>
      <c r="L21" s="7">
        <v>454798</v>
      </c>
      <c r="M21" s="7">
        <v>100.95</v>
      </c>
      <c r="N21" s="7">
        <v>459.12</v>
      </c>
      <c r="O21" s="8">
        <v>0</v>
      </c>
      <c r="P21" s="8">
        <v>4.0000000000000002E-4</v>
      </c>
      <c r="Q21" s="8">
        <v>2.0000000000000001E-4</v>
      </c>
    </row>
    <row r="22" spans="2:17">
      <c r="B22" s="6" t="s">
        <v>183</v>
      </c>
      <c r="C22" s="17">
        <v>1124056</v>
      </c>
      <c r="D22" s="6" t="s">
        <v>174</v>
      </c>
      <c r="E22" s="6" t="s">
        <v>175</v>
      </c>
      <c r="F22" s="6"/>
      <c r="G22" s="6"/>
      <c r="H22" s="17">
        <v>5.4</v>
      </c>
      <c r="I22" s="6" t="s">
        <v>107</v>
      </c>
      <c r="J22" s="18">
        <v>2.75E-2</v>
      </c>
      <c r="K22" s="8">
        <v>2.3E-3</v>
      </c>
      <c r="L22" s="7">
        <v>37781773</v>
      </c>
      <c r="M22" s="7">
        <v>117.85</v>
      </c>
      <c r="N22" s="7">
        <v>44525.82</v>
      </c>
      <c r="O22" s="8">
        <v>2.3E-3</v>
      </c>
      <c r="P22" s="8">
        <v>3.8199999999999998E-2</v>
      </c>
      <c r="Q22" s="8">
        <v>1.89E-2</v>
      </c>
    </row>
    <row r="23" spans="2:17">
      <c r="B23" s="6" t="s">
        <v>184</v>
      </c>
      <c r="C23" s="17">
        <v>1128081</v>
      </c>
      <c r="D23" s="6" t="s">
        <v>174</v>
      </c>
      <c r="E23" s="6" t="s">
        <v>175</v>
      </c>
      <c r="F23" s="6"/>
      <c r="G23" s="6"/>
      <c r="H23" s="17">
        <v>6.42</v>
      </c>
      <c r="I23" s="6" t="s">
        <v>107</v>
      </c>
      <c r="J23" s="18">
        <v>1.7500000000000002E-2</v>
      </c>
      <c r="K23" s="8">
        <v>4.0000000000000001E-3</v>
      </c>
      <c r="L23" s="7">
        <v>63540748</v>
      </c>
      <c r="M23" s="7">
        <v>110.03</v>
      </c>
      <c r="N23" s="7">
        <v>69913.89</v>
      </c>
      <c r="O23" s="8">
        <v>4.5999999999999999E-3</v>
      </c>
      <c r="P23" s="8">
        <v>5.9900000000000002E-2</v>
      </c>
      <c r="Q23" s="8">
        <v>2.9700000000000001E-2</v>
      </c>
    </row>
    <row r="24" spans="2:17">
      <c r="B24" s="13" t="s">
        <v>185</v>
      </c>
      <c r="C24" s="14"/>
      <c r="D24" s="13"/>
      <c r="E24" s="13"/>
      <c r="F24" s="13"/>
      <c r="G24" s="13"/>
      <c r="H24" s="14">
        <v>4.0999999999999996</v>
      </c>
      <c r="I24" s="13"/>
      <c r="K24" s="16">
        <v>8.9999999999999993E-3</v>
      </c>
      <c r="L24" s="15">
        <v>694513995</v>
      </c>
      <c r="N24" s="15">
        <v>774471.28</v>
      </c>
      <c r="P24" s="16">
        <v>0.66400000000000003</v>
      </c>
      <c r="Q24" s="16">
        <v>0.32940000000000003</v>
      </c>
    </row>
    <row r="25" spans="2:17">
      <c r="B25" s="6" t="s">
        <v>186</v>
      </c>
      <c r="C25" s="17">
        <v>8170615</v>
      </c>
      <c r="D25" s="6" t="s">
        <v>174</v>
      </c>
      <c r="E25" s="6" t="s">
        <v>175</v>
      </c>
      <c r="F25" s="6"/>
      <c r="G25" s="6"/>
      <c r="H25" s="17">
        <v>0.44</v>
      </c>
      <c r="I25" s="6" t="s">
        <v>107</v>
      </c>
      <c r="K25" s="8">
        <v>1.4E-3</v>
      </c>
      <c r="L25" s="7">
        <v>25108260</v>
      </c>
      <c r="M25" s="7">
        <v>99.94</v>
      </c>
      <c r="N25" s="7">
        <v>25093.200000000001</v>
      </c>
      <c r="O25" s="8">
        <v>2.8E-3</v>
      </c>
      <c r="P25" s="8">
        <v>2.1499999999999998E-2</v>
      </c>
      <c r="Q25" s="8">
        <v>1.0699999999999999E-2</v>
      </c>
    </row>
    <row r="26" spans="2:17">
      <c r="B26" s="6" t="s">
        <v>187</v>
      </c>
      <c r="C26" s="17">
        <v>8171019</v>
      </c>
      <c r="D26" s="6" t="s">
        <v>174</v>
      </c>
      <c r="E26" s="6" t="s">
        <v>175</v>
      </c>
      <c r="F26" s="6"/>
      <c r="G26" s="6"/>
      <c r="H26" s="17">
        <v>0.76</v>
      </c>
      <c r="I26" s="6" t="s">
        <v>107</v>
      </c>
      <c r="K26" s="8">
        <v>1.4E-3</v>
      </c>
      <c r="L26" s="7">
        <v>18816695</v>
      </c>
      <c r="M26" s="7">
        <v>99.89</v>
      </c>
      <c r="N26" s="7">
        <v>18796</v>
      </c>
      <c r="O26" s="8">
        <v>2.0999999999999999E-3</v>
      </c>
      <c r="P26" s="8">
        <v>1.61E-2</v>
      </c>
      <c r="Q26" s="8">
        <v>8.0000000000000002E-3</v>
      </c>
    </row>
    <row r="27" spans="2:17">
      <c r="B27" s="6" t="s">
        <v>188</v>
      </c>
      <c r="C27" s="17">
        <v>8171126</v>
      </c>
      <c r="D27" s="6" t="s">
        <v>174</v>
      </c>
      <c r="E27" s="6" t="s">
        <v>175</v>
      </c>
      <c r="F27" s="6"/>
      <c r="G27" s="6"/>
      <c r="H27" s="17">
        <v>0.86</v>
      </c>
      <c r="I27" s="6" t="s">
        <v>107</v>
      </c>
      <c r="K27" s="8">
        <v>1.5E-3</v>
      </c>
      <c r="L27" s="7">
        <v>46619729</v>
      </c>
      <c r="M27" s="7">
        <v>99.87</v>
      </c>
      <c r="N27" s="7">
        <v>46559.12</v>
      </c>
      <c r="O27" s="8">
        <v>6.7000000000000002E-3</v>
      </c>
      <c r="P27" s="8">
        <v>3.9899999999999998E-2</v>
      </c>
      <c r="Q27" s="8">
        <v>1.9800000000000002E-2</v>
      </c>
    </row>
    <row r="28" spans="2:17">
      <c r="B28" s="6" t="s">
        <v>189</v>
      </c>
      <c r="C28" s="17">
        <v>8170813</v>
      </c>
      <c r="D28" s="6" t="s">
        <v>174</v>
      </c>
      <c r="E28" s="6" t="s">
        <v>175</v>
      </c>
      <c r="F28" s="6"/>
      <c r="G28" s="6"/>
      <c r="H28" s="17">
        <v>0.59</v>
      </c>
      <c r="I28" s="6" t="s">
        <v>107</v>
      </c>
      <c r="K28" s="8">
        <v>1.5E-3</v>
      </c>
      <c r="L28" s="7">
        <v>6967036</v>
      </c>
      <c r="M28" s="7">
        <v>99.91</v>
      </c>
      <c r="N28" s="7">
        <v>6960.77</v>
      </c>
      <c r="O28" s="8">
        <v>8.0000000000000004E-4</v>
      </c>
      <c r="P28" s="8">
        <v>6.0000000000000001E-3</v>
      </c>
      <c r="Q28" s="8">
        <v>3.0000000000000001E-3</v>
      </c>
    </row>
    <row r="29" spans="2:17">
      <c r="B29" s="6" t="s">
        <v>190</v>
      </c>
      <c r="C29" s="17">
        <v>1115773</v>
      </c>
      <c r="D29" s="6" t="s">
        <v>174</v>
      </c>
      <c r="E29" s="6" t="s">
        <v>175</v>
      </c>
      <c r="F29" s="6"/>
      <c r="G29" s="6"/>
      <c r="H29" s="17">
        <v>2.83</v>
      </c>
      <c r="I29" s="6" t="s">
        <v>107</v>
      </c>
      <c r="J29" s="18">
        <v>0.05</v>
      </c>
      <c r="K29" s="8">
        <v>6.3E-3</v>
      </c>
      <c r="L29" s="7">
        <v>10022988</v>
      </c>
      <c r="M29" s="7">
        <v>117.91</v>
      </c>
      <c r="N29" s="7">
        <v>11818.11</v>
      </c>
      <c r="O29" s="8">
        <v>5.0000000000000001E-4</v>
      </c>
      <c r="P29" s="8">
        <v>1.01E-2</v>
      </c>
      <c r="Q29" s="8">
        <v>5.0000000000000001E-3</v>
      </c>
    </row>
    <row r="30" spans="2:17">
      <c r="B30" s="6" t="s">
        <v>191</v>
      </c>
      <c r="C30" s="17">
        <v>1123272</v>
      </c>
      <c r="D30" s="6" t="s">
        <v>174</v>
      </c>
      <c r="E30" s="6" t="s">
        <v>175</v>
      </c>
      <c r="F30" s="6"/>
      <c r="G30" s="6"/>
      <c r="H30" s="17">
        <v>4.45</v>
      </c>
      <c r="I30" s="6" t="s">
        <v>107</v>
      </c>
      <c r="J30" s="18">
        <v>5.5E-2</v>
      </c>
      <c r="K30" s="8">
        <v>1.1299999999999999E-2</v>
      </c>
      <c r="L30" s="7">
        <v>3589702</v>
      </c>
      <c r="M30" s="7">
        <v>126.49</v>
      </c>
      <c r="N30" s="7">
        <v>4540.6099999999997</v>
      </c>
      <c r="O30" s="8">
        <v>2.0000000000000001E-4</v>
      </c>
      <c r="P30" s="8">
        <v>3.8999999999999998E-3</v>
      </c>
      <c r="Q30" s="8">
        <v>1.9E-3</v>
      </c>
    </row>
    <row r="31" spans="2:17">
      <c r="B31" s="6" t="s">
        <v>192</v>
      </c>
      <c r="C31" s="17">
        <v>1125400</v>
      </c>
      <c r="D31" s="6" t="s">
        <v>174</v>
      </c>
      <c r="E31" s="6" t="s">
        <v>175</v>
      </c>
      <c r="F31" s="6"/>
      <c r="G31" s="6"/>
      <c r="H31" s="17">
        <v>15.3</v>
      </c>
      <c r="I31" s="6" t="s">
        <v>107</v>
      </c>
      <c r="J31" s="18">
        <v>5.5E-2</v>
      </c>
      <c r="K31" s="8">
        <v>3.2300000000000002E-2</v>
      </c>
      <c r="L31" s="7">
        <v>25152815</v>
      </c>
      <c r="M31" s="7">
        <v>143.6</v>
      </c>
      <c r="N31" s="7">
        <v>36119.440000000002</v>
      </c>
      <c r="O31" s="8">
        <v>1.5E-3</v>
      </c>
      <c r="P31" s="8">
        <v>3.1E-2</v>
      </c>
      <c r="Q31" s="8">
        <v>1.54E-2</v>
      </c>
    </row>
    <row r="32" spans="2:17">
      <c r="B32" s="6" t="s">
        <v>193</v>
      </c>
      <c r="C32" s="17">
        <v>1126747</v>
      </c>
      <c r="D32" s="6" t="s">
        <v>174</v>
      </c>
      <c r="E32" s="6" t="s">
        <v>175</v>
      </c>
      <c r="F32" s="6"/>
      <c r="G32" s="6"/>
      <c r="H32" s="17">
        <v>5.53</v>
      </c>
      <c r="I32" s="6" t="s">
        <v>107</v>
      </c>
      <c r="J32" s="18">
        <v>4.2500000000000003E-2</v>
      </c>
      <c r="K32" s="8">
        <v>1.4500000000000001E-2</v>
      </c>
      <c r="L32" s="7">
        <v>35786917</v>
      </c>
      <c r="M32" s="7">
        <v>119.77</v>
      </c>
      <c r="N32" s="7">
        <v>42861.99</v>
      </c>
      <c r="O32" s="8">
        <v>2E-3</v>
      </c>
      <c r="P32" s="8">
        <v>3.6700000000000003E-2</v>
      </c>
      <c r="Q32" s="8">
        <v>1.8200000000000001E-2</v>
      </c>
    </row>
    <row r="33" spans="2:17">
      <c r="B33" s="6" t="s">
        <v>194</v>
      </c>
      <c r="C33" s="17">
        <v>1131770</v>
      </c>
      <c r="D33" s="6" t="s">
        <v>174</v>
      </c>
      <c r="E33" s="6" t="s">
        <v>175</v>
      </c>
      <c r="F33" s="6"/>
      <c r="G33" s="6"/>
      <c r="H33" s="17">
        <v>2.35</v>
      </c>
      <c r="I33" s="6" t="s">
        <v>107</v>
      </c>
      <c r="J33" s="18">
        <v>2.2499999999999999E-2</v>
      </c>
      <c r="K33" s="8">
        <v>4.4999999999999997E-3</v>
      </c>
      <c r="L33" s="7">
        <v>17013999</v>
      </c>
      <c r="M33" s="7">
        <v>105.61</v>
      </c>
      <c r="N33" s="7">
        <v>17968.48</v>
      </c>
      <c r="O33" s="8">
        <v>1.1000000000000001E-3</v>
      </c>
      <c r="P33" s="8">
        <v>1.54E-2</v>
      </c>
      <c r="Q33" s="8">
        <v>7.6E-3</v>
      </c>
    </row>
    <row r="34" spans="2:17">
      <c r="B34" s="6" t="s">
        <v>195</v>
      </c>
      <c r="C34" s="17">
        <v>1136548</v>
      </c>
      <c r="D34" s="6" t="s">
        <v>174</v>
      </c>
      <c r="E34" s="6" t="s">
        <v>175</v>
      </c>
      <c r="F34" s="6"/>
      <c r="G34" s="6"/>
      <c r="H34" s="17">
        <v>1.83</v>
      </c>
      <c r="I34" s="6" t="s">
        <v>107</v>
      </c>
      <c r="J34" s="18">
        <v>5.0000000000000001E-3</v>
      </c>
      <c r="K34" s="8">
        <v>3.2000000000000002E-3</v>
      </c>
      <c r="L34" s="7">
        <v>64110507</v>
      </c>
      <c r="M34" s="7">
        <v>100.42</v>
      </c>
      <c r="N34" s="7">
        <v>64379.77</v>
      </c>
      <c r="O34" s="8">
        <v>4.8999999999999998E-3</v>
      </c>
      <c r="P34" s="8">
        <v>5.5199999999999999E-2</v>
      </c>
      <c r="Q34" s="8">
        <v>2.7400000000000001E-2</v>
      </c>
    </row>
    <row r="35" spans="2:17">
      <c r="B35" s="6" t="s">
        <v>196</v>
      </c>
      <c r="C35" s="17">
        <v>1126218</v>
      </c>
      <c r="D35" s="6" t="s">
        <v>174</v>
      </c>
      <c r="E35" s="6" t="s">
        <v>175</v>
      </c>
      <c r="F35" s="6"/>
      <c r="G35" s="6"/>
      <c r="H35" s="17">
        <v>1.05</v>
      </c>
      <c r="I35" s="6" t="s">
        <v>107</v>
      </c>
      <c r="J35" s="18">
        <v>0.04</v>
      </c>
      <c r="K35" s="8">
        <v>2E-3</v>
      </c>
      <c r="L35" s="7">
        <v>59095407</v>
      </c>
      <c r="M35" s="7">
        <v>107.78</v>
      </c>
      <c r="N35" s="7">
        <v>63693.03</v>
      </c>
      <c r="O35" s="8">
        <v>3.5000000000000001E-3</v>
      </c>
      <c r="P35" s="8">
        <v>5.4600000000000003E-2</v>
      </c>
      <c r="Q35" s="8">
        <v>2.7099999999999999E-2</v>
      </c>
    </row>
    <row r="36" spans="2:17">
      <c r="B36" s="6" t="s">
        <v>197</v>
      </c>
      <c r="C36" s="17">
        <v>1101575</v>
      </c>
      <c r="D36" s="6" t="s">
        <v>174</v>
      </c>
      <c r="E36" s="6" t="s">
        <v>175</v>
      </c>
      <c r="F36" s="6"/>
      <c r="G36" s="6"/>
      <c r="H36" s="17">
        <v>0.16</v>
      </c>
      <c r="I36" s="6" t="s">
        <v>107</v>
      </c>
      <c r="J36" s="18">
        <v>5.5E-2</v>
      </c>
      <c r="K36" s="8">
        <v>1.6999999999999999E-3</v>
      </c>
      <c r="L36" s="7">
        <v>15555579</v>
      </c>
      <c r="M36" s="7">
        <v>105.47</v>
      </c>
      <c r="N36" s="7">
        <v>16406.47</v>
      </c>
      <c r="O36" s="8">
        <v>1.1999999999999999E-3</v>
      </c>
      <c r="P36" s="8">
        <v>1.41E-2</v>
      </c>
      <c r="Q36" s="8">
        <v>7.0000000000000001E-3</v>
      </c>
    </row>
    <row r="37" spans="2:17">
      <c r="B37" s="6" t="s">
        <v>198</v>
      </c>
      <c r="C37" s="17">
        <v>1130848</v>
      </c>
      <c r="D37" s="6" t="s">
        <v>174</v>
      </c>
      <c r="E37" s="6" t="s">
        <v>175</v>
      </c>
      <c r="F37" s="6"/>
      <c r="G37" s="6"/>
      <c r="H37" s="17">
        <v>6.39</v>
      </c>
      <c r="I37" s="6" t="s">
        <v>107</v>
      </c>
      <c r="J37" s="18">
        <v>3.7499999999999999E-2</v>
      </c>
      <c r="K37" s="8">
        <v>1.7000000000000001E-2</v>
      </c>
      <c r="L37" s="7">
        <v>18155558</v>
      </c>
      <c r="M37" s="7">
        <v>116.64</v>
      </c>
      <c r="N37" s="7">
        <v>21176.639999999999</v>
      </c>
      <c r="O37" s="8">
        <v>1.1999999999999999E-3</v>
      </c>
      <c r="P37" s="8">
        <v>1.8200000000000001E-2</v>
      </c>
      <c r="Q37" s="8">
        <v>8.9999999999999993E-3</v>
      </c>
    </row>
    <row r="38" spans="2:17">
      <c r="B38" s="6" t="s">
        <v>199</v>
      </c>
      <c r="C38" s="17">
        <v>1135557</v>
      </c>
      <c r="D38" s="6" t="s">
        <v>174</v>
      </c>
      <c r="E38" s="6" t="s">
        <v>175</v>
      </c>
      <c r="F38" s="6"/>
      <c r="G38" s="6"/>
      <c r="H38" s="17">
        <v>8.07</v>
      </c>
      <c r="I38" s="6" t="s">
        <v>107</v>
      </c>
      <c r="J38" s="18">
        <v>1.7500000000000002E-2</v>
      </c>
      <c r="K38" s="8">
        <v>2.06E-2</v>
      </c>
      <c r="L38" s="7">
        <v>49377789</v>
      </c>
      <c r="M38" s="7">
        <v>98.14</v>
      </c>
      <c r="N38" s="7">
        <v>48459.360000000001</v>
      </c>
      <c r="O38" s="8">
        <v>3.3999999999999998E-3</v>
      </c>
      <c r="P38" s="8">
        <v>4.1500000000000002E-2</v>
      </c>
      <c r="Q38" s="8">
        <v>2.06E-2</v>
      </c>
    </row>
    <row r="39" spans="2:17">
      <c r="B39" s="6" t="s">
        <v>200</v>
      </c>
      <c r="C39" s="17">
        <v>1099456</v>
      </c>
      <c r="D39" s="6" t="s">
        <v>174</v>
      </c>
      <c r="E39" s="6" t="s">
        <v>175</v>
      </c>
      <c r="F39" s="6"/>
      <c r="G39" s="6"/>
      <c r="H39" s="17">
        <v>7.94</v>
      </c>
      <c r="I39" s="6" t="s">
        <v>107</v>
      </c>
      <c r="J39" s="18">
        <v>6.25E-2</v>
      </c>
      <c r="K39" s="8">
        <v>2.0899999999999998E-2</v>
      </c>
      <c r="L39" s="7">
        <v>78756134</v>
      </c>
      <c r="M39" s="7">
        <v>137.69999999999999</v>
      </c>
      <c r="N39" s="7">
        <v>108447.2</v>
      </c>
      <c r="O39" s="8">
        <v>4.7000000000000002E-3</v>
      </c>
      <c r="P39" s="8">
        <v>9.2999999999999999E-2</v>
      </c>
      <c r="Q39" s="8">
        <v>4.6100000000000002E-2</v>
      </c>
    </row>
    <row r="40" spans="2:17">
      <c r="B40" s="6" t="s">
        <v>201</v>
      </c>
      <c r="C40" s="17">
        <v>1110907</v>
      </c>
      <c r="D40" s="6" t="s">
        <v>174</v>
      </c>
      <c r="E40" s="6" t="s">
        <v>175</v>
      </c>
      <c r="F40" s="6"/>
      <c r="G40" s="6"/>
      <c r="H40" s="17">
        <v>2.0099999999999998</v>
      </c>
      <c r="I40" s="6" t="s">
        <v>107</v>
      </c>
      <c r="J40" s="18">
        <v>0.06</v>
      </c>
      <c r="K40" s="8">
        <v>3.8E-3</v>
      </c>
      <c r="L40" s="7">
        <v>125604952</v>
      </c>
      <c r="M40" s="7">
        <v>117.11</v>
      </c>
      <c r="N40" s="7">
        <v>147095.96</v>
      </c>
      <c r="O40" s="8">
        <v>6.8999999999999999E-3</v>
      </c>
      <c r="P40" s="8">
        <v>0.12609999999999999</v>
      </c>
      <c r="Q40" s="8">
        <v>6.2600000000000003E-2</v>
      </c>
    </row>
    <row r="41" spans="2:17">
      <c r="B41" s="6" t="s">
        <v>202</v>
      </c>
      <c r="C41" s="17">
        <v>1127646</v>
      </c>
      <c r="D41" s="6" t="s">
        <v>174</v>
      </c>
      <c r="E41" s="6" t="s">
        <v>175</v>
      </c>
      <c r="F41" s="6"/>
      <c r="G41" s="6"/>
      <c r="H41" s="17">
        <v>4.9000000000000004</v>
      </c>
      <c r="I41" s="6" t="s">
        <v>107</v>
      </c>
      <c r="J41" s="18">
        <v>1.1999999999999999E-3</v>
      </c>
      <c r="K41" s="8">
        <v>3.5999999999999999E-3</v>
      </c>
      <c r="L41" s="7">
        <v>31854297</v>
      </c>
      <c r="M41" s="7">
        <v>98.97</v>
      </c>
      <c r="N41" s="7">
        <v>31526.2</v>
      </c>
      <c r="O41" s="8">
        <v>3.2000000000000002E-3</v>
      </c>
      <c r="P41" s="8">
        <v>2.7E-2</v>
      </c>
      <c r="Q41" s="8">
        <v>1.34E-2</v>
      </c>
    </row>
    <row r="42" spans="2:17">
      <c r="B42" s="6" t="s">
        <v>203</v>
      </c>
      <c r="C42" s="17">
        <v>1106970</v>
      </c>
      <c r="D42" s="6" t="s">
        <v>174</v>
      </c>
      <c r="E42" s="6" t="s">
        <v>175</v>
      </c>
      <c r="F42" s="6"/>
      <c r="G42" s="6"/>
      <c r="H42" s="17">
        <v>0.67</v>
      </c>
      <c r="I42" s="6" t="s">
        <v>107</v>
      </c>
      <c r="J42" s="18">
        <v>1.1999999999999999E-3</v>
      </c>
      <c r="K42" s="8">
        <v>2.0999999999999999E-3</v>
      </c>
      <c r="L42" s="7">
        <v>6513850</v>
      </c>
      <c r="M42" s="7">
        <v>99.98</v>
      </c>
      <c r="N42" s="7">
        <v>6512.55</v>
      </c>
      <c r="O42" s="8">
        <v>4.0000000000000002E-4</v>
      </c>
      <c r="P42" s="8">
        <v>5.5999999999999999E-3</v>
      </c>
      <c r="Q42" s="8">
        <v>2.8E-3</v>
      </c>
    </row>
    <row r="43" spans="2:17">
      <c r="B43" s="6" t="s">
        <v>204</v>
      </c>
      <c r="C43" s="17">
        <v>1116193</v>
      </c>
      <c r="D43" s="6" t="s">
        <v>174</v>
      </c>
      <c r="E43" s="6" t="s">
        <v>175</v>
      </c>
      <c r="F43" s="6"/>
      <c r="G43" s="6"/>
      <c r="H43" s="17">
        <v>3.41</v>
      </c>
      <c r="I43" s="6" t="s">
        <v>107</v>
      </c>
      <c r="J43" s="18">
        <v>1.1999999999999999E-3</v>
      </c>
      <c r="K43" s="8">
        <v>3.3E-3</v>
      </c>
      <c r="L43" s="7">
        <v>56411781</v>
      </c>
      <c r="M43" s="7">
        <v>99.37</v>
      </c>
      <c r="N43" s="7">
        <v>56056.39</v>
      </c>
      <c r="O43" s="8">
        <v>3.0999999999999999E-3</v>
      </c>
      <c r="P43" s="8">
        <v>4.8099999999999997E-2</v>
      </c>
      <c r="Q43" s="8">
        <v>2.3800000000000002E-2</v>
      </c>
    </row>
    <row r="44" spans="2:17">
      <c r="B44" s="13" t="s">
        <v>205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5" spans="2:17">
      <c r="B45" s="3" t="s">
        <v>206</v>
      </c>
      <c r="C45" s="12"/>
      <c r="D45" s="3"/>
      <c r="E45" s="3"/>
      <c r="F45" s="3"/>
      <c r="G45" s="3"/>
      <c r="I45" s="3"/>
      <c r="L45" s="9">
        <v>0</v>
      </c>
      <c r="N45" s="9">
        <v>0</v>
      </c>
      <c r="P45" s="10">
        <v>0</v>
      </c>
      <c r="Q45" s="10">
        <v>0</v>
      </c>
    </row>
    <row r="46" spans="2:17">
      <c r="B46" s="13" t="s">
        <v>207</v>
      </c>
      <c r="C46" s="14"/>
      <c r="D46" s="13"/>
      <c r="E46" s="13"/>
      <c r="F46" s="13"/>
      <c r="G46" s="13"/>
      <c r="I46" s="13"/>
      <c r="L46" s="15">
        <v>0</v>
      </c>
      <c r="N46" s="15">
        <v>0</v>
      </c>
      <c r="P46" s="16">
        <v>0</v>
      </c>
      <c r="Q46" s="16">
        <v>0</v>
      </c>
    </row>
    <row r="47" spans="2:17">
      <c r="B47" s="13" t="s">
        <v>208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50" spans="2:9">
      <c r="B50" s="6" t="s">
        <v>157</v>
      </c>
      <c r="C50" s="17"/>
      <c r="D50" s="6"/>
      <c r="E50" s="6"/>
      <c r="F50" s="6"/>
      <c r="G50" s="6"/>
      <c r="I50" s="6"/>
    </row>
    <row r="54" spans="2:9">
      <c r="B54" s="5" t="s">
        <v>85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>
      <selection activeCell="B4" sqref="B4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1037</v>
      </c>
    </row>
    <row r="4" spans="2:16" ht="15.75">
      <c r="B4" s="1" t="s">
        <v>2</v>
      </c>
    </row>
    <row r="6" spans="2:16" ht="15.75">
      <c r="B6" s="2" t="s">
        <v>1012</v>
      </c>
    </row>
    <row r="7" spans="2:16">
      <c r="B7" s="3" t="s">
        <v>87</v>
      </c>
      <c r="C7" s="3" t="s">
        <v>88</v>
      </c>
      <c r="D7" s="3" t="s">
        <v>211</v>
      </c>
      <c r="E7" s="3" t="s">
        <v>90</v>
      </c>
      <c r="F7" s="3" t="s">
        <v>91</v>
      </c>
      <c r="G7" s="3" t="s">
        <v>161</v>
      </c>
      <c r="H7" s="3" t="s">
        <v>162</v>
      </c>
      <c r="I7" s="3" t="s">
        <v>92</v>
      </c>
      <c r="J7" s="3" t="s">
        <v>93</v>
      </c>
      <c r="K7" s="3" t="s">
        <v>1009</v>
      </c>
      <c r="L7" s="3" t="s">
        <v>163</v>
      </c>
      <c r="M7" s="3" t="s">
        <v>1010</v>
      </c>
      <c r="N7" s="3" t="s">
        <v>164</v>
      </c>
      <c r="O7" s="3" t="s">
        <v>165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166</v>
      </c>
      <c r="H8" s="4" t="s">
        <v>167</v>
      </c>
      <c r="I8" s="4"/>
      <c r="J8" s="4" t="s">
        <v>98</v>
      </c>
      <c r="K8" s="4" t="s">
        <v>98</v>
      </c>
      <c r="L8" s="4" t="s">
        <v>168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901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902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903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906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908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909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952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953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954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955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956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994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157</v>
      </c>
      <c r="C24" s="17"/>
      <c r="D24" s="6"/>
      <c r="E24" s="6"/>
      <c r="F24" s="6"/>
      <c r="G24" s="6"/>
      <c r="I24" s="6"/>
    </row>
    <row r="28" spans="2:16">
      <c r="B28" s="5" t="s">
        <v>85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4" sqref="B4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1037</v>
      </c>
    </row>
    <row r="4" spans="2:20" ht="15.75">
      <c r="B4" s="1" t="s">
        <v>2</v>
      </c>
    </row>
    <row r="6" spans="2:20" ht="15.75">
      <c r="B6" s="2" t="s">
        <v>158</v>
      </c>
    </row>
    <row r="7" spans="2:20" ht="15.75">
      <c r="B7" s="2" t="s">
        <v>209</v>
      </c>
    </row>
    <row r="8" spans="2:20">
      <c r="B8" s="3" t="s">
        <v>87</v>
      </c>
      <c r="C8" s="3" t="s">
        <v>88</v>
      </c>
      <c r="D8" s="3" t="s">
        <v>160</v>
      </c>
      <c r="E8" s="3" t="s">
        <v>210</v>
      </c>
      <c r="F8" s="3" t="s">
        <v>89</v>
      </c>
      <c r="G8" s="3" t="s">
        <v>211</v>
      </c>
      <c r="H8" s="3" t="s">
        <v>90</v>
      </c>
      <c r="I8" s="3" t="s">
        <v>91</v>
      </c>
      <c r="J8" s="3" t="s">
        <v>161</v>
      </c>
      <c r="K8" s="3" t="s">
        <v>162</v>
      </c>
      <c r="L8" s="3" t="s">
        <v>92</v>
      </c>
      <c r="M8" s="3" t="s">
        <v>93</v>
      </c>
      <c r="N8" s="3" t="s">
        <v>94</v>
      </c>
      <c r="O8" s="3" t="s">
        <v>163</v>
      </c>
      <c r="P8" s="3" t="s">
        <v>41</v>
      </c>
      <c r="Q8" s="3" t="s">
        <v>95</v>
      </c>
      <c r="R8" s="3" t="s">
        <v>164</v>
      </c>
      <c r="S8" s="3" t="s">
        <v>165</v>
      </c>
      <c r="T8" s="3" t="s">
        <v>97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166</v>
      </c>
      <c r="K9" s="4" t="s">
        <v>167</v>
      </c>
      <c r="L9" s="4"/>
      <c r="M9" s="4" t="s">
        <v>98</v>
      </c>
      <c r="N9" s="4" t="s">
        <v>98</v>
      </c>
      <c r="O9" s="4" t="s">
        <v>168</v>
      </c>
      <c r="P9" s="4" t="s">
        <v>169</v>
      </c>
      <c r="Q9" s="4" t="s">
        <v>99</v>
      </c>
      <c r="R9" s="4" t="s">
        <v>98</v>
      </c>
      <c r="S9" s="4" t="s">
        <v>98</v>
      </c>
      <c r="T9" s="4" t="s">
        <v>98</v>
      </c>
    </row>
    <row r="11" spans="2:20">
      <c r="B11" s="3" t="s">
        <v>212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213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214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215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216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217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218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219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220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157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85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54"/>
  <sheetViews>
    <sheetView rightToLeft="1" topLeftCell="A115" workbookViewId="0">
      <selection activeCell="B4" sqref="B4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1037</v>
      </c>
    </row>
    <row r="4" spans="2:20" ht="15.75">
      <c r="B4" s="1" t="s">
        <v>2</v>
      </c>
    </row>
    <row r="6" spans="2:20" ht="15.75">
      <c r="B6" s="2" t="s">
        <v>158</v>
      </c>
    </row>
    <row r="7" spans="2:20" ht="15.75">
      <c r="B7" s="2" t="s">
        <v>221</v>
      </c>
    </row>
    <row r="8" spans="2:20">
      <c r="B8" s="3" t="s">
        <v>87</v>
      </c>
      <c r="C8" s="3" t="s">
        <v>88</v>
      </c>
      <c r="D8" s="3" t="s">
        <v>160</v>
      </c>
      <c r="E8" s="3" t="s">
        <v>210</v>
      </c>
      <c r="F8" s="3" t="s">
        <v>89</v>
      </c>
      <c r="G8" s="3" t="s">
        <v>211</v>
      </c>
      <c r="H8" s="3" t="s">
        <v>90</v>
      </c>
      <c r="I8" s="3" t="s">
        <v>91</v>
      </c>
      <c r="J8" s="3" t="s">
        <v>161</v>
      </c>
      <c r="K8" s="3" t="s">
        <v>162</v>
      </c>
      <c r="L8" s="3" t="s">
        <v>92</v>
      </c>
      <c r="M8" s="3" t="s">
        <v>93</v>
      </c>
      <c r="N8" s="3" t="s">
        <v>94</v>
      </c>
      <c r="O8" s="3" t="s">
        <v>163</v>
      </c>
      <c r="P8" s="3" t="s">
        <v>41</v>
      </c>
      <c r="Q8" s="3" t="s">
        <v>95</v>
      </c>
      <c r="R8" s="3" t="s">
        <v>164</v>
      </c>
      <c r="S8" s="3" t="s">
        <v>165</v>
      </c>
      <c r="T8" s="3" t="s">
        <v>97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166</v>
      </c>
      <c r="K9" s="4" t="s">
        <v>167</v>
      </c>
      <c r="L9" s="4"/>
      <c r="M9" s="4" t="s">
        <v>98</v>
      </c>
      <c r="N9" s="4" t="s">
        <v>98</v>
      </c>
      <c r="O9" s="4" t="s">
        <v>168</v>
      </c>
      <c r="P9" s="4" t="s">
        <v>169</v>
      </c>
      <c r="Q9" s="4" t="s">
        <v>99</v>
      </c>
      <c r="R9" s="4" t="s">
        <v>98</v>
      </c>
      <c r="S9" s="4" t="s">
        <v>98</v>
      </c>
      <c r="T9" s="4" t="s">
        <v>98</v>
      </c>
    </row>
    <row r="11" spans="2:20">
      <c r="B11" s="3" t="s">
        <v>222</v>
      </c>
      <c r="C11" s="12"/>
      <c r="D11" s="3"/>
      <c r="E11" s="3"/>
      <c r="F11" s="3"/>
      <c r="G11" s="3"/>
      <c r="H11" s="3"/>
      <c r="I11" s="3"/>
      <c r="J11" s="3"/>
      <c r="K11" s="12">
        <v>3.82</v>
      </c>
      <c r="L11" s="3"/>
      <c r="N11" s="10">
        <v>5.8799999999999998E-2</v>
      </c>
      <c r="O11" s="9">
        <v>232025773.31999999</v>
      </c>
      <c r="Q11" s="9">
        <v>304347.84000000003</v>
      </c>
      <c r="S11" s="10">
        <v>1</v>
      </c>
      <c r="T11" s="10">
        <v>0.1295</v>
      </c>
    </row>
    <row r="12" spans="2:20">
      <c r="B12" s="3" t="s">
        <v>223</v>
      </c>
      <c r="C12" s="12"/>
      <c r="D12" s="3"/>
      <c r="E12" s="3"/>
      <c r="F12" s="3"/>
      <c r="G12" s="3"/>
      <c r="H12" s="3"/>
      <c r="I12" s="3"/>
      <c r="J12" s="3"/>
      <c r="K12" s="12">
        <v>3.22</v>
      </c>
      <c r="L12" s="3"/>
      <c r="N12" s="10">
        <v>1.83E-2</v>
      </c>
      <c r="O12" s="9">
        <v>200699773.31999999</v>
      </c>
      <c r="Q12" s="9">
        <v>239351.88</v>
      </c>
      <c r="S12" s="10">
        <v>0.78639999999999999</v>
      </c>
      <c r="T12" s="10">
        <v>0.1018</v>
      </c>
    </row>
    <row r="13" spans="2:20">
      <c r="B13" s="13" t="s">
        <v>224</v>
      </c>
      <c r="C13" s="14"/>
      <c r="D13" s="13"/>
      <c r="E13" s="13"/>
      <c r="F13" s="13"/>
      <c r="G13" s="13"/>
      <c r="H13" s="13"/>
      <c r="I13" s="13"/>
      <c r="J13" s="13"/>
      <c r="K13" s="14">
        <v>3.16</v>
      </c>
      <c r="L13" s="13"/>
      <c r="N13" s="16">
        <v>1.52E-2</v>
      </c>
      <c r="O13" s="15">
        <v>155039175.08000001</v>
      </c>
      <c r="Q13" s="15">
        <v>188012.27</v>
      </c>
      <c r="S13" s="16">
        <v>0.61780000000000002</v>
      </c>
      <c r="T13" s="16">
        <v>0.08</v>
      </c>
    </row>
    <row r="14" spans="2:20">
      <c r="B14" s="6" t="s">
        <v>225</v>
      </c>
      <c r="C14" s="17">
        <v>6040315</v>
      </c>
      <c r="D14" s="6" t="s">
        <v>174</v>
      </c>
      <c r="E14" s="6"/>
      <c r="F14" s="6">
        <v>604</v>
      </c>
      <c r="G14" s="6" t="s">
        <v>226</v>
      </c>
      <c r="H14" s="6" t="s">
        <v>105</v>
      </c>
      <c r="I14" s="6" t="s">
        <v>106</v>
      </c>
      <c r="J14" s="6"/>
      <c r="K14" s="17">
        <v>3.47</v>
      </c>
      <c r="L14" s="6" t="s">
        <v>107</v>
      </c>
      <c r="M14" s="18">
        <v>5.8999999999999999E-3</v>
      </c>
      <c r="N14" s="8">
        <v>8.9999999999999993E-3</v>
      </c>
      <c r="O14" s="7">
        <v>7183876</v>
      </c>
      <c r="P14" s="7">
        <v>98.95</v>
      </c>
      <c r="Q14" s="7">
        <v>7108.45</v>
      </c>
      <c r="R14" s="8">
        <v>1.2999999999999999E-3</v>
      </c>
      <c r="S14" s="8">
        <v>2.3400000000000001E-2</v>
      </c>
      <c r="T14" s="8">
        <v>3.0000000000000001E-3</v>
      </c>
    </row>
    <row r="15" spans="2:20">
      <c r="B15" s="6" t="s">
        <v>227</v>
      </c>
      <c r="C15" s="17">
        <v>2310118</v>
      </c>
      <c r="D15" s="6" t="s">
        <v>174</v>
      </c>
      <c r="E15" s="6"/>
      <c r="F15" s="6">
        <v>231</v>
      </c>
      <c r="G15" s="6" t="s">
        <v>226</v>
      </c>
      <c r="H15" s="6" t="s">
        <v>105</v>
      </c>
      <c r="I15" s="6" t="s">
        <v>106</v>
      </c>
      <c r="J15" s="6"/>
      <c r="K15" s="17">
        <v>1.99</v>
      </c>
      <c r="L15" s="6" t="s">
        <v>107</v>
      </c>
      <c r="M15" s="18">
        <v>2.58E-2</v>
      </c>
      <c r="N15" s="8">
        <v>7.6E-3</v>
      </c>
      <c r="O15" s="7">
        <v>1732911</v>
      </c>
      <c r="P15" s="7">
        <v>108.3</v>
      </c>
      <c r="Q15" s="7">
        <v>1876.74</v>
      </c>
      <c r="R15" s="8">
        <v>5.9999999999999995E-4</v>
      </c>
      <c r="S15" s="8">
        <v>6.1999999999999998E-3</v>
      </c>
      <c r="T15" s="8">
        <v>8.0000000000000004E-4</v>
      </c>
    </row>
    <row r="16" spans="2:20">
      <c r="B16" s="6" t="s">
        <v>228</v>
      </c>
      <c r="C16" s="17">
        <v>2310142</v>
      </c>
      <c r="D16" s="6" t="s">
        <v>174</v>
      </c>
      <c r="E16" s="6"/>
      <c r="F16" s="6">
        <v>231</v>
      </c>
      <c r="G16" s="6" t="s">
        <v>226</v>
      </c>
      <c r="H16" s="6" t="s">
        <v>105</v>
      </c>
      <c r="I16" s="6" t="s">
        <v>106</v>
      </c>
      <c r="J16" s="6"/>
      <c r="K16" s="17">
        <v>2.68</v>
      </c>
      <c r="L16" s="6" t="s">
        <v>107</v>
      </c>
      <c r="M16" s="18">
        <v>4.1000000000000003E-3</v>
      </c>
      <c r="N16" s="8">
        <v>9.7000000000000003E-3</v>
      </c>
      <c r="O16" s="7">
        <v>1648553.98</v>
      </c>
      <c r="P16" s="7">
        <v>98.63</v>
      </c>
      <c r="Q16" s="7">
        <v>1625.97</v>
      </c>
      <c r="R16" s="8">
        <v>8.0000000000000004E-4</v>
      </c>
      <c r="S16" s="8">
        <v>5.3E-3</v>
      </c>
      <c r="T16" s="8">
        <v>6.9999999999999999E-4</v>
      </c>
    </row>
    <row r="17" spans="2:20">
      <c r="B17" s="6" t="s">
        <v>229</v>
      </c>
      <c r="C17" s="17">
        <v>2310159</v>
      </c>
      <c r="D17" s="6" t="s">
        <v>174</v>
      </c>
      <c r="E17" s="6"/>
      <c r="F17" s="6">
        <v>231</v>
      </c>
      <c r="G17" s="6" t="s">
        <v>226</v>
      </c>
      <c r="H17" s="6" t="s">
        <v>105</v>
      </c>
      <c r="I17" s="6" t="s">
        <v>106</v>
      </c>
      <c r="J17" s="6"/>
      <c r="K17" s="17">
        <v>3.06</v>
      </c>
      <c r="L17" s="6" t="s">
        <v>107</v>
      </c>
      <c r="M17" s="18">
        <v>6.4000000000000003E-3</v>
      </c>
      <c r="N17" s="8">
        <v>5.7999999999999996E-3</v>
      </c>
      <c r="O17" s="7">
        <v>14200517</v>
      </c>
      <c r="P17" s="7">
        <v>99.57</v>
      </c>
      <c r="Q17" s="7">
        <v>14139.45</v>
      </c>
      <c r="R17" s="8">
        <v>4.4999999999999997E-3</v>
      </c>
      <c r="S17" s="8">
        <v>4.65E-2</v>
      </c>
      <c r="T17" s="8">
        <v>6.0000000000000001E-3</v>
      </c>
    </row>
    <row r="18" spans="2:20">
      <c r="B18" s="6" t="s">
        <v>230</v>
      </c>
      <c r="C18" s="17">
        <v>1940535</v>
      </c>
      <c r="D18" s="6" t="s">
        <v>174</v>
      </c>
      <c r="E18" s="6"/>
      <c r="F18" s="6">
        <v>194</v>
      </c>
      <c r="G18" s="6" t="s">
        <v>226</v>
      </c>
      <c r="H18" s="6" t="s">
        <v>105</v>
      </c>
      <c r="I18" s="6" t="s">
        <v>106</v>
      </c>
      <c r="J18" s="6"/>
      <c r="K18" s="17">
        <v>4.96</v>
      </c>
      <c r="L18" s="6" t="s">
        <v>107</v>
      </c>
      <c r="M18" s="18">
        <v>0.05</v>
      </c>
      <c r="N18" s="8">
        <v>9.5999999999999992E-3</v>
      </c>
      <c r="O18" s="7">
        <v>7668634</v>
      </c>
      <c r="P18" s="7">
        <v>126.5</v>
      </c>
      <c r="Q18" s="7">
        <v>9700.82</v>
      </c>
      <c r="R18" s="8">
        <v>2.3999999999999998E-3</v>
      </c>
      <c r="S18" s="8">
        <v>3.1899999999999998E-2</v>
      </c>
      <c r="T18" s="8">
        <v>4.1000000000000003E-3</v>
      </c>
    </row>
    <row r="19" spans="2:20">
      <c r="B19" s="6" t="s">
        <v>231</v>
      </c>
      <c r="C19" s="17">
        <v>1940576</v>
      </c>
      <c r="D19" s="6" t="s">
        <v>174</v>
      </c>
      <c r="E19" s="6"/>
      <c r="F19" s="6">
        <v>194</v>
      </c>
      <c r="G19" s="6" t="s">
        <v>226</v>
      </c>
      <c r="H19" s="6" t="s">
        <v>105</v>
      </c>
      <c r="I19" s="6" t="s">
        <v>106</v>
      </c>
      <c r="J19" s="6"/>
      <c r="K19" s="17">
        <v>3.19</v>
      </c>
      <c r="L19" s="6" t="s">
        <v>107</v>
      </c>
      <c r="M19" s="18">
        <v>7.0000000000000001E-3</v>
      </c>
      <c r="N19" s="8">
        <v>5.8999999999999999E-3</v>
      </c>
      <c r="O19" s="7">
        <v>6825000</v>
      </c>
      <c r="P19" s="7">
        <v>101.29</v>
      </c>
      <c r="Q19" s="7">
        <v>6913.04</v>
      </c>
      <c r="R19" s="8">
        <v>1.4E-3</v>
      </c>
      <c r="S19" s="8">
        <v>2.2700000000000001E-2</v>
      </c>
      <c r="T19" s="8">
        <v>2.8999999999999998E-3</v>
      </c>
    </row>
    <row r="20" spans="2:20">
      <c r="B20" s="6" t="s">
        <v>232</v>
      </c>
      <c r="C20" s="17">
        <v>6040232</v>
      </c>
      <c r="D20" s="6" t="s">
        <v>174</v>
      </c>
      <c r="E20" s="6"/>
      <c r="F20" s="6">
        <v>604</v>
      </c>
      <c r="G20" s="6" t="s">
        <v>226</v>
      </c>
      <c r="H20" s="6" t="s">
        <v>233</v>
      </c>
      <c r="I20" s="6" t="s">
        <v>106</v>
      </c>
      <c r="J20" s="6"/>
      <c r="K20" s="17">
        <v>0.85</v>
      </c>
      <c r="L20" s="6" t="s">
        <v>107</v>
      </c>
      <c r="M20" s="18">
        <v>4.3999999999999997E-2</v>
      </c>
      <c r="N20" s="8">
        <v>4.1999999999999997E-3</v>
      </c>
      <c r="O20" s="7">
        <v>201162.31</v>
      </c>
      <c r="P20" s="7">
        <v>121.41</v>
      </c>
      <c r="Q20" s="7">
        <v>244.23</v>
      </c>
      <c r="R20" s="8">
        <v>2.9999999999999997E-4</v>
      </c>
      <c r="S20" s="8">
        <v>8.0000000000000004E-4</v>
      </c>
      <c r="T20" s="8">
        <v>1E-4</v>
      </c>
    </row>
    <row r="21" spans="2:20">
      <c r="B21" s="6" t="s">
        <v>234</v>
      </c>
      <c r="C21" s="17">
        <v>6040273</v>
      </c>
      <c r="D21" s="6" t="s">
        <v>174</v>
      </c>
      <c r="E21" s="6"/>
      <c r="F21" s="6">
        <v>604</v>
      </c>
      <c r="G21" s="6" t="s">
        <v>226</v>
      </c>
      <c r="H21" s="6" t="s">
        <v>233</v>
      </c>
      <c r="I21" s="6" t="s">
        <v>106</v>
      </c>
      <c r="J21" s="6"/>
      <c r="K21" s="17">
        <v>0.7</v>
      </c>
      <c r="L21" s="6" t="s">
        <v>107</v>
      </c>
      <c r="M21" s="18">
        <v>2.5999999999999999E-2</v>
      </c>
      <c r="N21" s="8">
        <v>6.1999999999999998E-3</v>
      </c>
      <c r="O21" s="7">
        <v>2046925</v>
      </c>
      <c r="P21" s="7">
        <v>108.11</v>
      </c>
      <c r="Q21" s="7">
        <v>2212.9299999999998</v>
      </c>
      <c r="R21" s="8">
        <v>5.9999999999999995E-4</v>
      </c>
      <c r="S21" s="8">
        <v>7.3000000000000001E-3</v>
      </c>
      <c r="T21" s="8">
        <v>8.9999999999999998E-4</v>
      </c>
    </row>
    <row r="22" spans="2:20">
      <c r="B22" s="6" t="s">
        <v>235</v>
      </c>
      <c r="C22" s="17">
        <v>6040299</v>
      </c>
      <c r="D22" s="6" t="s">
        <v>174</v>
      </c>
      <c r="E22" s="6"/>
      <c r="F22" s="6">
        <v>604</v>
      </c>
      <c r="G22" s="6" t="s">
        <v>226</v>
      </c>
      <c r="H22" s="6" t="s">
        <v>233</v>
      </c>
      <c r="I22" s="6" t="s">
        <v>106</v>
      </c>
      <c r="J22" s="6"/>
      <c r="K22" s="17">
        <v>3.69</v>
      </c>
      <c r="L22" s="6" t="s">
        <v>107</v>
      </c>
      <c r="M22" s="18">
        <v>3.4000000000000002E-2</v>
      </c>
      <c r="N22" s="8">
        <v>7.9000000000000008E-3</v>
      </c>
      <c r="O22" s="7">
        <v>3383446</v>
      </c>
      <c r="P22" s="7">
        <v>112.62</v>
      </c>
      <c r="Q22" s="7">
        <v>3810.44</v>
      </c>
      <c r="R22" s="8">
        <v>1.8E-3</v>
      </c>
      <c r="S22" s="8">
        <v>1.2500000000000001E-2</v>
      </c>
      <c r="T22" s="8">
        <v>1.6000000000000001E-3</v>
      </c>
    </row>
    <row r="23" spans="2:20">
      <c r="B23" s="6" t="s">
        <v>236</v>
      </c>
      <c r="C23" s="17">
        <v>2310068</v>
      </c>
      <c r="D23" s="6" t="s">
        <v>174</v>
      </c>
      <c r="E23" s="6"/>
      <c r="F23" s="6">
        <v>231</v>
      </c>
      <c r="G23" s="6" t="s">
        <v>226</v>
      </c>
      <c r="H23" s="6" t="s">
        <v>233</v>
      </c>
      <c r="I23" s="6" t="s">
        <v>106</v>
      </c>
      <c r="J23" s="6"/>
      <c r="K23" s="17">
        <v>0.41</v>
      </c>
      <c r="L23" s="6" t="s">
        <v>107</v>
      </c>
      <c r="M23" s="18">
        <v>3.9E-2</v>
      </c>
      <c r="N23" s="8">
        <v>1.55E-2</v>
      </c>
      <c r="O23" s="7">
        <v>1437388</v>
      </c>
      <c r="P23" s="7">
        <v>122.92</v>
      </c>
      <c r="Q23" s="7">
        <v>1766.84</v>
      </c>
      <c r="R23" s="8">
        <v>1E-3</v>
      </c>
      <c r="S23" s="8">
        <v>5.7999999999999996E-3</v>
      </c>
      <c r="T23" s="8">
        <v>8.0000000000000004E-4</v>
      </c>
    </row>
    <row r="24" spans="2:20">
      <c r="B24" s="6" t="s">
        <v>237</v>
      </c>
      <c r="C24" s="17">
        <v>1138650</v>
      </c>
      <c r="D24" s="6" t="s">
        <v>174</v>
      </c>
      <c r="E24" s="6"/>
      <c r="F24" s="6">
        <v>1420</v>
      </c>
      <c r="G24" s="6" t="s">
        <v>238</v>
      </c>
      <c r="H24" s="6" t="s">
        <v>233</v>
      </c>
      <c r="I24" s="6" t="s">
        <v>239</v>
      </c>
      <c r="J24" s="6"/>
      <c r="K24" s="17">
        <v>6.99</v>
      </c>
      <c r="L24" s="6" t="s">
        <v>107</v>
      </c>
      <c r="M24" s="18">
        <v>1.34E-2</v>
      </c>
      <c r="N24" s="8">
        <v>1.84E-2</v>
      </c>
      <c r="O24" s="7">
        <v>833583</v>
      </c>
      <c r="P24" s="7">
        <v>97.37</v>
      </c>
      <c r="Q24" s="7">
        <v>811.66</v>
      </c>
      <c r="R24" s="8">
        <v>4.0000000000000002E-4</v>
      </c>
      <c r="S24" s="8">
        <v>2.7000000000000001E-3</v>
      </c>
      <c r="T24" s="8">
        <v>2.9999999999999997E-4</v>
      </c>
    </row>
    <row r="25" spans="2:20">
      <c r="B25" s="6" t="s">
        <v>240</v>
      </c>
      <c r="C25" s="17">
        <v>1940386</v>
      </c>
      <c r="D25" s="6" t="s">
        <v>174</v>
      </c>
      <c r="E25" s="6"/>
      <c r="F25" s="6">
        <v>194</v>
      </c>
      <c r="G25" s="6" t="s">
        <v>226</v>
      </c>
      <c r="H25" s="6" t="s">
        <v>233</v>
      </c>
      <c r="I25" s="6" t="s">
        <v>106</v>
      </c>
      <c r="J25" s="6"/>
      <c r="K25" s="17">
        <v>0.98</v>
      </c>
      <c r="L25" s="6" t="s">
        <v>107</v>
      </c>
      <c r="M25" s="18">
        <v>4.7E-2</v>
      </c>
      <c r="N25" s="8">
        <v>8.0999999999999996E-3</v>
      </c>
      <c r="O25" s="7">
        <v>21003.919999999998</v>
      </c>
      <c r="P25" s="7">
        <v>123.65</v>
      </c>
      <c r="Q25" s="7">
        <v>25.97</v>
      </c>
      <c r="R25" s="8">
        <v>1E-4</v>
      </c>
      <c r="S25" s="8">
        <v>1E-4</v>
      </c>
      <c r="T25" s="8">
        <v>0</v>
      </c>
    </row>
    <row r="26" spans="2:20">
      <c r="B26" s="6" t="s">
        <v>241</v>
      </c>
      <c r="C26" s="17">
        <v>1940402</v>
      </c>
      <c r="D26" s="6" t="s">
        <v>174</v>
      </c>
      <c r="E26" s="6"/>
      <c r="F26" s="6">
        <v>194</v>
      </c>
      <c r="G26" s="6" t="s">
        <v>226</v>
      </c>
      <c r="H26" s="6" t="s">
        <v>233</v>
      </c>
      <c r="I26" s="6" t="s">
        <v>106</v>
      </c>
      <c r="J26" s="6"/>
      <c r="K26" s="17">
        <v>2.16</v>
      </c>
      <c r="L26" s="6" t="s">
        <v>107</v>
      </c>
      <c r="M26" s="18">
        <v>4.1000000000000002E-2</v>
      </c>
      <c r="N26" s="8">
        <v>8.2000000000000007E-3</v>
      </c>
      <c r="O26" s="7">
        <v>4449387</v>
      </c>
      <c r="P26" s="7">
        <v>132.30000000000001</v>
      </c>
      <c r="Q26" s="7">
        <v>5886.54</v>
      </c>
      <c r="R26" s="8">
        <v>1.1000000000000001E-3</v>
      </c>
      <c r="S26" s="8">
        <v>1.9300000000000001E-2</v>
      </c>
      <c r="T26" s="8">
        <v>2.5000000000000001E-3</v>
      </c>
    </row>
    <row r="27" spans="2:20">
      <c r="B27" s="6" t="s">
        <v>242</v>
      </c>
      <c r="C27" s="17">
        <v>1940501</v>
      </c>
      <c r="D27" s="6" t="s">
        <v>174</v>
      </c>
      <c r="E27" s="6"/>
      <c r="F27" s="6">
        <v>194</v>
      </c>
      <c r="G27" s="6" t="s">
        <v>226</v>
      </c>
      <c r="H27" s="6" t="s">
        <v>233</v>
      </c>
      <c r="I27" s="6" t="s">
        <v>106</v>
      </c>
      <c r="J27" s="6"/>
      <c r="K27" s="17">
        <v>4.1399999999999997</v>
      </c>
      <c r="L27" s="6" t="s">
        <v>107</v>
      </c>
      <c r="M27" s="18">
        <v>0.04</v>
      </c>
      <c r="N27" s="8">
        <v>8.3999999999999995E-3</v>
      </c>
      <c r="O27" s="7">
        <v>8190538</v>
      </c>
      <c r="P27" s="7">
        <v>119.39</v>
      </c>
      <c r="Q27" s="7">
        <v>9778.68</v>
      </c>
      <c r="R27" s="8">
        <v>2.8E-3</v>
      </c>
      <c r="S27" s="8">
        <v>3.2099999999999997E-2</v>
      </c>
      <c r="T27" s="8">
        <v>4.1999999999999997E-3</v>
      </c>
    </row>
    <row r="28" spans="2:20">
      <c r="B28" s="6" t="s">
        <v>243</v>
      </c>
      <c r="C28" s="17">
        <v>1122670</v>
      </c>
      <c r="D28" s="6" t="s">
        <v>174</v>
      </c>
      <c r="E28" s="6"/>
      <c r="F28" s="6">
        <v>1300</v>
      </c>
      <c r="G28" s="6" t="s">
        <v>238</v>
      </c>
      <c r="H28" s="6" t="s">
        <v>244</v>
      </c>
      <c r="I28" s="6" t="s">
        <v>106</v>
      </c>
      <c r="J28" s="6"/>
      <c r="K28" s="17">
        <v>1.02</v>
      </c>
      <c r="L28" s="6" t="s">
        <v>107</v>
      </c>
      <c r="M28" s="18">
        <v>3.2000000000000001E-2</v>
      </c>
      <c r="N28" s="8">
        <v>1.06E-2</v>
      </c>
      <c r="O28" s="7">
        <v>211481.48</v>
      </c>
      <c r="P28" s="7">
        <v>107.43</v>
      </c>
      <c r="Q28" s="7">
        <v>227.19</v>
      </c>
      <c r="R28" s="8">
        <v>5.0000000000000001E-4</v>
      </c>
      <c r="S28" s="8">
        <v>6.9999999999999999E-4</v>
      </c>
      <c r="T28" s="8">
        <v>1E-4</v>
      </c>
    </row>
    <row r="29" spans="2:20">
      <c r="B29" s="6" t="s">
        <v>245</v>
      </c>
      <c r="C29" s="17">
        <v>1126598</v>
      </c>
      <c r="D29" s="6" t="s">
        <v>174</v>
      </c>
      <c r="E29" s="6"/>
      <c r="F29" s="6">
        <v>1153</v>
      </c>
      <c r="G29" s="6" t="s">
        <v>226</v>
      </c>
      <c r="H29" s="6" t="s">
        <v>244</v>
      </c>
      <c r="I29" s="6" t="s">
        <v>106</v>
      </c>
      <c r="J29" s="6"/>
      <c r="K29" s="17">
        <v>2.4500000000000002</v>
      </c>
      <c r="L29" s="6" t="s">
        <v>107</v>
      </c>
      <c r="M29" s="18">
        <v>2.8000000000000001E-2</v>
      </c>
      <c r="N29" s="8">
        <v>7.7000000000000002E-3</v>
      </c>
      <c r="O29" s="7">
        <v>940089</v>
      </c>
      <c r="P29" s="7">
        <v>107.21</v>
      </c>
      <c r="Q29" s="7">
        <v>1007.87</v>
      </c>
      <c r="R29" s="8">
        <v>1E-3</v>
      </c>
      <c r="S29" s="8">
        <v>3.3E-3</v>
      </c>
      <c r="T29" s="8">
        <v>4.0000000000000002E-4</v>
      </c>
    </row>
    <row r="30" spans="2:20">
      <c r="B30" s="6" t="s">
        <v>246</v>
      </c>
      <c r="C30" s="17">
        <v>4160099</v>
      </c>
      <c r="D30" s="6" t="s">
        <v>174</v>
      </c>
      <c r="E30" s="6"/>
      <c r="F30" s="6">
        <v>416</v>
      </c>
      <c r="G30" s="6" t="s">
        <v>238</v>
      </c>
      <c r="H30" s="6" t="s">
        <v>244</v>
      </c>
      <c r="I30" s="6" t="s">
        <v>106</v>
      </c>
      <c r="J30" s="6"/>
      <c r="K30" s="17">
        <v>1</v>
      </c>
      <c r="L30" s="6" t="s">
        <v>107</v>
      </c>
      <c r="M30" s="18">
        <v>0.04</v>
      </c>
      <c r="N30" s="8">
        <v>7.4000000000000003E-3</v>
      </c>
      <c r="O30" s="7">
        <v>1565.2</v>
      </c>
      <c r="P30" s="7">
        <v>122.9</v>
      </c>
      <c r="Q30" s="7">
        <v>1.92</v>
      </c>
      <c r="R30" s="8">
        <v>1E-4</v>
      </c>
      <c r="S30" s="8">
        <v>0</v>
      </c>
      <c r="T30" s="8">
        <v>0</v>
      </c>
    </row>
    <row r="31" spans="2:20">
      <c r="B31" s="6" t="s">
        <v>247</v>
      </c>
      <c r="C31" s="17">
        <v>6040257</v>
      </c>
      <c r="D31" s="6" t="s">
        <v>174</v>
      </c>
      <c r="E31" s="6"/>
      <c r="F31" s="6">
        <v>604</v>
      </c>
      <c r="G31" s="6" t="s">
        <v>226</v>
      </c>
      <c r="H31" s="6" t="s">
        <v>244</v>
      </c>
      <c r="I31" s="6" t="s">
        <v>106</v>
      </c>
      <c r="J31" s="6"/>
      <c r="K31" s="17">
        <v>3.33</v>
      </c>
      <c r="L31" s="6" t="s">
        <v>107</v>
      </c>
      <c r="M31" s="18">
        <v>0.05</v>
      </c>
      <c r="N31" s="8">
        <v>1.0699999999999999E-2</v>
      </c>
      <c r="O31" s="7">
        <v>745566</v>
      </c>
      <c r="P31" s="7">
        <v>124.81</v>
      </c>
      <c r="Q31" s="7">
        <v>930.54</v>
      </c>
      <c r="R31" s="8">
        <v>6.9999999999999999E-4</v>
      </c>
      <c r="S31" s="8">
        <v>3.0999999999999999E-3</v>
      </c>
      <c r="T31" s="8">
        <v>4.0000000000000002E-4</v>
      </c>
    </row>
    <row r="32" spans="2:20">
      <c r="B32" s="6" t="s">
        <v>248</v>
      </c>
      <c r="C32" s="17">
        <v>6040141</v>
      </c>
      <c r="D32" s="6" t="s">
        <v>174</v>
      </c>
      <c r="E32" s="6"/>
      <c r="F32" s="6">
        <v>604</v>
      </c>
      <c r="G32" s="6" t="s">
        <v>226</v>
      </c>
      <c r="H32" s="6" t="s">
        <v>244</v>
      </c>
      <c r="I32" s="6" t="s">
        <v>106</v>
      </c>
      <c r="J32" s="6"/>
      <c r="K32" s="17">
        <v>3.8</v>
      </c>
      <c r="L32" s="6" t="s">
        <v>107</v>
      </c>
      <c r="M32" s="18">
        <v>0.04</v>
      </c>
      <c r="N32" s="8">
        <v>1.1599999999999999E-2</v>
      </c>
      <c r="O32" s="7">
        <v>160661</v>
      </c>
      <c r="P32" s="7">
        <v>119.86</v>
      </c>
      <c r="Q32" s="7">
        <v>192.57</v>
      </c>
      <c r="R32" s="8">
        <v>1E-4</v>
      </c>
      <c r="S32" s="8">
        <v>5.9999999999999995E-4</v>
      </c>
      <c r="T32" s="8">
        <v>1E-4</v>
      </c>
    </row>
    <row r="33" spans="2:20">
      <c r="B33" s="6" t="s">
        <v>249</v>
      </c>
      <c r="C33" s="17">
        <v>1128032</v>
      </c>
      <c r="D33" s="6" t="s">
        <v>174</v>
      </c>
      <c r="E33" s="6"/>
      <c r="F33" s="6">
        <v>1043</v>
      </c>
      <c r="G33" s="6" t="s">
        <v>238</v>
      </c>
      <c r="H33" s="6" t="s">
        <v>244</v>
      </c>
      <c r="I33" s="6" t="s">
        <v>106</v>
      </c>
      <c r="J33" s="6"/>
      <c r="K33" s="17">
        <v>5.66</v>
      </c>
      <c r="L33" s="6" t="s">
        <v>107</v>
      </c>
      <c r="M33" s="18">
        <v>3.0499999999999999E-2</v>
      </c>
      <c r="N33" s="8">
        <v>1.6500000000000001E-2</v>
      </c>
      <c r="O33" s="7">
        <v>1250035.32</v>
      </c>
      <c r="P33" s="7">
        <v>109.22</v>
      </c>
      <c r="Q33" s="7">
        <v>1365.29</v>
      </c>
      <c r="R33" s="8">
        <v>4.7000000000000002E-3</v>
      </c>
      <c r="S33" s="8">
        <v>4.4999999999999997E-3</v>
      </c>
      <c r="T33" s="8">
        <v>5.9999999999999995E-4</v>
      </c>
    </row>
    <row r="34" spans="2:20">
      <c r="B34" s="6" t="s">
        <v>250</v>
      </c>
      <c r="C34" s="17">
        <v>1940444</v>
      </c>
      <c r="D34" s="6" t="s">
        <v>174</v>
      </c>
      <c r="E34" s="6"/>
      <c r="F34" s="6">
        <v>194</v>
      </c>
      <c r="G34" s="6" t="s">
        <v>226</v>
      </c>
      <c r="H34" s="6" t="s">
        <v>244</v>
      </c>
      <c r="I34" s="6" t="s">
        <v>106</v>
      </c>
      <c r="J34" s="6"/>
      <c r="K34" s="17">
        <v>3.2</v>
      </c>
      <c r="L34" s="6" t="s">
        <v>107</v>
      </c>
      <c r="M34" s="18">
        <v>6.5000000000000002E-2</v>
      </c>
      <c r="N34" s="8">
        <v>1.12E-2</v>
      </c>
      <c r="O34" s="7">
        <v>5099033</v>
      </c>
      <c r="P34" s="7">
        <v>130.1</v>
      </c>
      <c r="Q34" s="7">
        <v>6633.84</v>
      </c>
      <c r="R34" s="8">
        <v>3.2000000000000002E-3</v>
      </c>
      <c r="S34" s="8">
        <v>2.18E-2</v>
      </c>
      <c r="T34" s="8">
        <v>2.8E-3</v>
      </c>
    </row>
    <row r="35" spans="2:20">
      <c r="B35" s="6" t="s">
        <v>251</v>
      </c>
      <c r="C35" s="17">
        <v>1126762</v>
      </c>
      <c r="D35" s="6" t="s">
        <v>174</v>
      </c>
      <c r="E35" s="6"/>
      <c r="F35" s="6">
        <v>1239</v>
      </c>
      <c r="G35" s="6" t="s">
        <v>226</v>
      </c>
      <c r="H35" s="6" t="s">
        <v>252</v>
      </c>
      <c r="I35" s="6" t="s">
        <v>239</v>
      </c>
      <c r="J35" s="6"/>
      <c r="K35" s="17">
        <v>1.0900000000000001</v>
      </c>
      <c r="L35" s="6" t="s">
        <v>107</v>
      </c>
      <c r="M35" s="18">
        <v>1.6E-2</v>
      </c>
      <c r="N35" s="8">
        <v>6.8999999999999999E-3</v>
      </c>
      <c r="O35" s="7">
        <v>757647.04</v>
      </c>
      <c r="P35" s="7">
        <v>102.72</v>
      </c>
      <c r="Q35" s="7">
        <v>778.26</v>
      </c>
      <c r="R35" s="8">
        <v>1.5E-3</v>
      </c>
      <c r="S35" s="8">
        <v>2.5999999999999999E-3</v>
      </c>
      <c r="T35" s="8">
        <v>2.9999999999999997E-4</v>
      </c>
    </row>
    <row r="36" spans="2:20">
      <c r="B36" s="6" t="s">
        <v>253</v>
      </c>
      <c r="C36" s="17">
        <v>3900206</v>
      </c>
      <c r="D36" s="6" t="s">
        <v>174</v>
      </c>
      <c r="E36" s="6"/>
      <c r="F36" s="6">
        <v>390</v>
      </c>
      <c r="G36" s="6" t="s">
        <v>238</v>
      </c>
      <c r="H36" s="6" t="s">
        <v>252</v>
      </c>
      <c r="I36" s="6" t="s">
        <v>106</v>
      </c>
      <c r="J36" s="6"/>
      <c r="K36" s="17">
        <v>1.1599999999999999</v>
      </c>
      <c r="L36" s="6" t="s">
        <v>107</v>
      </c>
      <c r="M36" s="18">
        <v>4.2500000000000003E-2</v>
      </c>
      <c r="N36" s="8">
        <v>1.0699999999999999E-2</v>
      </c>
      <c r="O36" s="7">
        <v>4607285.4800000004</v>
      </c>
      <c r="P36" s="7">
        <v>128.24</v>
      </c>
      <c r="Q36" s="7">
        <v>5908.38</v>
      </c>
      <c r="R36" s="8">
        <v>7.6E-3</v>
      </c>
      <c r="S36" s="8">
        <v>1.9400000000000001E-2</v>
      </c>
      <c r="T36" s="8">
        <v>2.5000000000000001E-3</v>
      </c>
    </row>
    <row r="37" spans="2:20">
      <c r="B37" s="6" t="s">
        <v>254</v>
      </c>
      <c r="C37" s="17">
        <v>1097385</v>
      </c>
      <c r="D37" s="6" t="s">
        <v>174</v>
      </c>
      <c r="E37" s="6"/>
      <c r="F37" s="6">
        <v>1328</v>
      </c>
      <c r="G37" s="6" t="s">
        <v>238</v>
      </c>
      <c r="H37" s="6" t="s">
        <v>252</v>
      </c>
      <c r="I37" s="6" t="s">
        <v>239</v>
      </c>
      <c r="J37" s="6"/>
      <c r="K37" s="17">
        <v>1.48</v>
      </c>
      <c r="L37" s="6" t="s">
        <v>107</v>
      </c>
      <c r="M37" s="18">
        <v>4.9500000000000002E-2</v>
      </c>
      <c r="N37" s="8">
        <v>0.01</v>
      </c>
      <c r="O37" s="7">
        <v>7387087.5</v>
      </c>
      <c r="P37" s="7">
        <v>127.29</v>
      </c>
      <c r="Q37" s="7">
        <v>9403.02</v>
      </c>
      <c r="R37" s="8">
        <v>1.9099999999999999E-2</v>
      </c>
      <c r="S37" s="8">
        <v>3.09E-2</v>
      </c>
      <c r="T37" s="8">
        <v>4.0000000000000001E-3</v>
      </c>
    </row>
    <row r="38" spans="2:20">
      <c r="B38" s="6" t="s">
        <v>255</v>
      </c>
      <c r="C38" s="17">
        <v>1122860</v>
      </c>
      <c r="D38" s="6" t="s">
        <v>174</v>
      </c>
      <c r="E38" s="6"/>
      <c r="F38" s="6">
        <v>1560</v>
      </c>
      <c r="G38" s="6" t="s">
        <v>238</v>
      </c>
      <c r="H38" s="6" t="s">
        <v>252</v>
      </c>
      <c r="I38" s="6" t="s">
        <v>106</v>
      </c>
      <c r="J38" s="6"/>
      <c r="K38" s="17">
        <v>1.95</v>
      </c>
      <c r="L38" s="6" t="s">
        <v>107</v>
      </c>
      <c r="M38" s="18">
        <v>4.8000000000000001E-2</v>
      </c>
      <c r="N38" s="8">
        <v>9.9000000000000008E-3</v>
      </c>
      <c r="O38" s="7">
        <v>1246085.1399999999</v>
      </c>
      <c r="P38" s="7">
        <v>114.32</v>
      </c>
      <c r="Q38" s="7">
        <v>1424.52</v>
      </c>
      <c r="R38" s="8">
        <v>5.4000000000000003E-3</v>
      </c>
      <c r="S38" s="8">
        <v>4.7000000000000002E-3</v>
      </c>
      <c r="T38" s="8">
        <v>5.9999999999999995E-4</v>
      </c>
    </row>
    <row r="39" spans="2:20">
      <c r="B39" s="6" t="s">
        <v>256</v>
      </c>
      <c r="C39" s="17">
        <v>1128347</v>
      </c>
      <c r="D39" s="6" t="s">
        <v>174</v>
      </c>
      <c r="E39" s="6"/>
      <c r="F39" s="6">
        <v>1560</v>
      </c>
      <c r="G39" s="6" t="s">
        <v>238</v>
      </c>
      <c r="H39" s="6" t="s">
        <v>252</v>
      </c>
      <c r="I39" s="6" t="s">
        <v>106</v>
      </c>
      <c r="J39" s="6"/>
      <c r="K39" s="17">
        <v>5.04</v>
      </c>
      <c r="L39" s="6" t="s">
        <v>107</v>
      </c>
      <c r="M39" s="18">
        <v>3.2899999999999999E-2</v>
      </c>
      <c r="N39" s="8">
        <v>1.7399999999999999E-2</v>
      </c>
      <c r="O39" s="7">
        <v>507402.25</v>
      </c>
      <c r="P39" s="7">
        <v>107.95</v>
      </c>
      <c r="Q39" s="7">
        <v>547.74</v>
      </c>
      <c r="R39" s="8">
        <v>2.3999999999999998E-3</v>
      </c>
      <c r="S39" s="8">
        <v>1.8E-3</v>
      </c>
      <c r="T39" s="8">
        <v>2.0000000000000001E-4</v>
      </c>
    </row>
    <row r="40" spans="2:20">
      <c r="B40" s="6" t="s">
        <v>257</v>
      </c>
      <c r="C40" s="17">
        <v>7590110</v>
      </c>
      <c r="D40" s="6" t="s">
        <v>174</v>
      </c>
      <c r="E40" s="6"/>
      <c r="F40" s="6">
        <v>759</v>
      </c>
      <c r="G40" s="6" t="s">
        <v>238</v>
      </c>
      <c r="H40" s="6" t="s">
        <v>252</v>
      </c>
      <c r="I40" s="6" t="s">
        <v>106</v>
      </c>
      <c r="J40" s="6"/>
      <c r="K40" s="17">
        <v>0.74</v>
      </c>
      <c r="L40" s="6" t="s">
        <v>107</v>
      </c>
      <c r="M40" s="18">
        <v>4.5499999999999999E-2</v>
      </c>
      <c r="N40" s="8">
        <v>1.18E-2</v>
      </c>
      <c r="O40" s="7">
        <v>1960941.47</v>
      </c>
      <c r="P40" s="7">
        <v>124.26</v>
      </c>
      <c r="Q40" s="7">
        <v>2436.67</v>
      </c>
      <c r="R40" s="8">
        <v>6.8999999999999999E-3</v>
      </c>
      <c r="S40" s="8">
        <v>8.0000000000000002E-3</v>
      </c>
      <c r="T40" s="8">
        <v>1E-3</v>
      </c>
    </row>
    <row r="41" spans="2:20">
      <c r="B41" s="6" t="s">
        <v>258</v>
      </c>
      <c r="C41" s="17">
        <v>1260462</v>
      </c>
      <c r="D41" s="6" t="s">
        <v>174</v>
      </c>
      <c r="E41" s="6"/>
      <c r="F41" s="6">
        <v>126</v>
      </c>
      <c r="G41" s="6" t="s">
        <v>238</v>
      </c>
      <c r="H41" s="6" t="s">
        <v>252</v>
      </c>
      <c r="I41" s="6" t="s">
        <v>106</v>
      </c>
      <c r="J41" s="6"/>
      <c r="K41" s="17">
        <v>1.46</v>
      </c>
      <c r="L41" s="6" t="s">
        <v>107</v>
      </c>
      <c r="M41" s="18">
        <v>5.2999999999999999E-2</v>
      </c>
      <c r="N41" s="8">
        <v>1.23E-2</v>
      </c>
      <c r="O41" s="7">
        <v>174455.17</v>
      </c>
      <c r="P41" s="7">
        <v>123.15</v>
      </c>
      <c r="Q41" s="7">
        <v>214.84</v>
      </c>
      <c r="R41" s="8">
        <v>4.0000000000000002E-4</v>
      </c>
      <c r="S41" s="8">
        <v>6.9999999999999999E-4</v>
      </c>
      <c r="T41" s="8">
        <v>1E-4</v>
      </c>
    </row>
    <row r="42" spans="2:20">
      <c r="B42" s="6" t="s">
        <v>259</v>
      </c>
      <c r="C42" s="17">
        <v>1260546</v>
      </c>
      <c r="D42" s="6" t="s">
        <v>174</v>
      </c>
      <c r="E42" s="6"/>
      <c r="F42" s="6">
        <v>126</v>
      </c>
      <c r="G42" s="6" t="s">
        <v>238</v>
      </c>
      <c r="H42" s="6" t="s">
        <v>252</v>
      </c>
      <c r="I42" s="6" t="s">
        <v>106</v>
      </c>
      <c r="J42" s="6"/>
      <c r="K42" s="17">
        <v>5.0599999999999996</v>
      </c>
      <c r="L42" s="6" t="s">
        <v>107</v>
      </c>
      <c r="M42" s="18">
        <v>5.3499999999999999E-2</v>
      </c>
      <c r="N42" s="8">
        <v>2.86E-2</v>
      </c>
      <c r="O42" s="7">
        <v>7405562</v>
      </c>
      <c r="P42" s="7">
        <v>117.25</v>
      </c>
      <c r="Q42" s="7">
        <v>8683.02</v>
      </c>
      <c r="R42" s="8">
        <v>2.8E-3</v>
      </c>
      <c r="S42" s="8">
        <v>2.8500000000000001E-2</v>
      </c>
      <c r="T42" s="8">
        <v>3.7000000000000002E-3</v>
      </c>
    </row>
    <row r="43" spans="2:20">
      <c r="B43" s="6" t="s">
        <v>260</v>
      </c>
      <c r="C43" s="17">
        <v>1260397</v>
      </c>
      <c r="D43" s="6" t="s">
        <v>174</v>
      </c>
      <c r="E43" s="6"/>
      <c r="F43" s="6">
        <v>126</v>
      </c>
      <c r="G43" s="6" t="s">
        <v>238</v>
      </c>
      <c r="H43" s="6" t="s">
        <v>252</v>
      </c>
      <c r="I43" s="6" t="s">
        <v>106</v>
      </c>
      <c r="J43" s="6"/>
      <c r="K43" s="17">
        <v>3.08</v>
      </c>
      <c r="L43" s="6" t="s">
        <v>107</v>
      </c>
      <c r="M43" s="18">
        <v>5.0999999999999997E-2</v>
      </c>
      <c r="N43" s="8">
        <v>1.9300000000000001E-2</v>
      </c>
      <c r="O43" s="7">
        <v>1469471</v>
      </c>
      <c r="P43" s="7">
        <v>133.72999999999999</v>
      </c>
      <c r="Q43" s="7">
        <v>1965.12</v>
      </c>
      <c r="R43" s="8">
        <v>6.9999999999999999E-4</v>
      </c>
      <c r="S43" s="8">
        <v>6.4999999999999997E-3</v>
      </c>
      <c r="T43" s="8">
        <v>8.0000000000000004E-4</v>
      </c>
    </row>
    <row r="44" spans="2:20">
      <c r="B44" s="6" t="s">
        <v>261</v>
      </c>
      <c r="C44" s="17">
        <v>1128875</v>
      </c>
      <c r="D44" s="6" t="s">
        <v>174</v>
      </c>
      <c r="E44" s="6"/>
      <c r="F44" s="6">
        <v>1367</v>
      </c>
      <c r="G44" s="6" t="s">
        <v>262</v>
      </c>
      <c r="H44" s="6" t="s">
        <v>252</v>
      </c>
      <c r="I44" s="6" t="s">
        <v>106</v>
      </c>
      <c r="J44" s="6"/>
      <c r="K44" s="17">
        <v>5.07</v>
      </c>
      <c r="L44" s="6" t="s">
        <v>107</v>
      </c>
      <c r="M44" s="18">
        <v>2.8000000000000001E-2</v>
      </c>
      <c r="N44" s="8">
        <v>1.6899999999999998E-2</v>
      </c>
      <c r="O44" s="7">
        <v>419131</v>
      </c>
      <c r="P44" s="7">
        <v>105.97</v>
      </c>
      <c r="Q44" s="7">
        <v>444.15</v>
      </c>
      <c r="R44" s="8">
        <v>1.9E-3</v>
      </c>
      <c r="S44" s="8">
        <v>1.5E-3</v>
      </c>
      <c r="T44" s="8">
        <v>2.0000000000000001E-4</v>
      </c>
    </row>
    <row r="45" spans="2:20">
      <c r="B45" s="6" t="s">
        <v>263</v>
      </c>
      <c r="C45" s="17">
        <v>3230224</v>
      </c>
      <c r="D45" s="6" t="s">
        <v>174</v>
      </c>
      <c r="E45" s="6"/>
      <c r="F45" s="6">
        <v>323</v>
      </c>
      <c r="G45" s="6" t="s">
        <v>238</v>
      </c>
      <c r="H45" s="6" t="s">
        <v>252</v>
      </c>
      <c r="I45" s="6" t="s">
        <v>106</v>
      </c>
      <c r="J45" s="6"/>
      <c r="K45" s="17">
        <v>3.2</v>
      </c>
      <c r="L45" s="6" t="s">
        <v>107</v>
      </c>
      <c r="M45" s="18">
        <v>5.8500000000000003E-2</v>
      </c>
      <c r="N45" s="8">
        <v>1.5100000000000001E-2</v>
      </c>
      <c r="O45" s="7">
        <v>5111536.1100000003</v>
      </c>
      <c r="P45" s="7">
        <v>122.89</v>
      </c>
      <c r="Q45" s="7">
        <v>6281.57</v>
      </c>
      <c r="R45" s="8">
        <v>3.3E-3</v>
      </c>
      <c r="S45" s="8">
        <v>2.06E-2</v>
      </c>
      <c r="T45" s="8">
        <v>2.7000000000000001E-3</v>
      </c>
    </row>
    <row r="46" spans="2:20">
      <c r="B46" s="6" t="s">
        <v>264</v>
      </c>
      <c r="C46" s="17">
        <v>3230166</v>
      </c>
      <c r="D46" s="6" t="s">
        <v>174</v>
      </c>
      <c r="E46" s="6"/>
      <c r="F46" s="6">
        <v>323</v>
      </c>
      <c r="G46" s="6" t="s">
        <v>238</v>
      </c>
      <c r="H46" s="6" t="s">
        <v>252</v>
      </c>
      <c r="I46" s="6" t="s">
        <v>106</v>
      </c>
      <c r="J46" s="6"/>
      <c r="K46" s="17">
        <v>4.53</v>
      </c>
      <c r="L46" s="6" t="s">
        <v>107</v>
      </c>
      <c r="M46" s="18">
        <v>2.5499999999999998E-2</v>
      </c>
      <c r="N46" s="8">
        <v>1.34E-2</v>
      </c>
      <c r="O46" s="7">
        <v>166098</v>
      </c>
      <c r="P46" s="7">
        <v>105.55</v>
      </c>
      <c r="Q46" s="7">
        <v>175.32</v>
      </c>
      <c r="R46" s="8">
        <v>2.0000000000000001E-4</v>
      </c>
      <c r="S46" s="8">
        <v>5.9999999999999995E-4</v>
      </c>
      <c r="T46" s="8">
        <v>1E-4</v>
      </c>
    </row>
    <row r="47" spans="2:20">
      <c r="B47" s="6" t="s">
        <v>265</v>
      </c>
      <c r="C47" s="17">
        <v>3230174</v>
      </c>
      <c r="D47" s="6" t="s">
        <v>174</v>
      </c>
      <c r="E47" s="6"/>
      <c r="F47" s="6">
        <v>323</v>
      </c>
      <c r="G47" s="6" t="s">
        <v>238</v>
      </c>
      <c r="H47" s="6" t="s">
        <v>252</v>
      </c>
      <c r="I47" s="6" t="s">
        <v>106</v>
      </c>
      <c r="J47" s="6"/>
      <c r="K47" s="17">
        <v>3.2</v>
      </c>
      <c r="L47" s="6" t="s">
        <v>107</v>
      </c>
      <c r="M47" s="18">
        <v>2.29E-2</v>
      </c>
      <c r="N47" s="8">
        <v>1.6E-2</v>
      </c>
      <c r="O47" s="7">
        <v>2232072.85</v>
      </c>
      <c r="P47" s="7">
        <v>102.25</v>
      </c>
      <c r="Q47" s="7">
        <v>2282.29</v>
      </c>
      <c r="R47" s="8">
        <v>3.7000000000000002E-3</v>
      </c>
      <c r="S47" s="8">
        <v>7.4999999999999997E-3</v>
      </c>
      <c r="T47" s="8">
        <v>1E-3</v>
      </c>
    </row>
    <row r="48" spans="2:20">
      <c r="B48" s="6" t="s">
        <v>266</v>
      </c>
      <c r="C48" s="17">
        <v>3230125</v>
      </c>
      <c r="D48" s="6" t="s">
        <v>174</v>
      </c>
      <c r="E48" s="6"/>
      <c r="F48" s="6">
        <v>323</v>
      </c>
      <c r="G48" s="6" t="s">
        <v>238</v>
      </c>
      <c r="H48" s="6" t="s">
        <v>252</v>
      </c>
      <c r="I48" s="6" t="s">
        <v>106</v>
      </c>
      <c r="J48" s="6"/>
      <c r="K48" s="17">
        <v>3.51</v>
      </c>
      <c r="L48" s="6" t="s">
        <v>107</v>
      </c>
      <c r="M48" s="18">
        <v>4.9000000000000002E-2</v>
      </c>
      <c r="N48" s="8">
        <v>1.5800000000000002E-2</v>
      </c>
      <c r="O48" s="7">
        <v>389171.86</v>
      </c>
      <c r="P48" s="7">
        <v>115.23</v>
      </c>
      <c r="Q48" s="7">
        <v>448.44</v>
      </c>
      <c r="R48" s="8">
        <v>4.0000000000000002E-4</v>
      </c>
      <c r="S48" s="8">
        <v>1.5E-3</v>
      </c>
      <c r="T48" s="8">
        <v>2.0000000000000001E-4</v>
      </c>
    </row>
    <row r="49" spans="2:20">
      <c r="B49" s="6" t="s">
        <v>267</v>
      </c>
      <c r="C49" s="17">
        <v>1120823</v>
      </c>
      <c r="D49" s="6" t="s">
        <v>174</v>
      </c>
      <c r="E49" s="6"/>
      <c r="F49" s="6">
        <v>1239</v>
      </c>
      <c r="G49" s="6" t="s">
        <v>226</v>
      </c>
      <c r="H49" s="6" t="s">
        <v>268</v>
      </c>
      <c r="I49" s="6" t="s">
        <v>239</v>
      </c>
      <c r="J49" s="6"/>
      <c r="K49" s="17">
        <v>0.74</v>
      </c>
      <c r="L49" s="6" t="s">
        <v>107</v>
      </c>
      <c r="M49" s="18">
        <v>3.1E-2</v>
      </c>
      <c r="N49" s="8">
        <v>8.8999999999999999E-3</v>
      </c>
      <c r="O49" s="7">
        <v>83344</v>
      </c>
      <c r="P49" s="7">
        <v>107.88</v>
      </c>
      <c r="Q49" s="7">
        <v>89.91</v>
      </c>
      <c r="R49" s="8">
        <v>6.9999999999999999E-4</v>
      </c>
      <c r="S49" s="8">
        <v>2.9999999999999997E-4</v>
      </c>
      <c r="T49" s="8">
        <v>0</v>
      </c>
    </row>
    <row r="50" spans="2:20">
      <c r="B50" s="6" t="s">
        <v>269</v>
      </c>
      <c r="C50" s="17">
        <v>1124080</v>
      </c>
      <c r="D50" s="6" t="s">
        <v>174</v>
      </c>
      <c r="E50" s="6"/>
      <c r="F50" s="6">
        <v>1239</v>
      </c>
      <c r="G50" s="6" t="s">
        <v>226</v>
      </c>
      <c r="H50" s="6" t="s">
        <v>268</v>
      </c>
      <c r="I50" s="6" t="s">
        <v>239</v>
      </c>
      <c r="J50" s="6"/>
      <c r="K50" s="17">
        <v>3.3</v>
      </c>
      <c r="L50" s="6" t="s">
        <v>107</v>
      </c>
      <c r="M50" s="18">
        <v>4.1500000000000002E-2</v>
      </c>
      <c r="N50" s="8">
        <v>9.7000000000000003E-3</v>
      </c>
      <c r="O50" s="7">
        <v>465042</v>
      </c>
      <c r="P50" s="7">
        <v>115.68</v>
      </c>
      <c r="Q50" s="7">
        <v>537.96</v>
      </c>
      <c r="R50" s="8">
        <v>1.5E-3</v>
      </c>
      <c r="S50" s="8">
        <v>1.8E-3</v>
      </c>
      <c r="T50" s="8">
        <v>2.0000000000000001E-4</v>
      </c>
    </row>
    <row r="51" spans="2:20">
      <c r="B51" s="6" t="s">
        <v>270</v>
      </c>
      <c r="C51" s="17">
        <v>1106947</v>
      </c>
      <c r="D51" s="6" t="s">
        <v>174</v>
      </c>
      <c r="E51" s="6"/>
      <c r="F51" s="6">
        <v>1327</v>
      </c>
      <c r="G51" s="6" t="s">
        <v>238</v>
      </c>
      <c r="H51" s="6" t="s">
        <v>268</v>
      </c>
      <c r="I51" s="6" t="s">
        <v>239</v>
      </c>
      <c r="J51" s="6"/>
      <c r="K51" s="17">
        <v>1.23</v>
      </c>
      <c r="L51" s="6" t="s">
        <v>107</v>
      </c>
      <c r="M51" s="18">
        <v>4.8500000000000001E-2</v>
      </c>
      <c r="N51" s="8">
        <v>1.0999999999999999E-2</v>
      </c>
      <c r="O51" s="7">
        <v>1061221.2</v>
      </c>
      <c r="P51" s="7">
        <v>126.9</v>
      </c>
      <c r="Q51" s="7">
        <v>1346.69</v>
      </c>
      <c r="R51" s="8">
        <v>2.8E-3</v>
      </c>
      <c r="S51" s="8">
        <v>4.4000000000000003E-3</v>
      </c>
      <c r="T51" s="8">
        <v>5.9999999999999995E-4</v>
      </c>
    </row>
    <row r="52" spans="2:20">
      <c r="B52" s="6" t="s">
        <v>271</v>
      </c>
      <c r="C52" s="17">
        <v>1138585</v>
      </c>
      <c r="D52" s="6" t="s">
        <v>174</v>
      </c>
      <c r="E52" s="6"/>
      <c r="F52" s="6">
        <v>1153</v>
      </c>
      <c r="G52" s="6" t="s">
        <v>226</v>
      </c>
      <c r="H52" s="6" t="s">
        <v>268</v>
      </c>
      <c r="I52" s="6" t="s">
        <v>106</v>
      </c>
      <c r="J52" s="6"/>
      <c r="K52" s="17">
        <v>4.2300000000000004</v>
      </c>
      <c r="L52" s="6" t="s">
        <v>107</v>
      </c>
      <c r="M52" s="18">
        <v>2.8000000000000001E-2</v>
      </c>
      <c r="N52" s="8">
        <v>2.5600000000000001E-2</v>
      </c>
      <c r="O52" s="7">
        <v>82</v>
      </c>
      <c r="P52" s="7">
        <v>5126799</v>
      </c>
      <c r="Q52" s="7">
        <v>4203.9799999999996</v>
      </c>
      <c r="R52" s="8">
        <v>0</v>
      </c>
      <c r="S52" s="8">
        <v>1.38E-2</v>
      </c>
      <c r="T52" s="8">
        <v>1.8E-3</v>
      </c>
    </row>
    <row r="53" spans="2:20">
      <c r="B53" s="6" t="s">
        <v>272</v>
      </c>
      <c r="C53" s="17">
        <v>7480098</v>
      </c>
      <c r="D53" s="6" t="s">
        <v>174</v>
      </c>
      <c r="E53" s="6"/>
      <c r="F53" s="6">
        <v>748</v>
      </c>
      <c r="G53" s="6" t="s">
        <v>226</v>
      </c>
      <c r="H53" s="6" t="s">
        <v>268</v>
      </c>
      <c r="I53" s="6" t="s">
        <v>106</v>
      </c>
      <c r="J53" s="6"/>
      <c r="K53" s="17">
        <v>3</v>
      </c>
      <c r="L53" s="6" t="s">
        <v>107</v>
      </c>
      <c r="M53" s="18">
        <v>6.4000000000000001E-2</v>
      </c>
      <c r="N53" s="8">
        <v>1.34E-2</v>
      </c>
      <c r="O53" s="7">
        <v>3171669</v>
      </c>
      <c r="P53" s="7">
        <v>131.61000000000001</v>
      </c>
      <c r="Q53" s="7">
        <v>4174.2299999999996</v>
      </c>
      <c r="R53" s="8">
        <v>2.5000000000000001E-3</v>
      </c>
      <c r="S53" s="8">
        <v>1.37E-2</v>
      </c>
      <c r="T53" s="8">
        <v>1.8E-3</v>
      </c>
    </row>
    <row r="54" spans="2:20">
      <c r="B54" s="6" t="s">
        <v>273</v>
      </c>
      <c r="C54" s="17">
        <v>6130173</v>
      </c>
      <c r="D54" s="6" t="s">
        <v>174</v>
      </c>
      <c r="E54" s="6"/>
      <c r="F54" s="6">
        <v>613</v>
      </c>
      <c r="G54" s="6" t="s">
        <v>238</v>
      </c>
      <c r="H54" s="6" t="s">
        <v>268</v>
      </c>
      <c r="I54" s="6" t="s">
        <v>239</v>
      </c>
      <c r="J54" s="6"/>
      <c r="K54" s="17">
        <v>2.13</v>
      </c>
      <c r="L54" s="6" t="s">
        <v>107</v>
      </c>
      <c r="M54" s="18">
        <v>4.4299999999999999E-2</v>
      </c>
      <c r="N54" s="8">
        <v>1.47E-2</v>
      </c>
      <c r="O54" s="7">
        <v>419561.27</v>
      </c>
      <c r="P54" s="7">
        <v>107.79</v>
      </c>
      <c r="Q54" s="7">
        <v>452.25</v>
      </c>
      <c r="R54" s="8">
        <v>1.1000000000000001E-3</v>
      </c>
      <c r="S54" s="8">
        <v>1.5E-3</v>
      </c>
      <c r="T54" s="8">
        <v>2.0000000000000001E-4</v>
      </c>
    </row>
    <row r="55" spans="2:20">
      <c r="B55" s="6" t="s">
        <v>274</v>
      </c>
      <c r="C55" s="17">
        <v>6130181</v>
      </c>
      <c r="D55" s="6" t="s">
        <v>174</v>
      </c>
      <c r="E55" s="6"/>
      <c r="F55" s="6">
        <v>613</v>
      </c>
      <c r="G55" s="6" t="s">
        <v>238</v>
      </c>
      <c r="H55" s="6" t="s">
        <v>268</v>
      </c>
      <c r="I55" s="6" t="s">
        <v>239</v>
      </c>
      <c r="J55" s="6"/>
      <c r="K55" s="17">
        <v>4.3600000000000003</v>
      </c>
      <c r="L55" s="6" t="s">
        <v>107</v>
      </c>
      <c r="M55" s="18">
        <v>3.4799999999999998E-2</v>
      </c>
      <c r="N55" s="8">
        <v>2.1499999999999998E-2</v>
      </c>
      <c r="O55" s="7">
        <v>1990969.58</v>
      </c>
      <c r="P55" s="7">
        <v>105.86</v>
      </c>
      <c r="Q55" s="7">
        <v>2107.64</v>
      </c>
      <c r="R55" s="8">
        <v>5.4000000000000003E-3</v>
      </c>
      <c r="S55" s="8">
        <v>6.8999999999999999E-3</v>
      </c>
      <c r="T55" s="8">
        <v>8.9999999999999998E-4</v>
      </c>
    </row>
    <row r="56" spans="2:20">
      <c r="B56" s="6" t="s">
        <v>275</v>
      </c>
      <c r="C56" s="17">
        <v>6130124</v>
      </c>
      <c r="D56" s="6" t="s">
        <v>174</v>
      </c>
      <c r="E56" s="6"/>
      <c r="F56" s="6">
        <v>613</v>
      </c>
      <c r="G56" s="6" t="s">
        <v>238</v>
      </c>
      <c r="H56" s="6" t="s">
        <v>268</v>
      </c>
      <c r="I56" s="6" t="s">
        <v>239</v>
      </c>
      <c r="J56" s="6"/>
      <c r="K56" s="17">
        <v>0.34</v>
      </c>
      <c r="L56" s="6" t="s">
        <v>107</v>
      </c>
      <c r="M56" s="18">
        <v>4.8000000000000001E-2</v>
      </c>
      <c r="N56" s="8">
        <v>2.93E-2</v>
      </c>
      <c r="O56" s="7">
        <v>515912.8</v>
      </c>
      <c r="P56" s="7">
        <v>105.2</v>
      </c>
      <c r="Q56" s="7">
        <v>542.74</v>
      </c>
      <c r="R56" s="8">
        <v>6.4000000000000003E-3</v>
      </c>
      <c r="S56" s="8">
        <v>1.8E-3</v>
      </c>
      <c r="T56" s="8">
        <v>2.0000000000000001E-4</v>
      </c>
    </row>
    <row r="57" spans="2:20">
      <c r="B57" s="6" t="s">
        <v>276</v>
      </c>
      <c r="C57" s="17">
        <v>1096270</v>
      </c>
      <c r="D57" s="6" t="s">
        <v>174</v>
      </c>
      <c r="E57" s="6"/>
      <c r="F57" s="6">
        <v>2066</v>
      </c>
      <c r="G57" s="6" t="s">
        <v>277</v>
      </c>
      <c r="H57" s="6" t="s">
        <v>268</v>
      </c>
      <c r="I57" s="6" t="s">
        <v>106</v>
      </c>
      <c r="J57" s="6"/>
      <c r="K57" s="17">
        <v>0.02</v>
      </c>
      <c r="L57" s="6" t="s">
        <v>107</v>
      </c>
      <c r="M57" s="18">
        <v>5.2999999999999999E-2</v>
      </c>
      <c r="N57" s="8">
        <v>1.52E-2</v>
      </c>
      <c r="O57" s="7">
        <v>207409.6</v>
      </c>
      <c r="P57" s="7">
        <v>125.3</v>
      </c>
      <c r="Q57" s="7">
        <v>259.88</v>
      </c>
      <c r="R57" s="8">
        <v>1.1000000000000001E-3</v>
      </c>
      <c r="S57" s="8">
        <v>8.9999999999999998E-4</v>
      </c>
      <c r="T57" s="8">
        <v>1E-4</v>
      </c>
    </row>
    <row r="58" spans="2:20">
      <c r="B58" s="6" t="s">
        <v>278</v>
      </c>
      <c r="C58" s="17">
        <v>1107333</v>
      </c>
      <c r="D58" s="6" t="s">
        <v>174</v>
      </c>
      <c r="E58" s="6"/>
      <c r="F58" s="6">
        <v>2066</v>
      </c>
      <c r="G58" s="6" t="s">
        <v>277</v>
      </c>
      <c r="H58" s="6" t="s">
        <v>268</v>
      </c>
      <c r="I58" s="6" t="s">
        <v>106</v>
      </c>
      <c r="J58" s="6"/>
      <c r="K58" s="17">
        <v>0.51</v>
      </c>
      <c r="L58" s="6" t="s">
        <v>107</v>
      </c>
      <c r="M58" s="18">
        <v>5.1900000000000002E-2</v>
      </c>
      <c r="N58" s="8">
        <v>1.55E-2</v>
      </c>
      <c r="O58" s="7">
        <v>815651.88</v>
      </c>
      <c r="P58" s="7">
        <v>121.21</v>
      </c>
      <c r="Q58" s="7">
        <v>988.65</v>
      </c>
      <c r="R58" s="8">
        <v>2.7000000000000001E-3</v>
      </c>
      <c r="S58" s="8">
        <v>3.2000000000000002E-3</v>
      </c>
      <c r="T58" s="8">
        <v>4.0000000000000002E-4</v>
      </c>
    </row>
    <row r="59" spans="2:20">
      <c r="B59" s="6" t="s">
        <v>279</v>
      </c>
      <c r="C59" s="17">
        <v>1115278</v>
      </c>
      <c r="D59" s="6" t="s">
        <v>174</v>
      </c>
      <c r="E59" s="6"/>
      <c r="F59" s="6">
        <v>1239</v>
      </c>
      <c r="G59" s="6" t="s">
        <v>226</v>
      </c>
      <c r="H59" s="6" t="s">
        <v>280</v>
      </c>
      <c r="I59" s="6" t="s">
        <v>239</v>
      </c>
      <c r="J59" s="6"/>
      <c r="K59" s="17">
        <v>3.4</v>
      </c>
      <c r="L59" s="6" t="s">
        <v>107</v>
      </c>
      <c r="M59" s="18">
        <v>5.2999999999999999E-2</v>
      </c>
      <c r="N59" s="8">
        <v>1.32E-2</v>
      </c>
      <c r="O59" s="7">
        <v>1860408</v>
      </c>
      <c r="P59" s="7">
        <v>123.51</v>
      </c>
      <c r="Q59" s="7">
        <v>2297.79</v>
      </c>
      <c r="R59" s="8">
        <v>7.1999999999999998E-3</v>
      </c>
      <c r="S59" s="8">
        <v>7.4999999999999997E-3</v>
      </c>
      <c r="T59" s="8">
        <v>1E-3</v>
      </c>
    </row>
    <row r="60" spans="2:20">
      <c r="B60" s="6" t="s">
        <v>281</v>
      </c>
      <c r="C60" s="17">
        <v>7150337</v>
      </c>
      <c r="D60" s="6" t="s">
        <v>174</v>
      </c>
      <c r="E60" s="6"/>
      <c r="F60" s="6">
        <v>715</v>
      </c>
      <c r="G60" s="6" t="s">
        <v>238</v>
      </c>
      <c r="H60" s="6" t="s">
        <v>280</v>
      </c>
      <c r="I60" s="6" t="s">
        <v>239</v>
      </c>
      <c r="J60" s="6"/>
      <c r="K60" s="17">
        <v>2.85</v>
      </c>
      <c r="L60" s="6" t="s">
        <v>107</v>
      </c>
      <c r="M60" s="18">
        <v>5.3499999999999999E-2</v>
      </c>
      <c r="N60" s="8">
        <v>1.6500000000000001E-2</v>
      </c>
      <c r="O60" s="7">
        <v>664311.25</v>
      </c>
      <c r="P60" s="7">
        <v>111.38</v>
      </c>
      <c r="Q60" s="7">
        <v>739.91</v>
      </c>
      <c r="R60" s="8">
        <v>2.3E-3</v>
      </c>
      <c r="S60" s="8">
        <v>2.3999999999999998E-3</v>
      </c>
      <c r="T60" s="8">
        <v>2.9999999999999997E-4</v>
      </c>
    </row>
    <row r="61" spans="2:20">
      <c r="B61" s="6" t="s">
        <v>282</v>
      </c>
      <c r="C61" s="17">
        <v>3870094</v>
      </c>
      <c r="D61" s="6" t="s">
        <v>174</v>
      </c>
      <c r="E61" s="6"/>
      <c r="F61" s="6">
        <v>387</v>
      </c>
      <c r="G61" s="6" t="s">
        <v>238</v>
      </c>
      <c r="H61" s="6" t="s">
        <v>280</v>
      </c>
      <c r="I61" s="6" t="s">
        <v>239</v>
      </c>
      <c r="J61" s="6"/>
      <c r="K61" s="17">
        <v>1.98</v>
      </c>
      <c r="L61" s="6" t="s">
        <v>107</v>
      </c>
      <c r="M61" s="18">
        <v>4.8000000000000001E-2</v>
      </c>
      <c r="N61" s="8">
        <v>1.7299999999999999E-2</v>
      </c>
      <c r="O61" s="7">
        <v>4455480.6500000004</v>
      </c>
      <c r="P61" s="7">
        <v>109.38</v>
      </c>
      <c r="Q61" s="7">
        <v>4873.3999999999996</v>
      </c>
      <c r="R61" s="8">
        <v>1.04E-2</v>
      </c>
      <c r="S61" s="8">
        <v>1.6E-2</v>
      </c>
      <c r="T61" s="8">
        <v>2.0999999999999999E-3</v>
      </c>
    </row>
    <row r="62" spans="2:20">
      <c r="B62" s="6" t="s">
        <v>283</v>
      </c>
      <c r="C62" s="17">
        <v>1126093</v>
      </c>
      <c r="D62" s="6" t="s">
        <v>174</v>
      </c>
      <c r="E62" s="6"/>
      <c r="F62" s="6">
        <v>1338</v>
      </c>
      <c r="G62" s="6" t="s">
        <v>238</v>
      </c>
      <c r="H62" s="6" t="s">
        <v>280</v>
      </c>
      <c r="I62" s="6" t="s">
        <v>239</v>
      </c>
      <c r="J62" s="6"/>
      <c r="K62" s="17">
        <v>1.47</v>
      </c>
      <c r="L62" s="6" t="s">
        <v>107</v>
      </c>
      <c r="M62" s="18">
        <v>4.7E-2</v>
      </c>
      <c r="N62" s="8">
        <v>1.6899999999999998E-2</v>
      </c>
      <c r="O62" s="7">
        <v>1362.09</v>
      </c>
      <c r="P62" s="7">
        <v>107.76</v>
      </c>
      <c r="Q62" s="7">
        <v>1.47</v>
      </c>
      <c r="R62" s="8">
        <v>0</v>
      </c>
      <c r="S62" s="8">
        <v>0</v>
      </c>
      <c r="T62" s="8">
        <v>0</v>
      </c>
    </row>
    <row r="63" spans="2:20">
      <c r="B63" s="6" t="s">
        <v>284</v>
      </c>
      <c r="C63" s="17">
        <v>2510139</v>
      </c>
      <c r="D63" s="6" t="s">
        <v>174</v>
      </c>
      <c r="E63" s="6"/>
      <c r="F63" s="6">
        <v>251</v>
      </c>
      <c r="G63" s="6" t="s">
        <v>238</v>
      </c>
      <c r="H63" s="6" t="s">
        <v>280</v>
      </c>
      <c r="I63" s="6" t="s">
        <v>106</v>
      </c>
      <c r="J63" s="6"/>
      <c r="K63" s="17">
        <v>2.42</v>
      </c>
      <c r="L63" s="6" t="s">
        <v>107</v>
      </c>
      <c r="M63" s="18">
        <v>4.2500000000000003E-2</v>
      </c>
      <c r="N63" s="8">
        <v>1.14E-2</v>
      </c>
      <c r="O63" s="7">
        <v>1317232.23</v>
      </c>
      <c r="P63" s="7">
        <v>114.43</v>
      </c>
      <c r="Q63" s="7">
        <v>1507.31</v>
      </c>
      <c r="R63" s="8">
        <v>5.7000000000000002E-3</v>
      </c>
      <c r="S63" s="8">
        <v>5.0000000000000001E-3</v>
      </c>
      <c r="T63" s="8">
        <v>5.9999999999999995E-4</v>
      </c>
    </row>
    <row r="64" spans="2:20">
      <c r="B64" s="6" t="s">
        <v>285</v>
      </c>
      <c r="C64" s="17">
        <v>1132323</v>
      </c>
      <c r="D64" s="6" t="s">
        <v>174</v>
      </c>
      <c r="E64" s="6"/>
      <c r="F64" s="6">
        <v>1618</v>
      </c>
      <c r="G64" s="6" t="s">
        <v>238</v>
      </c>
      <c r="H64" s="6" t="s">
        <v>280</v>
      </c>
      <c r="I64" s="6" t="s">
        <v>106</v>
      </c>
      <c r="J64" s="6"/>
      <c r="K64" s="17">
        <v>4.3</v>
      </c>
      <c r="L64" s="6" t="s">
        <v>107</v>
      </c>
      <c r="M64" s="18">
        <v>2.4E-2</v>
      </c>
      <c r="N64" s="8">
        <v>2.5600000000000001E-2</v>
      </c>
      <c r="O64" s="7">
        <v>3167881</v>
      </c>
      <c r="P64" s="7">
        <v>99.72</v>
      </c>
      <c r="Q64" s="7">
        <v>3159.01</v>
      </c>
      <c r="R64" s="8">
        <v>5.3E-3</v>
      </c>
      <c r="S64" s="8">
        <v>1.04E-2</v>
      </c>
      <c r="T64" s="8">
        <v>1.2999999999999999E-3</v>
      </c>
    </row>
    <row r="65" spans="2:20">
      <c r="B65" s="6" t="s">
        <v>286</v>
      </c>
      <c r="C65" s="17">
        <v>4110094</v>
      </c>
      <c r="D65" s="6" t="s">
        <v>174</v>
      </c>
      <c r="E65" s="6"/>
      <c r="F65" s="6">
        <v>411</v>
      </c>
      <c r="G65" s="6" t="s">
        <v>238</v>
      </c>
      <c r="H65" s="6" t="s">
        <v>280</v>
      </c>
      <c r="I65" s="6" t="s">
        <v>239</v>
      </c>
      <c r="J65" s="6"/>
      <c r="K65" s="17">
        <v>2.4</v>
      </c>
      <c r="L65" s="6" t="s">
        <v>107</v>
      </c>
      <c r="M65" s="18">
        <v>4.5999999999999999E-2</v>
      </c>
      <c r="N65" s="8">
        <v>1.8599999999999998E-2</v>
      </c>
      <c r="O65" s="7">
        <v>2933900.72</v>
      </c>
      <c r="P65" s="7">
        <v>129.58000000000001</v>
      </c>
      <c r="Q65" s="7">
        <v>3801.75</v>
      </c>
      <c r="R65" s="8">
        <v>6.1000000000000004E-3</v>
      </c>
      <c r="S65" s="8">
        <v>1.2500000000000001E-2</v>
      </c>
      <c r="T65" s="8">
        <v>1.6000000000000001E-3</v>
      </c>
    </row>
    <row r="66" spans="2:20">
      <c r="B66" s="6" t="s">
        <v>287</v>
      </c>
      <c r="C66" s="17">
        <v>5760160</v>
      </c>
      <c r="D66" s="6" t="s">
        <v>174</v>
      </c>
      <c r="E66" s="6"/>
      <c r="F66" s="6">
        <v>576</v>
      </c>
      <c r="G66" s="6" t="s">
        <v>288</v>
      </c>
      <c r="H66" s="6" t="s">
        <v>280</v>
      </c>
      <c r="I66" s="6" t="s">
        <v>106</v>
      </c>
      <c r="J66" s="6"/>
      <c r="K66" s="17">
        <v>2.09</v>
      </c>
      <c r="L66" s="6" t="s">
        <v>107</v>
      </c>
      <c r="M66" s="18">
        <v>4.7E-2</v>
      </c>
      <c r="N66" s="8">
        <v>2.1700000000000001E-2</v>
      </c>
      <c r="O66" s="7">
        <v>2745021</v>
      </c>
      <c r="P66" s="7">
        <v>128.31</v>
      </c>
      <c r="Q66" s="7">
        <v>3522.14</v>
      </c>
      <c r="R66" s="8">
        <v>1.1000000000000001E-3</v>
      </c>
      <c r="S66" s="8">
        <v>1.1599999999999999E-2</v>
      </c>
      <c r="T66" s="8">
        <v>1.5E-3</v>
      </c>
    </row>
    <row r="67" spans="2:20">
      <c r="B67" s="6" t="s">
        <v>289</v>
      </c>
      <c r="C67" s="17">
        <v>7430069</v>
      </c>
      <c r="D67" s="6" t="s">
        <v>174</v>
      </c>
      <c r="E67" s="6"/>
      <c r="F67" s="6">
        <v>743</v>
      </c>
      <c r="G67" s="6" t="s">
        <v>238</v>
      </c>
      <c r="H67" s="6" t="s">
        <v>280</v>
      </c>
      <c r="I67" s="6" t="s">
        <v>106</v>
      </c>
      <c r="J67" s="6"/>
      <c r="K67" s="17">
        <v>2.41</v>
      </c>
      <c r="L67" s="6" t="s">
        <v>107</v>
      </c>
      <c r="M67" s="18">
        <v>5.3999999999999999E-2</v>
      </c>
      <c r="N67" s="8">
        <v>1.2500000000000001E-2</v>
      </c>
      <c r="O67" s="7">
        <v>297945.58</v>
      </c>
      <c r="P67" s="7">
        <v>131.09</v>
      </c>
      <c r="Q67" s="7">
        <v>390.58</v>
      </c>
      <c r="R67" s="8">
        <v>1.5E-3</v>
      </c>
      <c r="S67" s="8">
        <v>1.2999999999999999E-3</v>
      </c>
      <c r="T67" s="8">
        <v>2.0000000000000001E-4</v>
      </c>
    </row>
    <row r="68" spans="2:20">
      <c r="B68" s="6" t="s">
        <v>290</v>
      </c>
      <c r="C68" s="17">
        <v>1130632</v>
      </c>
      <c r="D68" s="6" t="s">
        <v>174</v>
      </c>
      <c r="E68" s="6"/>
      <c r="F68" s="6">
        <v>1450</v>
      </c>
      <c r="G68" s="6" t="s">
        <v>238</v>
      </c>
      <c r="H68" s="6" t="s">
        <v>280</v>
      </c>
      <c r="I68" s="6" t="s">
        <v>106</v>
      </c>
      <c r="J68" s="6"/>
      <c r="K68" s="17">
        <v>4.07</v>
      </c>
      <c r="L68" s="6" t="s">
        <v>107</v>
      </c>
      <c r="M68" s="18">
        <v>3.3500000000000002E-2</v>
      </c>
      <c r="N68" s="8">
        <v>2.1899999999999999E-2</v>
      </c>
      <c r="O68" s="7">
        <v>848288.47</v>
      </c>
      <c r="P68" s="7">
        <v>105.36</v>
      </c>
      <c r="Q68" s="7">
        <v>893.76</v>
      </c>
      <c r="R68" s="8">
        <v>2E-3</v>
      </c>
      <c r="S68" s="8">
        <v>2.8999999999999998E-3</v>
      </c>
      <c r="T68" s="8">
        <v>4.0000000000000002E-4</v>
      </c>
    </row>
    <row r="69" spans="2:20">
      <c r="B69" s="6" t="s">
        <v>291</v>
      </c>
      <c r="C69" s="17">
        <v>6990139</v>
      </c>
      <c r="D69" s="6" t="s">
        <v>174</v>
      </c>
      <c r="E69" s="6"/>
      <c r="F69" s="6">
        <v>699</v>
      </c>
      <c r="G69" s="6" t="s">
        <v>238</v>
      </c>
      <c r="H69" s="6" t="s">
        <v>280</v>
      </c>
      <c r="I69" s="6" t="s">
        <v>106</v>
      </c>
      <c r="J69" s="6"/>
      <c r="K69" s="17">
        <v>0.9</v>
      </c>
      <c r="L69" s="6" t="s">
        <v>107</v>
      </c>
      <c r="M69" s="18">
        <v>0.05</v>
      </c>
      <c r="N69" s="8">
        <v>5.1000000000000004E-3</v>
      </c>
      <c r="O69" s="7">
        <v>572914.59</v>
      </c>
      <c r="P69" s="7">
        <v>124.28</v>
      </c>
      <c r="Q69" s="7">
        <v>712.02</v>
      </c>
      <c r="R69" s="8">
        <v>2E-3</v>
      </c>
      <c r="S69" s="8">
        <v>2.3E-3</v>
      </c>
      <c r="T69" s="8">
        <v>2.9999999999999997E-4</v>
      </c>
    </row>
    <row r="70" spans="2:20">
      <c r="B70" s="6" t="s">
        <v>292</v>
      </c>
      <c r="C70" s="17">
        <v>4590097</v>
      </c>
      <c r="D70" s="6" t="s">
        <v>174</v>
      </c>
      <c r="E70" s="6"/>
      <c r="F70" s="6">
        <v>459</v>
      </c>
      <c r="G70" s="6" t="s">
        <v>293</v>
      </c>
      <c r="H70" s="6" t="s">
        <v>280</v>
      </c>
      <c r="I70" s="6" t="s">
        <v>106</v>
      </c>
      <c r="J70" s="6"/>
      <c r="K70" s="17">
        <v>0.22</v>
      </c>
      <c r="L70" s="6" t="s">
        <v>107</v>
      </c>
      <c r="M70" s="18">
        <v>5.1499999999999997E-2</v>
      </c>
      <c r="N70" s="8">
        <v>4.1500000000000002E-2</v>
      </c>
      <c r="O70" s="7">
        <v>164280.25</v>
      </c>
      <c r="P70" s="7">
        <v>121.88</v>
      </c>
      <c r="Q70" s="7">
        <v>200.22</v>
      </c>
      <c r="R70" s="8">
        <v>2.0999999999999999E-3</v>
      </c>
      <c r="S70" s="8">
        <v>6.9999999999999999E-4</v>
      </c>
      <c r="T70" s="8">
        <v>1E-4</v>
      </c>
    </row>
    <row r="71" spans="2:20">
      <c r="B71" s="6" t="s">
        <v>294</v>
      </c>
      <c r="C71" s="17">
        <v>1410224</v>
      </c>
      <c r="D71" s="6" t="s">
        <v>174</v>
      </c>
      <c r="E71" s="6"/>
      <c r="F71" s="6">
        <v>141</v>
      </c>
      <c r="G71" s="6" t="s">
        <v>293</v>
      </c>
      <c r="H71" s="6" t="s">
        <v>280</v>
      </c>
      <c r="I71" s="6" t="s">
        <v>106</v>
      </c>
      <c r="J71" s="6"/>
      <c r="K71" s="17">
        <v>0.63</v>
      </c>
      <c r="L71" s="6" t="s">
        <v>107</v>
      </c>
      <c r="M71" s="18">
        <v>2.3E-2</v>
      </c>
      <c r="N71" s="8">
        <v>1.49E-2</v>
      </c>
      <c r="O71" s="7">
        <v>40211.42</v>
      </c>
      <c r="P71" s="7">
        <v>104.78</v>
      </c>
      <c r="Q71" s="7">
        <v>42.13</v>
      </c>
      <c r="R71" s="8">
        <v>2.9999999999999997E-4</v>
      </c>
      <c r="S71" s="8">
        <v>1E-4</v>
      </c>
      <c r="T71" s="8">
        <v>0</v>
      </c>
    </row>
    <row r="72" spans="2:20">
      <c r="B72" s="6" t="s">
        <v>295</v>
      </c>
      <c r="C72" s="17">
        <v>1410281</v>
      </c>
      <c r="D72" s="6" t="s">
        <v>174</v>
      </c>
      <c r="E72" s="6"/>
      <c r="F72" s="6">
        <v>141</v>
      </c>
      <c r="G72" s="6" t="s">
        <v>293</v>
      </c>
      <c r="H72" s="6" t="s">
        <v>280</v>
      </c>
      <c r="I72" s="6" t="s">
        <v>106</v>
      </c>
      <c r="J72" s="6"/>
      <c r="K72" s="17">
        <v>3.01</v>
      </c>
      <c r="L72" s="6" t="s">
        <v>107</v>
      </c>
      <c r="M72" s="18">
        <v>2.1499999999999998E-2</v>
      </c>
      <c r="N72" s="8">
        <v>2.1700000000000001E-2</v>
      </c>
      <c r="O72" s="7">
        <v>3982680</v>
      </c>
      <c r="P72" s="7">
        <v>100.46</v>
      </c>
      <c r="Q72" s="7">
        <v>4001</v>
      </c>
      <c r="R72" s="8">
        <v>4.5999999999999999E-3</v>
      </c>
      <c r="S72" s="8">
        <v>1.3100000000000001E-2</v>
      </c>
      <c r="T72" s="8">
        <v>1.6999999999999999E-3</v>
      </c>
    </row>
    <row r="73" spans="2:20">
      <c r="B73" s="6" t="s">
        <v>296</v>
      </c>
      <c r="C73" s="17">
        <v>1139153</v>
      </c>
      <c r="D73" s="6" t="s">
        <v>174</v>
      </c>
      <c r="E73" s="6"/>
      <c r="F73" s="6">
        <v>1239</v>
      </c>
      <c r="G73" s="6" t="s">
        <v>226</v>
      </c>
      <c r="H73" s="6" t="s">
        <v>297</v>
      </c>
      <c r="I73" s="6" t="s">
        <v>239</v>
      </c>
      <c r="J73" s="6"/>
      <c r="K73" s="17">
        <v>4.4400000000000004</v>
      </c>
      <c r="L73" s="6" t="s">
        <v>107</v>
      </c>
      <c r="M73" s="18">
        <v>2.8500000000000001E-2</v>
      </c>
      <c r="N73" s="8">
        <v>2.3900000000000001E-2</v>
      </c>
      <c r="O73" s="7">
        <v>144</v>
      </c>
      <c r="P73" s="7">
        <v>5113000</v>
      </c>
      <c r="Q73" s="7">
        <v>7362.72</v>
      </c>
      <c r="R73" s="8">
        <v>0</v>
      </c>
      <c r="S73" s="8">
        <v>2.4199999999999999E-2</v>
      </c>
      <c r="T73" s="8">
        <v>3.0999999999999999E-3</v>
      </c>
    </row>
    <row r="74" spans="2:20">
      <c r="B74" s="6" t="s">
        <v>298</v>
      </c>
      <c r="C74" s="17">
        <v>1820141</v>
      </c>
      <c r="D74" s="6" t="s">
        <v>174</v>
      </c>
      <c r="E74" s="6"/>
      <c r="F74" s="6">
        <v>182</v>
      </c>
      <c r="G74" s="6" t="s">
        <v>238</v>
      </c>
      <c r="H74" s="6" t="s">
        <v>297</v>
      </c>
      <c r="I74" s="6" t="s">
        <v>239</v>
      </c>
      <c r="J74" s="6"/>
      <c r="K74" s="17">
        <v>0.34</v>
      </c>
      <c r="L74" s="6" t="s">
        <v>107</v>
      </c>
      <c r="M74" s="18">
        <v>6.0999999999999999E-2</v>
      </c>
      <c r="N74" s="8">
        <v>2.9000000000000001E-2</v>
      </c>
      <c r="O74" s="7">
        <v>328789.5</v>
      </c>
      <c r="P74" s="7">
        <v>110.18</v>
      </c>
      <c r="Q74" s="7">
        <v>362.26</v>
      </c>
      <c r="R74" s="8">
        <v>6.6E-3</v>
      </c>
      <c r="S74" s="8">
        <v>1.1999999999999999E-3</v>
      </c>
      <c r="T74" s="8">
        <v>2.0000000000000001E-4</v>
      </c>
    </row>
    <row r="75" spans="2:20">
      <c r="B75" s="6" t="s">
        <v>299</v>
      </c>
      <c r="C75" s="17">
        <v>1120880</v>
      </c>
      <c r="D75" s="6" t="s">
        <v>174</v>
      </c>
      <c r="E75" s="6"/>
      <c r="F75" s="6">
        <v>2156</v>
      </c>
      <c r="G75" s="6" t="s">
        <v>277</v>
      </c>
      <c r="H75" s="6" t="s">
        <v>297</v>
      </c>
      <c r="I75" s="6" t="s">
        <v>239</v>
      </c>
      <c r="J75" s="6"/>
      <c r="K75" s="17">
        <v>1.17</v>
      </c>
      <c r="L75" s="6" t="s">
        <v>107</v>
      </c>
      <c r="M75" s="18">
        <v>4.4499999999999998E-2</v>
      </c>
      <c r="N75" s="8">
        <v>1.8599999999999998E-2</v>
      </c>
      <c r="O75" s="7">
        <v>40486.5</v>
      </c>
      <c r="P75" s="7">
        <v>109.96</v>
      </c>
      <c r="Q75" s="7">
        <v>44.52</v>
      </c>
      <c r="R75" s="8">
        <v>1E-4</v>
      </c>
      <c r="S75" s="8">
        <v>1E-4</v>
      </c>
      <c r="T75" s="8">
        <v>0</v>
      </c>
    </row>
    <row r="76" spans="2:20">
      <c r="B76" s="6" t="s">
        <v>300</v>
      </c>
      <c r="C76" s="17">
        <v>1132232</v>
      </c>
      <c r="D76" s="6" t="s">
        <v>174</v>
      </c>
      <c r="E76" s="6"/>
      <c r="F76" s="6">
        <v>1172</v>
      </c>
      <c r="G76" s="6" t="s">
        <v>238</v>
      </c>
      <c r="H76" s="6" t="s">
        <v>297</v>
      </c>
      <c r="I76" s="6" t="s">
        <v>239</v>
      </c>
      <c r="J76" s="6"/>
      <c r="K76" s="17">
        <v>4.87</v>
      </c>
      <c r="L76" s="6" t="s">
        <v>107</v>
      </c>
      <c r="M76" s="18">
        <v>3.6999999999999998E-2</v>
      </c>
      <c r="N76" s="8">
        <v>3.4799999999999998E-2</v>
      </c>
      <c r="O76" s="7">
        <v>1769754</v>
      </c>
      <c r="P76" s="7">
        <v>101.8</v>
      </c>
      <c r="Q76" s="7">
        <v>1801.61</v>
      </c>
      <c r="R76" s="8">
        <v>2.7000000000000001E-3</v>
      </c>
      <c r="S76" s="8">
        <v>5.8999999999999999E-3</v>
      </c>
      <c r="T76" s="8">
        <v>8.0000000000000004E-4</v>
      </c>
    </row>
    <row r="77" spans="2:20">
      <c r="B77" s="6" t="s">
        <v>301</v>
      </c>
      <c r="C77" s="17">
        <v>1123884</v>
      </c>
      <c r="D77" s="6" t="s">
        <v>174</v>
      </c>
      <c r="E77" s="6"/>
      <c r="F77" s="6">
        <v>1448</v>
      </c>
      <c r="G77" s="6" t="s">
        <v>238</v>
      </c>
      <c r="H77" s="6" t="s">
        <v>297</v>
      </c>
      <c r="I77" s="6" t="s">
        <v>239</v>
      </c>
      <c r="J77" s="6"/>
      <c r="K77" s="17">
        <v>2.39</v>
      </c>
      <c r="L77" s="6" t="s">
        <v>107</v>
      </c>
      <c r="M77" s="18">
        <v>5.5E-2</v>
      </c>
      <c r="N77" s="8">
        <v>1.8700000000000001E-2</v>
      </c>
      <c r="O77" s="7">
        <v>518152.18</v>
      </c>
      <c r="P77" s="7">
        <v>111.99</v>
      </c>
      <c r="Q77" s="7">
        <v>580.28</v>
      </c>
      <c r="R77" s="8">
        <v>1.17E-2</v>
      </c>
      <c r="S77" s="8">
        <v>1.9E-3</v>
      </c>
      <c r="T77" s="8">
        <v>2.0000000000000001E-4</v>
      </c>
    </row>
    <row r="78" spans="2:20">
      <c r="B78" s="6" t="s">
        <v>302</v>
      </c>
      <c r="C78" s="17">
        <v>1104330</v>
      </c>
      <c r="D78" s="6" t="s">
        <v>174</v>
      </c>
      <c r="E78" s="6"/>
      <c r="F78" s="6">
        <v>1448</v>
      </c>
      <c r="G78" s="6" t="s">
        <v>238</v>
      </c>
      <c r="H78" s="6" t="s">
        <v>297</v>
      </c>
      <c r="I78" s="6" t="s">
        <v>239</v>
      </c>
      <c r="J78" s="6"/>
      <c r="K78" s="17">
        <v>1.86</v>
      </c>
      <c r="L78" s="6" t="s">
        <v>107</v>
      </c>
      <c r="M78" s="18">
        <v>4.8500000000000001E-2</v>
      </c>
      <c r="N78" s="8">
        <v>1.8499999999999999E-2</v>
      </c>
      <c r="O78" s="7">
        <v>1467752.38</v>
      </c>
      <c r="P78" s="7">
        <v>126.84</v>
      </c>
      <c r="Q78" s="7">
        <v>1861.7</v>
      </c>
      <c r="R78" s="8">
        <v>5.4000000000000003E-3</v>
      </c>
      <c r="S78" s="8">
        <v>6.1000000000000004E-3</v>
      </c>
      <c r="T78" s="8">
        <v>8.0000000000000004E-4</v>
      </c>
    </row>
    <row r="79" spans="2:20">
      <c r="B79" s="6" t="s">
        <v>303</v>
      </c>
      <c r="C79" s="17">
        <v>1118587</v>
      </c>
      <c r="D79" s="6" t="s">
        <v>174</v>
      </c>
      <c r="E79" s="6"/>
      <c r="F79" s="6">
        <v>1513</v>
      </c>
      <c r="G79" s="6" t="s">
        <v>238</v>
      </c>
      <c r="H79" s="6" t="s">
        <v>297</v>
      </c>
      <c r="I79" s="6" t="s">
        <v>106</v>
      </c>
      <c r="J79" s="6"/>
      <c r="K79" s="17">
        <v>1.39</v>
      </c>
      <c r="L79" s="6" t="s">
        <v>107</v>
      </c>
      <c r="M79" s="18">
        <v>6.4000000000000001E-2</v>
      </c>
      <c r="N79" s="8">
        <v>3.15E-2</v>
      </c>
      <c r="O79" s="7">
        <v>840870.11</v>
      </c>
      <c r="P79" s="7">
        <v>113.41</v>
      </c>
      <c r="Q79" s="7">
        <v>953.63</v>
      </c>
      <c r="R79" s="8">
        <v>8.2000000000000007E-3</v>
      </c>
      <c r="S79" s="8">
        <v>3.0999999999999999E-3</v>
      </c>
      <c r="T79" s="8">
        <v>4.0000000000000002E-4</v>
      </c>
    </row>
    <row r="80" spans="2:20">
      <c r="B80" s="6" t="s">
        <v>304</v>
      </c>
      <c r="C80" s="17">
        <v>2260412</v>
      </c>
      <c r="D80" s="6" t="s">
        <v>174</v>
      </c>
      <c r="E80" s="6"/>
      <c r="F80" s="6">
        <v>226</v>
      </c>
      <c r="G80" s="6" t="s">
        <v>238</v>
      </c>
      <c r="H80" s="6" t="s">
        <v>297</v>
      </c>
      <c r="I80" s="6" t="s">
        <v>106</v>
      </c>
      <c r="J80" s="6"/>
      <c r="K80" s="17">
        <v>1.85</v>
      </c>
      <c r="L80" s="6" t="s">
        <v>107</v>
      </c>
      <c r="M80" s="18">
        <v>6.6000000000000003E-2</v>
      </c>
      <c r="N80" s="8">
        <v>1.8599999999999998E-2</v>
      </c>
      <c r="O80" s="7">
        <v>8485348.1999999993</v>
      </c>
      <c r="P80" s="7">
        <v>109.05</v>
      </c>
      <c r="Q80" s="7">
        <v>9253.27</v>
      </c>
      <c r="R80" s="8">
        <v>6.7999999999999996E-3</v>
      </c>
      <c r="S80" s="8">
        <v>3.04E-2</v>
      </c>
      <c r="T80" s="8">
        <v>3.8999999999999998E-3</v>
      </c>
    </row>
    <row r="81" spans="2:20">
      <c r="B81" s="6" t="s">
        <v>305</v>
      </c>
      <c r="C81" s="17">
        <v>6120117</v>
      </c>
      <c r="D81" s="6" t="s">
        <v>174</v>
      </c>
      <c r="E81" s="6"/>
      <c r="F81" s="6">
        <v>612</v>
      </c>
      <c r="G81" s="6" t="s">
        <v>238</v>
      </c>
      <c r="H81" s="6" t="s">
        <v>306</v>
      </c>
      <c r="I81" s="6" t="s">
        <v>106</v>
      </c>
      <c r="J81" s="6"/>
      <c r="K81" s="17">
        <v>0.44</v>
      </c>
      <c r="L81" s="6" t="s">
        <v>107</v>
      </c>
      <c r="M81" s="18">
        <v>5.2499999999999998E-2</v>
      </c>
      <c r="N81" s="8">
        <v>1.32E-2</v>
      </c>
      <c r="O81" s="7">
        <v>320724.25</v>
      </c>
      <c r="P81" s="7">
        <v>123.53</v>
      </c>
      <c r="Q81" s="7">
        <v>396.19</v>
      </c>
      <c r="R81" s="8">
        <v>4.7000000000000002E-3</v>
      </c>
      <c r="S81" s="8">
        <v>1.2999999999999999E-3</v>
      </c>
      <c r="T81" s="8">
        <v>2.0000000000000001E-4</v>
      </c>
    </row>
    <row r="82" spans="2:20">
      <c r="B82" s="6" t="s">
        <v>307</v>
      </c>
      <c r="C82" s="17">
        <v>6120125</v>
      </c>
      <c r="D82" s="6" t="s">
        <v>174</v>
      </c>
      <c r="E82" s="6"/>
      <c r="F82" s="6">
        <v>612</v>
      </c>
      <c r="G82" s="6" t="s">
        <v>288</v>
      </c>
      <c r="H82" s="6" t="s">
        <v>306</v>
      </c>
      <c r="I82" s="6" t="s">
        <v>106</v>
      </c>
      <c r="J82" s="6"/>
      <c r="K82" s="17">
        <v>0.83</v>
      </c>
      <c r="L82" s="6" t="s">
        <v>107</v>
      </c>
      <c r="M82" s="18">
        <v>5.2999999999999999E-2</v>
      </c>
      <c r="N82" s="8">
        <v>1.78E-2</v>
      </c>
      <c r="O82" s="7">
        <v>181831</v>
      </c>
      <c r="P82" s="7">
        <v>124.16</v>
      </c>
      <c r="Q82" s="7">
        <v>225.76</v>
      </c>
      <c r="R82" s="8">
        <v>1.8E-3</v>
      </c>
      <c r="S82" s="8">
        <v>6.9999999999999999E-4</v>
      </c>
      <c r="T82" s="8">
        <v>1E-4</v>
      </c>
    </row>
    <row r="83" spans="2:20">
      <c r="B83" s="6" t="s">
        <v>308</v>
      </c>
      <c r="C83" s="17">
        <v>1980390</v>
      </c>
      <c r="D83" s="6" t="s">
        <v>174</v>
      </c>
      <c r="E83" s="6"/>
      <c r="F83" s="6">
        <v>198</v>
      </c>
      <c r="G83" s="6" t="s">
        <v>238</v>
      </c>
      <c r="H83" s="6" t="s">
        <v>306</v>
      </c>
      <c r="I83" s="6" t="s">
        <v>239</v>
      </c>
      <c r="J83" s="6"/>
      <c r="K83" s="17">
        <v>7.35</v>
      </c>
      <c r="L83" s="6" t="s">
        <v>107</v>
      </c>
      <c r="M83" s="18">
        <v>2.4E-2</v>
      </c>
      <c r="N83" s="8">
        <v>2.8400000000000002E-2</v>
      </c>
      <c r="O83" s="7">
        <v>5900000</v>
      </c>
      <c r="P83" s="7">
        <v>97.63</v>
      </c>
      <c r="Q83" s="7">
        <v>5760.17</v>
      </c>
      <c r="R83" s="8">
        <v>9.7000000000000003E-3</v>
      </c>
      <c r="S83" s="8">
        <v>1.89E-2</v>
      </c>
      <c r="T83" s="8">
        <v>2.5000000000000001E-3</v>
      </c>
    </row>
    <row r="84" spans="2:20">
      <c r="B84" s="6" t="s">
        <v>309</v>
      </c>
      <c r="C84" s="17">
        <v>4730123</v>
      </c>
      <c r="D84" s="6" t="s">
        <v>174</v>
      </c>
      <c r="E84" s="6"/>
      <c r="F84" s="6">
        <v>473</v>
      </c>
      <c r="G84" s="6" t="s">
        <v>238</v>
      </c>
      <c r="H84" s="6" t="s">
        <v>310</v>
      </c>
      <c r="I84" s="6" t="s">
        <v>239</v>
      </c>
      <c r="J84" s="6"/>
      <c r="K84" s="17">
        <v>1.58</v>
      </c>
      <c r="L84" s="6" t="s">
        <v>107</v>
      </c>
      <c r="M84" s="18">
        <v>7.5499999999999998E-2</v>
      </c>
      <c r="N84" s="8">
        <v>5.8099999999999999E-2</v>
      </c>
      <c r="O84" s="7">
        <v>893699.91</v>
      </c>
      <c r="P84" s="7">
        <v>110.26</v>
      </c>
      <c r="Q84" s="7">
        <v>985.39</v>
      </c>
      <c r="R84" s="8">
        <v>7.1999999999999998E-3</v>
      </c>
      <c r="S84" s="8">
        <v>3.2000000000000002E-3</v>
      </c>
      <c r="T84" s="8">
        <v>4.0000000000000002E-4</v>
      </c>
    </row>
    <row r="85" spans="2:20">
      <c r="B85" s="6" t="s">
        <v>311</v>
      </c>
      <c r="C85" s="17">
        <v>6110365</v>
      </c>
      <c r="D85" s="6" t="s">
        <v>174</v>
      </c>
      <c r="E85" s="6"/>
      <c r="F85" s="6">
        <v>611</v>
      </c>
      <c r="G85" s="6" t="s">
        <v>238</v>
      </c>
      <c r="H85" s="6" t="s">
        <v>312</v>
      </c>
      <c r="I85" s="6" t="s">
        <v>239</v>
      </c>
      <c r="J85" s="6"/>
      <c r="K85" s="17">
        <v>3.2</v>
      </c>
      <c r="L85" s="6" t="s">
        <v>107</v>
      </c>
      <c r="M85" s="18">
        <v>0.06</v>
      </c>
      <c r="N85" s="8">
        <v>0.22020000000000001</v>
      </c>
      <c r="O85" s="7">
        <v>443539.39</v>
      </c>
      <c r="P85" s="7">
        <v>73.05</v>
      </c>
      <c r="Q85" s="7">
        <v>324.01</v>
      </c>
      <c r="R85" s="8">
        <v>2.9999999999999997E-4</v>
      </c>
      <c r="S85" s="8">
        <v>1.1000000000000001E-3</v>
      </c>
      <c r="T85" s="8">
        <v>1E-4</v>
      </c>
    </row>
    <row r="86" spans="2:20">
      <c r="B86" s="13" t="s">
        <v>313</v>
      </c>
      <c r="C86" s="14"/>
      <c r="D86" s="13"/>
      <c r="E86" s="13"/>
      <c r="F86" s="13"/>
      <c r="G86" s="13"/>
      <c r="H86" s="13"/>
      <c r="I86" s="13"/>
      <c r="J86" s="13"/>
      <c r="K86" s="14">
        <v>3.46</v>
      </c>
      <c r="L86" s="13"/>
      <c r="N86" s="16">
        <v>2.58E-2</v>
      </c>
      <c r="O86" s="15">
        <v>41620518.240000002</v>
      </c>
      <c r="Q86" s="15">
        <v>47368.61</v>
      </c>
      <c r="S86" s="16">
        <v>0.15559999999999999</v>
      </c>
      <c r="T86" s="16">
        <v>2.01E-2</v>
      </c>
    </row>
    <row r="87" spans="2:20">
      <c r="B87" s="6" t="s">
        <v>314</v>
      </c>
      <c r="C87" s="17">
        <v>1940493</v>
      </c>
      <c r="D87" s="6" t="s">
        <v>174</v>
      </c>
      <c r="E87" s="6"/>
      <c r="F87" s="6">
        <v>194</v>
      </c>
      <c r="G87" s="6" t="s">
        <v>226</v>
      </c>
      <c r="H87" s="6" t="s">
        <v>105</v>
      </c>
      <c r="I87" s="6" t="s">
        <v>106</v>
      </c>
      <c r="J87" s="6"/>
      <c r="K87" s="17">
        <v>1.89</v>
      </c>
      <c r="L87" s="6" t="s">
        <v>107</v>
      </c>
      <c r="M87" s="18">
        <v>1.8780000000000002E-2</v>
      </c>
      <c r="N87" s="8">
        <v>4.7000000000000002E-3</v>
      </c>
      <c r="O87" s="7">
        <v>900179</v>
      </c>
      <c r="P87" s="7">
        <v>102.77</v>
      </c>
      <c r="Q87" s="7">
        <v>925.11</v>
      </c>
      <c r="R87" s="8">
        <v>1.4E-3</v>
      </c>
      <c r="S87" s="8">
        <v>3.0000000000000001E-3</v>
      </c>
      <c r="T87" s="8">
        <v>4.0000000000000002E-4</v>
      </c>
    </row>
    <row r="88" spans="2:20">
      <c r="B88" s="6" t="s">
        <v>315</v>
      </c>
      <c r="C88" s="17">
        <v>2300168</v>
      </c>
      <c r="D88" s="6" t="s">
        <v>174</v>
      </c>
      <c r="E88" s="6"/>
      <c r="F88" s="6">
        <v>230</v>
      </c>
      <c r="G88" s="6" t="s">
        <v>277</v>
      </c>
      <c r="H88" s="6" t="s">
        <v>244</v>
      </c>
      <c r="I88" s="6" t="s">
        <v>106</v>
      </c>
      <c r="J88" s="6"/>
      <c r="K88" s="17">
        <v>0.42</v>
      </c>
      <c r="L88" s="6" t="s">
        <v>107</v>
      </c>
      <c r="M88" s="18">
        <v>5.7000000000000002E-2</v>
      </c>
      <c r="N88" s="8">
        <v>2.5000000000000001E-3</v>
      </c>
      <c r="O88" s="7">
        <v>19482.560000000001</v>
      </c>
      <c r="P88" s="7">
        <v>102.74</v>
      </c>
      <c r="Q88" s="7">
        <v>20.02</v>
      </c>
      <c r="R88" s="8">
        <v>0</v>
      </c>
      <c r="S88" s="8">
        <v>1E-4</v>
      </c>
      <c r="T88" s="8">
        <v>0</v>
      </c>
    </row>
    <row r="89" spans="2:20">
      <c r="B89" s="6" t="s">
        <v>316</v>
      </c>
      <c r="C89" s="17">
        <v>7480106</v>
      </c>
      <c r="D89" s="6" t="s">
        <v>174</v>
      </c>
      <c r="E89" s="6"/>
      <c r="F89" s="6">
        <v>748</v>
      </c>
      <c r="G89" s="6" t="s">
        <v>226</v>
      </c>
      <c r="H89" s="6" t="s">
        <v>244</v>
      </c>
      <c r="I89" s="6" t="s">
        <v>106</v>
      </c>
      <c r="J89" s="6"/>
      <c r="K89" s="17">
        <v>0.67</v>
      </c>
      <c r="L89" s="6" t="s">
        <v>107</v>
      </c>
      <c r="M89" s="18">
        <v>2.1700000000000001E-2</v>
      </c>
      <c r="N89" s="8">
        <v>2.3999999999999998E-3</v>
      </c>
      <c r="O89" s="7">
        <v>500656</v>
      </c>
      <c r="P89" s="7">
        <v>101.45</v>
      </c>
      <c r="Q89" s="7">
        <v>507.92</v>
      </c>
      <c r="R89" s="8">
        <v>6.9999999999999999E-4</v>
      </c>
      <c r="S89" s="8">
        <v>1.6999999999999999E-3</v>
      </c>
      <c r="T89" s="8">
        <v>2.0000000000000001E-4</v>
      </c>
    </row>
    <row r="90" spans="2:20">
      <c r="B90" s="6" t="s">
        <v>317</v>
      </c>
      <c r="C90" s="17">
        <v>6040331</v>
      </c>
      <c r="D90" s="6" t="s">
        <v>174</v>
      </c>
      <c r="E90" s="6"/>
      <c r="F90" s="6">
        <v>604</v>
      </c>
      <c r="G90" s="6" t="s">
        <v>226</v>
      </c>
      <c r="H90" s="6" t="s">
        <v>244</v>
      </c>
      <c r="I90" s="6" t="s">
        <v>106</v>
      </c>
      <c r="J90" s="6"/>
      <c r="K90" s="17">
        <v>3.83</v>
      </c>
      <c r="L90" s="6" t="s">
        <v>107</v>
      </c>
      <c r="M90" s="18">
        <v>3.2500000000000001E-2</v>
      </c>
      <c r="N90" s="8">
        <v>2.7199999999999998E-2</v>
      </c>
      <c r="O90" s="7">
        <v>87</v>
      </c>
      <c r="P90" s="7">
        <v>5105667</v>
      </c>
      <c r="Q90" s="7">
        <v>4441.93</v>
      </c>
      <c r="R90" s="8">
        <v>0</v>
      </c>
      <c r="S90" s="8">
        <v>1.46E-2</v>
      </c>
      <c r="T90" s="8">
        <v>1.9E-3</v>
      </c>
    </row>
    <row r="91" spans="2:20">
      <c r="B91" s="6" t="s">
        <v>318</v>
      </c>
      <c r="C91" s="17">
        <v>6040265</v>
      </c>
      <c r="D91" s="6" t="s">
        <v>174</v>
      </c>
      <c r="E91" s="6"/>
      <c r="F91" s="6">
        <v>604</v>
      </c>
      <c r="G91" s="6" t="s">
        <v>226</v>
      </c>
      <c r="H91" s="6" t="s">
        <v>244</v>
      </c>
      <c r="I91" s="6" t="s">
        <v>106</v>
      </c>
      <c r="J91" s="6"/>
      <c r="K91" s="17">
        <v>3.48</v>
      </c>
      <c r="L91" s="6" t="s">
        <v>107</v>
      </c>
      <c r="M91" s="18">
        <v>2.1180000000000001E-2</v>
      </c>
      <c r="N91" s="8">
        <v>1.18E-2</v>
      </c>
      <c r="O91" s="7">
        <v>33182</v>
      </c>
      <c r="P91" s="7">
        <v>103.7</v>
      </c>
      <c r="Q91" s="7">
        <v>34.409999999999997</v>
      </c>
      <c r="R91" s="8">
        <v>0</v>
      </c>
      <c r="S91" s="8">
        <v>1E-4</v>
      </c>
      <c r="T91" s="8">
        <v>0</v>
      </c>
    </row>
    <row r="92" spans="2:20">
      <c r="B92" s="6" t="s">
        <v>319</v>
      </c>
      <c r="C92" s="17">
        <v>7590144</v>
      </c>
      <c r="D92" s="6" t="s">
        <v>174</v>
      </c>
      <c r="E92" s="6"/>
      <c r="F92" s="6">
        <v>759</v>
      </c>
      <c r="G92" s="6" t="s">
        <v>238</v>
      </c>
      <c r="H92" s="6" t="s">
        <v>252</v>
      </c>
      <c r="I92" s="6" t="s">
        <v>106</v>
      </c>
      <c r="J92" s="6"/>
      <c r="K92" s="17">
        <v>0.82</v>
      </c>
      <c r="L92" s="6" t="s">
        <v>107</v>
      </c>
      <c r="M92" s="18">
        <v>6.4100000000000004E-2</v>
      </c>
      <c r="N92" s="8">
        <v>8.6999999999999994E-3</v>
      </c>
      <c r="O92" s="7">
        <v>56286.2</v>
      </c>
      <c r="P92" s="7">
        <v>105.66</v>
      </c>
      <c r="Q92" s="7">
        <v>59.47</v>
      </c>
      <c r="R92" s="8">
        <v>5.0000000000000001E-4</v>
      </c>
      <c r="S92" s="8">
        <v>2.0000000000000001E-4</v>
      </c>
      <c r="T92" s="8">
        <v>0</v>
      </c>
    </row>
    <row r="93" spans="2:20">
      <c r="B93" s="6" t="s">
        <v>320</v>
      </c>
      <c r="C93" s="17">
        <v>1136068</v>
      </c>
      <c r="D93" s="6" t="s">
        <v>174</v>
      </c>
      <c r="E93" s="6"/>
      <c r="F93" s="6">
        <v>1324</v>
      </c>
      <c r="G93" s="6" t="s">
        <v>262</v>
      </c>
      <c r="H93" s="6" t="s">
        <v>252</v>
      </c>
      <c r="I93" s="6" t="s">
        <v>239</v>
      </c>
      <c r="J93" s="6"/>
      <c r="K93" s="17">
        <v>6.56</v>
      </c>
      <c r="L93" s="6" t="s">
        <v>107</v>
      </c>
      <c r="M93" s="18">
        <v>3.9199999999999999E-2</v>
      </c>
      <c r="N93" s="8">
        <v>3.4799999999999998E-2</v>
      </c>
      <c r="O93" s="7">
        <v>712529.65</v>
      </c>
      <c r="P93" s="7">
        <v>104.7</v>
      </c>
      <c r="Q93" s="7">
        <v>746.02</v>
      </c>
      <c r="R93" s="8">
        <v>6.9999999999999999E-4</v>
      </c>
      <c r="S93" s="8">
        <v>2.5000000000000001E-3</v>
      </c>
      <c r="T93" s="8">
        <v>2.9999999999999997E-4</v>
      </c>
    </row>
    <row r="94" spans="2:20">
      <c r="B94" s="6" t="s">
        <v>321</v>
      </c>
      <c r="C94" s="17">
        <v>1135656</v>
      </c>
      <c r="D94" s="6" t="s">
        <v>174</v>
      </c>
      <c r="E94" s="6"/>
      <c r="F94" s="6">
        <v>1643</v>
      </c>
      <c r="G94" s="6" t="s">
        <v>238</v>
      </c>
      <c r="H94" s="6" t="s">
        <v>252</v>
      </c>
      <c r="I94" s="6" t="s">
        <v>239</v>
      </c>
      <c r="J94" s="6"/>
      <c r="K94" s="17">
        <v>3.62</v>
      </c>
      <c r="L94" s="6" t="s">
        <v>107</v>
      </c>
      <c r="M94" s="18">
        <v>4.2000000000000003E-2</v>
      </c>
      <c r="N94" s="8">
        <v>3.8699999999999998E-2</v>
      </c>
      <c r="O94" s="7">
        <v>5163693</v>
      </c>
      <c r="P94" s="7">
        <v>101.28</v>
      </c>
      <c r="Q94" s="7">
        <v>5229.79</v>
      </c>
      <c r="R94" s="8">
        <v>3.7000000000000002E-3</v>
      </c>
      <c r="S94" s="8">
        <v>1.72E-2</v>
      </c>
      <c r="T94" s="8">
        <v>2.2000000000000001E-3</v>
      </c>
    </row>
    <row r="95" spans="2:20">
      <c r="B95" s="6" t="s">
        <v>322</v>
      </c>
      <c r="C95" s="17">
        <v>1114073</v>
      </c>
      <c r="D95" s="6" t="s">
        <v>174</v>
      </c>
      <c r="E95" s="6"/>
      <c r="F95" s="6">
        <v>1363</v>
      </c>
      <c r="G95" s="6" t="s">
        <v>323</v>
      </c>
      <c r="H95" s="6" t="s">
        <v>252</v>
      </c>
      <c r="I95" s="6" t="s">
        <v>106</v>
      </c>
      <c r="J95" s="6"/>
      <c r="K95" s="17">
        <v>2.35</v>
      </c>
      <c r="L95" s="6" t="s">
        <v>107</v>
      </c>
      <c r="M95" s="18">
        <v>2.3066E-2</v>
      </c>
      <c r="N95" s="8">
        <v>1.2699999999999999E-2</v>
      </c>
      <c r="O95" s="7">
        <v>6785726</v>
      </c>
      <c r="P95" s="7">
        <v>102.45</v>
      </c>
      <c r="Q95" s="7">
        <v>6951.98</v>
      </c>
      <c r="R95" s="8">
        <v>2.3E-3</v>
      </c>
      <c r="S95" s="8">
        <v>2.2800000000000001E-2</v>
      </c>
      <c r="T95" s="8">
        <v>3.0000000000000001E-3</v>
      </c>
    </row>
    <row r="96" spans="2:20">
      <c r="B96" s="6" t="s">
        <v>324</v>
      </c>
      <c r="C96" s="17">
        <v>1121854</v>
      </c>
      <c r="D96" s="6" t="s">
        <v>174</v>
      </c>
      <c r="E96" s="6"/>
      <c r="F96" s="6">
        <v>1239</v>
      </c>
      <c r="G96" s="6" t="s">
        <v>226</v>
      </c>
      <c r="H96" s="6" t="s">
        <v>268</v>
      </c>
      <c r="I96" s="6" t="s">
        <v>239</v>
      </c>
      <c r="J96" s="6"/>
      <c r="K96" s="17">
        <v>2.86</v>
      </c>
      <c r="L96" s="6" t="s">
        <v>107</v>
      </c>
      <c r="M96" s="18">
        <v>1.5800000000000002E-2</v>
      </c>
      <c r="N96" s="8">
        <v>9.9000000000000008E-3</v>
      </c>
      <c r="O96" s="7">
        <v>1174753</v>
      </c>
      <c r="P96" s="7">
        <v>101.73</v>
      </c>
      <c r="Q96" s="7">
        <v>1195.08</v>
      </c>
      <c r="R96" s="8">
        <v>2.3E-3</v>
      </c>
      <c r="S96" s="8">
        <v>3.8999999999999998E-3</v>
      </c>
      <c r="T96" s="8">
        <v>5.0000000000000001E-4</v>
      </c>
    </row>
    <row r="97" spans="2:20">
      <c r="B97" s="6" t="s">
        <v>325</v>
      </c>
      <c r="C97" s="17">
        <v>7230295</v>
      </c>
      <c r="D97" s="6" t="s">
        <v>174</v>
      </c>
      <c r="E97" s="6"/>
      <c r="F97" s="6">
        <v>723</v>
      </c>
      <c r="G97" s="6" t="s">
        <v>238</v>
      </c>
      <c r="H97" s="6" t="s">
        <v>268</v>
      </c>
      <c r="I97" s="6" t="s">
        <v>106</v>
      </c>
      <c r="J97" s="6"/>
      <c r="K97" s="17">
        <v>1.58</v>
      </c>
      <c r="L97" s="6" t="s">
        <v>107</v>
      </c>
      <c r="M97" s="18">
        <v>8.5000000000000006E-3</v>
      </c>
      <c r="N97" s="8">
        <v>2.01E-2</v>
      </c>
      <c r="O97" s="7">
        <v>73748</v>
      </c>
      <c r="P97" s="7">
        <v>98.22</v>
      </c>
      <c r="Q97" s="7">
        <v>72.44</v>
      </c>
      <c r="R97" s="8">
        <v>2.0000000000000001E-4</v>
      </c>
      <c r="S97" s="8">
        <v>2.0000000000000001E-4</v>
      </c>
      <c r="T97" s="8">
        <v>0</v>
      </c>
    </row>
    <row r="98" spans="2:20">
      <c r="B98" s="6" t="s">
        <v>326</v>
      </c>
      <c r="C98" s="17">
        <v>6270144</v>
      </c>
      <c r="D98" s="6" t="s">
        <v>174</v>
      </c>
      <c r="E98" s="6"/>
      <c r="F98" s="6">
        <v>627</v>
      </c>
      <c r="G98" s="6" t="s">
        <v>327</v>
      </c>
      <c r="H98" s="6" t="s">
        <v>268</v>
      </c>
      <c r="I98" s="6" t="s">
        <v>239</v>
      </c>
      <c r="J98" s="6"/>
      <c r="K98" s="17">
        <v>5.32</v>
      </c>
      <c r="L98" s="6" t="s">
        <v>107</v>
      </c>
      <c r="M98" s="18">
        <v>0.05</v>
      </c>
      <c r="N98" s="8">
        <v>2.92E-2</v>
      </c>
      <c r="O98" s="7">
        <v>106487.37</v>
      </c>
      <c r="P98" s="7">
        <v>113.1</v>
      </c>
      <c r="Q98" s="7">
        <v>120.44</v>
      </c>
      <c r="R98" s="8">
        <v>2.9999999999999997E-4</v>
      </c>
      <c r="S98" s="8">
        <v>4.0000000000000002E-4</v>
      </c>
      <c r="T98" s="8">
        <v>1E-4</v>
      </c>
    </row>
    <row r="99" spans="2:20">
      <c r="B99" s="6" t="s">
        <v>328</v>
      </c>
      <c r="C99" s="17">
        <v>6270136</v>
      </c>
      <c r="D99" s="6" t="s">
        <v>174</v>
      </c>
      <c r="E99" s="6"/>
      <c r="F99" s="6">
        <v>627</v>
      </c>
      <c r="G99" s="6" t="s">
        <v>327</v>
      </c>
      <c r="H99" s="6" t="s">
        <v>268</v>
      </c>
      <c r="I99" s="6" t="s">
        <v>239</v>
      </c>
      <c r="J99" s="6"/>
      <c r="K99" s="17">
        <v>2.8</v>
      </c>
      <c r="L99" s="6" t="s">
        <v>107</v>
      </c>
      <c r="M99" s="18">
        <v>7.5999999999999998E-2</v>
      </c>
      <c r="N99" s="8">
        <v>1.67E-2</v>
      </c>
      <c r="O99" s="7">
        <v>868492.77</v>
      </c>
      <c r="P99" s="7">
        <v>117.19</v>
      </c>
      <c r="Q99" s="7">
        <v>1017.79</v>
      </c>
      <c r="R99" s="8">
        <v>7.1999999999999998E-3</v>
      </c>
      <c r="S99" s="8">
        <v>3.3E-3</v>
      </c>
      <c r="T99" s="8">
        <v>4.0000000000000002E-4</v>
      </c>
    </row>
    <row r="100" spans="2:20">
      <c r="B100" s="6" t="s">
        <v>329</v>
      </c>
      <c r="C100" s="17">
        <v>6130165</v>
      </c>
      <c r="D100" s="6" t="s">
        <v>174</v>
      </c>
      <c r="E100" s="6"/>
      <c r="F100" s="6">
        <v>613</v>
      </c>
      <c r="G100" s="6" t="s">
        <v>238</v>
      </c>
      <c r="H100" s="6" t="s">
        <v>268</v>
      </c>
      <c r="I100" s="6" t="s">
        <v>239</v>
      </c>
      <c r="J100" s="6"/>
      <c r="K100" s="17">
        <v>1.92</v>
      </c>
      <c r="L100" s="6" t="s">
        <v>107</v>
      </c>
      <c r="M100" s="18">
        <v>7.1999999999999995E-2</v>
      </c>
      <c r="N100" s="8">
        <v>1.72E-2</v>
      </c>
      <c r="O100" s="7">
        <v>578027.80000000005</v>
      </c>
      <c r="P100" s="7">
        <v>110.7</v>
      </c>
      <c r="Q100" s="7">
        <v>639.88</v>
      </c>
      <c r="R100" s="8">
        <v>2.5000000000000001E-3</v>
      </c>
      <c r="S100" s="8">
        <v>2.0999999999999999E-3</v>
      </c>
      <c r="T100" s="8">
        <v>2.9999999999999997E-4</v>
      </c>
    </row>
    <row r="101" spans="2:20">
      <c r="B101" s="6" t="s">
        <v>330</v>
      </c>
      <c r="C101" s="17">
        <v>6990212</v>
      </c>
      <c r="D101" s="6" t="s">
        <v>174</v>
      </c>
      <c r="E101" s="6"/>
      <c r="F101" s="6">
        <v>699</v>
      </c>
      <c r="G101" s="6" t="s">
        <v>238</v>
      </c>
      <c r="H101" s="6" t="s">
        <v>268</v>
      </c>
      <c r="I101" s="6" t="s">
        <v>239</v>
      </c>
      <c r="J101" s="6"/>
      <c r="K101" s="17">
        <v>6.29</v>
      </c>
      <c r="L101" s="6" t="s">
        <v>107</v>
      </c>
      <c r="M101" s="18">
        <v>3.95E-2</v>
      </c>
      <c r="N101" s="8">
        <v>4.1300000000000003E-2</v>
      </c>
      <c r="O101" s="7">
        <v>5242000</v>
      </c>
      <c r="P101" s="7">
        <v>99.15</v>
      </c>
      <c r="Q101" s="7">
        <v>5197.4399999999996</v>
      </c>
      <c r="R101" s="8">
        <v>1.0500000000000001E-2</v>
      </c>
      <c r="S101" s="8">
        <v>1.7100000000000001E-2</v>
      </c>
      <c r="T101" s="8">
        <v>2.2000000000000001E-3</v>
      </c>
    </row>
    <row r="102" spans="2:20">
      <c r="B102" s="6" t="s">
        <v>331</v>
      </c>
      <c r="C102" s="17">
        <v>1118835</v>
      </c>
      <c r="D102" s="6" t="s">
        <v>174</v>
      </c>
      <c r="E102" s="6"/>
      <c r="F102" s="6">
        <v>2095</v>
      </c>
      <c r="G102" s="6" t="s">
        <v>277</v>
      </c>
      <c r="H102" s="6" t="s">
        <v>268</v>
      </c>
      <c r="I102" s="6" t="s">
        <v>106</v>
      </c>
      <c r="J102" s="6"/>
      <c r="K102" s="17">
        <v>2.94</v>
      </c>
      <c r="L102" s="6" t="s">
        <v>107</v>
      </c>
      <c r="M102" s="18">
        <v>1.2869999999999999E-2</v>
      </c>
      <c r="N102" s="8">
        <v>1.21E-2</v>
      </c>
      <c r="O102" s="7">
        <v>729941</v>
      </c>
      <c r="P102" s="7">
        <v>100.4</v>
      </c>
      <c r="Q102" s="7">
        <v>732.86</v>
      </c>
      <c r="R102" s="8">
        <v>1.2999999999999999E-3</v>
      </c>
      <c r="S102" s="8">
        <v>2.3999999999999998E-3</v>
      </c>
      <c r="T102" s="8">
        <v>2.9999999999999997E-4</v>
      </c>
    </row>
    <row r="103" spans="2:20">
      <c r="B103" s="6" t="s">
        <v>332</v>
      </c>
      <c r="C103" s="17">
        <v>7150345</v>
      </c>
      <c r="D103" s="6" t="s">
        <v>174</v>
      </c>
      <c r="E103" s="6"/>
      <c r="F103" s="6">
        <v>715</v>
      </c>
      <c r="G103" s="6" t="s">
        <v>238</v>
      </c>
      <c r="H103" s="6" t="s">
        <v>280</v>
      </c>
      <c r="I103" s="6" t="s">
        <v>239</v>
      </c>
      <c r="J103" s="6"/>
      <c r="K103" s="17">
        <v>2.81</v>
      </c>
      <c r="L103" s="6" t="s">
        <v>107</v>
      </c>
      <c r="M103" s="18">
        <v>0.05</v>
      </c>
      <c r="N103" s="8">
        <v>2.2499999999999999E-2</v>
      </c>
      <c r="O103" s="7">
        <v>2224807.5299999998</v>
      </c>
      <c r="P103" s="7">
        <v>107.8</v>
      </c>
      <c r="Q103" s="7">
        <v>2398.34</v>
      </c>
      <c r="R103" s="8">
        <v>1.0699999999999999E-2</v>
      </c>
      <c r="S103" s="8">
        <v>7.9000000000000008E-3</v>
      </c>
      <c r="T103" s="8">
        <v>1E-3</v>
      </c>
    </row>
    <row r="104" spans="2:20">
      <c r="B104" s="6" t="s">
        <v>333</v>
      </c>
      <c r="C104" s="17">
        <v>1135698</v>
      </c>
      <c r="D104" s="6" t="s">
        <v>174</v>
      </c>
      <c r="E104" s="6"/>
      <c r="F104" s="6">
        <v>1338</v>
      </c>
      <c r="G104" s="6" t="s">
        <v>238</v>
      </c>
      <c r="H104" s="6" t="s">
        <v>280</v>
      </c>
      <c r="I104" s="6" t="s">
        <v>239</v>
      </c>
      <c r="J104" s="6"/>
      <c r="K104" s="17">
        <v>3.66</v>
      </c>
      <c r="L104" s="6" t="s">
        <v>107</v>
      </c>
      <c r="M104" s="18">
        <v>3.9E-2</v>
      </c>
      <c r="N104" s="8">
        <v>2.7E-2</v>
      </c>
      <c r="O104" s="7">
        <v>1401423</v>
      </c>
      <c r="P104" s="7">
        <v>105.47</v>
      </c>
      <c r="Q104" s="7">
        <v>1478.08</v>
      </c>
      <c r="R104" s="8">
        <v>5.4999999999999997E-3</v>
      </c>
      <c r="S104" s="8">
        <v>4.8999999999999998E-3</v>
      </c>
      <c r="T104" s="8">
        <v>5.9999999999999995E-4</v>
      </c>
    </row>
    <row r="105" spans="2:20">
      <c r="B105" s="6" t="s">
        <v>334</v>
      </c>
      <c r="C105" s="17">
        <v>1129667</v>
      </c>
      <c r="D105" s="6" t="s">
        <v>174</v>
      </c>
      <c r="E105" s="6"/>
      <c r="F105" s="6">
        <v>1193</v>
      </c>
      <c r="G105" s="6" t="s">
        <v>238</v>
      </c>
      <c r="H105" s="6" t="s">
        <v>280</v>
      </c>
      <c r="I105" s="6" t="s">
        <v>239</v>
      </c>
      <c r="J105" s="6"/>
      <c r="K105" s="17">
        <v>1.47</v>
      </c>
      <c r="L105" s="6" t="s">
        <v>107</v>
      </c>
      <c r="M105" s="18">
        <v>5.45E-2</v>
      </c>
      <c r="N105" s="8">
        <v>1.9099999999999999E-2</v>
      </c>
      <c r="O105" s="7">
        <v>537129.6</v>
      </c>
      <c r="P105" s="7">
        <v>105.2</v>
      </c>
      <c r="Q105" s="7">
        <v>565.05999999999995</v>
      </c>
      <c r="R105" s="8">
        <v>3.5999999999999999E-3</v>
      </c>
      <c r="S105" s="8">
        <v>1.9E-3</v>
      </c>
      <c r="T105" s="8">
        <v>2.0000000000000001E-4</v>
      </c>
    </row>
    <row r="106" spans="2:20">
      <c r="B106" s="6" t="s">
        <v>335</v>
      </c>
      <c r="C106" s="17">
        <v>1134261</v>
      </c>
      <c r="D106" s="6" t="s">
        <v>174</v>
      </c>
      <c r="E106" s="6"/>
      <c r="F106" s="6">
        <v>1193</v>
      </c>
      <c r="G106" s="6" t="s">
        <v>238</v>
      </c>
      <c r="H106" s="6" t="s">
        <v>280</v>
      </c>
      <c r="I106" s="6" t="s">
        <v>239</v>
      </c>
      <c r="J106" s="6"/>
      <c r="K106" s="17">
        <v>2.27</v>
      </c>
      <c r="L106" s="6" t="s">
        <v>107</v>
      </c>
      <c r="M106" s="18">
        <v>3.5000000000000003E-2</v>
      </c>
      <c r="N106" s="8">
        <v>2.3800000000000002E-2</v>
      </c>
      <c r="O106" s="7">
        <v>1707000</v>
      </c>
      <c r="P106" s="7">
        <v>102.55</v>
      </c>
      <c r="Q106" s="7">
        <v>1750.53</v>
      </c>
      <c r="R106" s="8">
        <v>1.0500000000000001E-2</v>
      </c>
      <c r="S106" s="8">
        <v>5.7999999999999996E-3</v>
      </c>
      <c r="T106" s="8">
        <v>6.9999999999999999E-4</v>
      </c>
    </row>
    <row r="107" spans="2:20">
      <c r="B107" s="6" t="s">
        <v>336</v>
      </c>
      <c r="C107" s="17">
        <v>1136936</v>
      </c>
      <c r="D107" s="6" t="s">
        <v>174</v>
      </c>
      <c r="E107" s="6"/>
      <c r="F107" s="6">
        <v>1193</v>
      </c>
      <c r="G107" s="6" t="s">
        <v>238</v>
      </c>
      <c r="H107" s="6" t="s">
        <v>280</v>
      </c>
      <c r="I107" s="6" t="s">
        <v>239</v>
      </c>
      <c r="J107" s="6"/>
      <c r="K107" s="17">
        <v>3.77</v>
      </c>
      <c r="L107" s="6" t="s">
        <v>107</v>
      </c>
      <c r="M107" s="18">
        <v>3.4500000000000003E-2</v>
      </c>
      <c r="N107" s="8">
        <v>2.5600000000000001E-2</v>
      </c>
      <c r="O107" s="7">
        <v>3136000</v>
      </c>
      <c r="P107" s="7">
        <v>103.39</v>
      </c>
      <c r="Q107" s="7">
        <v>3242.31</v>
      </c>
      <c r="R107" s="8">
        <v>1.3899999999999999E-2</v>
      </c>
      <c r="S107" s="8">
        <v>1.0699999999999999E-2</v>
      </c>
      <c r="T107" s="8">
        <v>1.4E-3</v>
      </c>
    </row>
    <row r="108" spans="2:20">
      <c r="B108" s="6" t="s">
        <v>337</v>
      </c>
      <c r="C108" s="17">
        <v>5760236</v>
      </c>
      <c r="D108" s="6" t="s">
        <v>174</v>
      </c>
      <c r="E108" s="6"/>
      <c r="F108" s="6">
        <v>576</v>
      </c>
      <c r="G108" s="6" t="s">
        <v>288</v>
      </c>
      <c r="H108" s="6" t="s">
        <v>280</v>
      </c>
      <c r="I108" s="6" t="s">
        <v>106</v>
      </c>
      <c r="J108" s="6"/>
      <c r="K108" s="17">
        <v>4.92</v>
      </c>
      <c r="L108" s="6" t="s">
        <v>107</v>
      </c>
      <c r="M108" s="18">
        <v>3.85E-2</v>
      </c>
      <c r="N108" s="8">
        <v>3.5000000000000003E-2</v>
      </c>
      <c r="O108" s="7">
        <v>2000000</v>
      </c>
      <c r="P108" s="7">
        <v>103.4</v>
      </c>
      <c r="Q108" s="7">
        <v>2068</v>
      </c>
      <c r="R108" s="8">
        <v>3.0000000000000001E-3</v>
      </c>
      <c r="S108" s="8">
        <v>6.7999999999999996E-3</v>
      </c>
      <c r="T108" s="8">
        <v>8.9999999999999998E-4</v>
      </c>
    </row>
    <row r="109" spans="2:20">
      <c r="B109" s="6" t="s">
        <v>338</v>
      </c>
      <c r="C109" s="17">
        <v>5760202</v>
      </c>
      <c r="D109" s="6" t="s">
        <v>174</v>
      </c>
      <c r="E109" s="6"/>
      <c r="F109" s="6">
        <v>576</v>
      </c>
      <c r="G109" s="6" t="s">
        <v>288</v>
      </c>
      <c r="H109" s="6" t="s">
        <v>280</v>
      </c>
      <c r="I109" s="6" t="s">
        <v>106</v>
      </c>
      <c r="J109" s="6"/>
      <c r="K109" s="17">
        <v>0.99</v>
      </c>
      <c r="L109" s="6" t="s">
        <v>107</v>
      </c>
      <c r="M109" s="18">
        <v>0.06</v>
      </c>
      <c r="N109" s="8">
        <v>8.9999999999999993E-3</v>
      </c>
      <c r="O109" s="7">
        <v>281001.06</v>
      </c>
      <c r="P109" s="7">
        <v>105.31</v>
      </c>
      <c r="Q109" s="7">
        <v>295.92</v>
      </c>
      <c r="R109" s="8">
        <v>1.2999999999999999E-3</v>
      </c>
      <c r="S109" s="8">
        <v>1E-3</v>
      </c>
      <c r="T109" s="8">
        <v>1E-4</v>
      </c>
    </row>
    <row r="110" spans="2:20">
      <c r="B110" s="6" t="s">
        <v>339</v>
      </c>
      <c r="C110" s="17">
        <v>1119098</v>
      </c>
      <c r="D110" s="6" t="s">
        <v>174</v>
      </c>
      <c r="E110" s="6"/>
      <c r="F110" s="6">
        <v>1536</v>
      </c>
      <c r="G110" s="6" t="s">
        <v>238</v>
      </c>
      <c r="H110" s="6" t="s">
        <v>280</v>
      </c>
      <c r="I110" s="6" t="s">
        <v>106</v>
      </c>
      <c r="J110" s="6"/>
      <c r="K110" s="17">
        <v>1.46</v>
      </c>
      <c r="L110" s="6" t="s">
        <v>107</v>
      </c>
      <c r="M110" s="18">
        <v>3.6799999999999999E-2</v>
      </c>
      <c r="N110" s="8">
        <v>1.35E-2</v>
      </c>
      <c r="O110" s="7">
        <v>878500</v>
      </c>
      <c r="P110" s="7">
        <v>103.68</v>
      </c>
      <c r="Q110" s="7">
        <v>910.83</v>
      </c>
      <c r="R110" s="8">
        <v>2.1299999999999999E-2</v>
      </c>
      <c r="S110" s="8">
        <v>3.0000000000000001E-3</v>
      </c>
      <c r="T110" s="8">
        <v>4.0000000000000002E-4</v>
      </c>
    </row>
    <row r="111" spans="2:20">
      <c r="B111" s="6" t="s">
        <v>340</v>
      </c>
      <c r="C111" s="17">
        <v>1410232</v>
      </c>
      <c r="D111" s="6" t="s">
        <v>174</v>
      </c>
      <c r="E111" s="6"/>
      <c r="F111" s="6">
        <v>141</v>
      </c>
      <c r="G111" s="6" t="s">
        <v>293</v>
      </c>
      <c r="H111" s="6" t="s">
        <v>280</v>
      </c>
      <c r="I111" s="6" t="s">
        <v>106</v>
      </c>
      <c r="J111" s="6"/>
      <c r="K111" s="17">
        <v>0.62</v>
      </c>
      <c r="L111" s="6" t="s">
        <v>107</v>
      </c>
      <c r="M111" s="18">
        <v>5.3999999999999999E-2</v>
      </c>
      <c r="N111" s="8">
        <v>1.35E-2</v>
      </c>
      <c r="O111" s="7">
        <v>184537.81</v>
      </c>
      <c r="P111" s="7">
        <v>102.52</v>
      </c>
      <c r="Q111" s="7">
        <v>189.19</v>
      </c>
      <c r="R111" s="8">
        <v>2.8E-3</v>
      </c>
      <c r="S111" s="8">
        <v>5.9999999999999995E-4</v>
      </c>
      <c r="T111" s="8">
        <v>1E-4</v>
      </c>
    </row>
    <row r="112" spans="2:20">
      <c r="B112" s="6" t="s">
        <v>341</v>
      </c>
      <c r="C112" s="17">
        <v>1132562</v>
      </c>
      <c r="D112" s="6" t="s">
        <v>174</v>
      </c>
      <c r="E112" s="6"/>
      <c r="F112" s="6">
        <v>1382</v>
      </c>
      <c r="G112" s="6" t="s">
        <v>293</v>
      </c>
      <c r="H112" s="6" t="s">
        <v>297</v>
      </c>
      <c r="I112" s="6" t="s">
        <v>239</v>
      </c>
      <c r="J112" s="6"/>
      <c r="K112" s="17">
        <v>2.38</v>
      </c>
      <c r="L112" s="6" t="s">
        <v>107</v>
      </c>
      <c r="M112" s="18">
        <v>3.3000000000000002E-2</v>
      </c>
      <c r="N112" s="8">
        <v>2.8199999999999999E-2</v>
      </c>
      <c r="O112" s="7">
        <v>3011767.52</v>
      </c>
      <c r="P112" s="7">
        <v>101.6</v>
      </c>
      <c r="Q112" s="7">
        <v>3059.96</v>
      </c>
      <c r="R112" s="8">
        <v>4.0000000000000001E-3</v>
      </c>
      <c r="S112" s="8">
        <v>1.01E-2</v>
      </c>
      <c r="T112" s="8">
        <v>1.2999999999999999E-3</v>
      </c>
    </row>
    <row r="113" spans="2:20">
      <c r="B113" s="6" t="s">
        <v>342</v>
      </c>
      <c r="C113" s="17">
        <v>5780085</v>
      </c>
      <c r="D113" s="6" t="s">
        <v>174</v>
      </c>
      <c r="E113" s="6"/>
      <c r="F113" s="6">
        <v>578</v>
      </c>
      <c r="G113" s="6" t="s">
        <v>343</v>
      </c>
      <c r="H113" s="6" t="s">
        <v>297</v>
      </c>
      <c r="I113" s="6" t="s">
        <v>106</v>
      </c>
      <c r="J113" s="6"/>
      <c r="K113" s="17">
        <v>0.25</v>
      </c>
      <c r="L113" s="6" t="s">
        <v>107</v>
      </c>
      <c r="M113" s="18">
        <v>6.9000000000000006E-2</v>
      </c>
      <c r="N113" s="8">
        <v>1.3100000000000001E-2</v>
      </c>
      <c r="O113" s="7">
        <v>7118.75</v>
      </c>
      <c r="P113" s="7">
        <v>103.11</v>
      </c>
      <c r="Q113" s="7">
        <v>7.34</v>
      </c>
      <c r="R113" s="8">
        <v>2.9999999999999997E-4</v>
      </c>
      <c r="S113" s="8">
        <v>0</v>
      </c>
      <c r="T113" s="8">
        <v>0</v>
      </c>
    </row>
    <row r="114" spans="2:20">
      <c r="B114" s="6" t="s">
        <v>344</v>
      </c>
      <c r="C114" s="17">
        <v>1135607</v>
      </c>
      <c r="D114" s="6" t="s">
        <v>174</v>
      </c>
      <c r="E114" s="6"/>
      <c r="F114" s="6">
        <v>1448</v>
      </c>
      <c r="G114" s="6" t="s">
        <v>238</v>
      </c>
      <c r="H114" s="6" t="s">
        <v>297</v>
      </c>
      <c r="I114" s="6" t="s">
        <v>239</v>
      </c>
      <c r="J114" s="6"/>
      <c r="K114" s="17">
        <v>3.71</v>
      </c>
      <c r="L114" s="6" t="s">
        <v>107</v>
      </c>
      <c r="M114" s="18">
        <v>4.2000000000000003E-2</v>
      </c>
      <c r="N114" s="8">
        <v>2.9100000000000001E-2</v>
      </c>
      <c r="O114" s="7">
        <v>2711000</v>
      </c>
      <c r="P114" s="7">
        <v>104.83</v>
      </c>
      <c r="Q114" s="7">
        <v>2841.94</v>
      </c>
      <c r="R114" s="8">
        <v>9.5999999999999992E-3</v>
      </c>
      <c r="S114" s="8">
        <v>9.2999999999999992E-3</v>
      </c>
      <c r="T114" s="8">
        <v>1.1999999999999999E-3</v>
      </c>
    </row>
    <row r="115" spans="2:20">
      <c r="B115" s="6" t="s">
        <v>345</v>
      </c>
      <c r="C115" s="17">
        <v>5430137</v>
      </c>
      <c r="D115" s="6" t="s">
        <v>174</v>
      </c>
      <c r="E115" s="6"/>
      <c r="F115" s="6">
        <v>543</v>
      </c>
      <c r="G115" s="6" t="s">
        <v>293</v>
      </c>
      <c r="H115" s="6" t="s">
        <v>297</v>
      </c>
      <c r="I115" s="6" t="s">
        <v>106</v>
      </c>
      <c r="J115" s="6"/>
      <c r="K115" s="17">
        <v>3.77</v>
      </c>
      <c r="L115" s="6" t="s">
        <v>107</v>
      </c>
      <c r="M115" s="18">
        <v>6.25E-2</v>
      </c>
      <c r="N115" s="8">
        <v>3.4599999999999999E-2</v>
      </c>
      <c r="O115" s="7">
        <v>594961.62</v>
      </c>
      <c r="P115" s="7">
        <v>112.37</v>
      </c>
      <c r="Q115" s="7">
        <v>668.56</v>
      </c>
      <c r="R115" s="8">
        <v>4.3E-3</v>
      </c>
      <c r="S115" s="8">
        <v>2.2000000000000001E-3</v>
      </c>
      <c r="T115" s="8">
        <v>2.9999999999999997E-4</v>
      </c>
    </row>
    <row r="116" spans="2:20">
      <c r="B116" s="13" t="s">
        <v>346</v>
      </c>
      <c r="C116" s="14"/>
      <c r="D116" s="13"/>
      <c r="E116" s="13"/>
      <c r="F116" s="13"/>
      <c r="G116" s="13"/>
      <c r="H116" s="13"/>
      <c r="I116" s="13"/>
      <c r="J116" s="13"/>
      <c r="K116" s="14">
        <v>3.39</v>
      </c>
      <c r="L116" s="13"/>
      <c r="N116" s="16">
        <v>7.1499999999999994E-2</v>
      </c>
      <c r="O116" s="15">
        <v>4040080</v>
      </c>
      <c r="Q116" s="15">
        <v>3970.99</v>
      </c>
      <c r="S116" s="16">
        <v>1.2999999999999999E-2</v>
      </c>
      <c r="T116" s="16">
        <v>1.6999999999999999E-3</v>
      </c>
    </row>
    <row r="117" spans="2:20">
      <c r="B117" s="6" t="s">
        <v>347</v>
      </c>
      <c r="C117" s="17">
        <v>1133958</v>
      </c>
      <c r="D117" s="6" t="s">
        <v>174</v>
      </c>
      <c r="E117" s="6"/>
      <c r="F117" s="6">
        <v>1631</v>
      </c>
      <c r="G117" s="6" t="s">
        <v>238</v>
      </c>
      <c r="H117" s="6" t="s">
        <v>280</v>
      </c>
      <c r="I117" s="6" t="s">
        <v>239</v>
      </c>
      <c r="J117" s="6"/>
      <c r="K117" s="17">
        <v>3.39</v>
      </c>
      <c r="L117" s="6" t="s">
        <v>107</v>
      </c>
      <c r="M117" s="18">
        <v>5.8500000000000003E-2</v>
      </c>
      <c r="N117" s="8">
        <v>7.1499999999999994E-2</v>
      </c>
      <c r="O117" s="7">
        <v>4040080</v>
      </c>
      <c r="P117" s="7">
        <v>98.29</v>
      </c>
      <c r="Q117" s="7">
        <v>3970.99</v>
      </c>
      <c r="R117" s="8">
        <v>6.7999999999999996E-3</v>
      </c>
      <c r="S117" s="8">
        <v>1.2999999999999999E-2</v>
      </c>
      <c r="T117" s="8">
        <v>1.6999999999999999E-3</v>
      </c>
    </row>
    <row r="118" spans="2:20">
      <c r="B118" s="13" t="s">
        <v>348</v>
      </c>
      <c r="C118" s="14"/>
      <c r="D118" s="13"/>
      <c r="E118" s="13"/>
      <c r="F118" s="13"/>
      <c r="G118" s="13"/>
      <c r="H118" s="13"/>
      <c r="I118" s="13"/>
      <c r="J118" s="13"/>
      <c r="L118" s="13"/>
      <c r="O118" s="15">
        <v>0</v>
      </c>
      <c r="Q118" s="15">
        <v>0</v>
      </c>
      <c r="S118" s="16">
        <v>0</v>
      </c>
      <c r="T118" s="16">
        <v>0</v>
      </c>
    </row>
    <row r="119" spans="2:20">
      <c r="B119" s="3" t="s">
        <v>349</v>
      </c>
      <c r="C119" s="12"/>
      <c r="D119" s="3"/>
      <c r="E119" s="3"/>
      <c r="F119" s="3"/>
      <c r="G119" s="3"/>
      <c r="H119" s="3"/>
      <c r="I119" s="3"/>
      <c r="J119" s="3"/>
      <c r="K119" s="12">
        <v>6.02</v>
      </c>
      <c r="L119" s="3"/>
      <c r="N119" s="10">
        <v>0.20810000000000001</v>
      </c>
      <c r="O119" s="9">
        <v>31326000</v>
      </c>
      <c r="Q119" s="9">
        <v>64995.96</v>
      </c>
      <c r="S119" s="10">
        <v>0.21360000000000001</v>
      </c>
      <c r="T119" s="10">
        <v>2.76E-2</v>
      </c>
    </row>
    <row r="120" spans="2:20">
      <c r="B120" s="13" t="s">
        <v>350</v>
      </c>
      <c r="C120" s="14"/>
      <c r="D120" s="13"/>
      <c r="E120" s="13"/>
      <c r="F120" s="13"/>
      <c r="G120" s="13"/>
      <c r="H120" s="13"/>
      <c r="I120" s="13"/>
      <c r="J120" s="13"/>
      <c r="L120" s="13"/>
      <c r="O120" s="15">
        <v>0</v>
      </c>
      <c r="Q120" s="15">
        <v>0</v>
      </c>
      <c r="S120" s="16">
        <v>0</v>
      </c>
      <c r="T120" s="16">
        <v>0</v>
      </c>
    </row>
    <row r="121" spans="2:20">
      <c r="B121" s="13" t="s">
        <v>351</v>
      </c>
      <c r="C121" s="14"/>
      <c r="D121" s="13"/>
      <c r="E121" s="13"/>
      <c r="F121" s="13"/>
      <c r="G121" s="13"/>
      <c r="H121" s="13"/>
      <c r="I121" s="13"/>
      <c r="J121" s="13"/>
      <c r="K121" s="14">
        <v>6.02</v>
      </c>
      <c r="L121" s="13"/>
      <c r="N121" s="16">
        <v>0.20810000000000001</v>
      </c>
      <c r="O121" s="15">
        <v>31326000</v>
      </c>
      <c r="Q121" s="15">
        <v>64995.96</v>
      </c>
      <c r="S121" s="16">
        <v>0.21360000000000001</v>
      </c>
      <c r="T121" s="16">
        <v>2.76E-2</v>
      </c>
    </row>
    <row r="122" spans="2:20">
      <c r="B122" s="6" t="s">
        <v>352</v>
      </c>
      <c r="C122" s="17" t="s">
        <v>353</v>
      </c>
      <c r="D122" s="6" t="s">
        <v>354</v>
      </c>
      <c r="E122" s="6" t="s">
        <v>355</v>
      </c>
      <c r="F122" s="6"/>
      <c r="G122" s="6" t="s">
        <v>356</v>
      </c>
      <c r="H122" s="6" t="s">
        <v>105</v>
      </c>
      <c r="I122" s="6" t="s">
        <v>357</v>
      </c>
      <c r="J122" s="6"/>
      <c r="K122" s="17">
        <v>2.1</v>
      </c>
      <c r="L122" s="6" t="s">
        <v>42</v>
      </c>
      <c r="M122" s="18">
        <v>6.3E-2</v>
      </c>
      <c r="N122" s="8">
        <v>5.8799999999999998E-2</v>
      </c>
      <c r="O122" s="7">
        <v>14070000</v>
      </c>
      <c r="P122" s="7">
        <v>102.036</v>
      </c>
      <c r="Q122" s="7">
        <v>817.98</v>
      </c>
      <c r="R122" s="8">
        <v>8.0000000000000004E-4</v>
      </c>
      <c r="S122" s="8">
        <v>2.7000000000000001E-3</v>
      </c>
      <c r="T122" s="8">
        <v>2.9999999999999997E-4</v>
      </c>
    </row>
    <row r="123" spans="2:20">
      <c r="B123" s="6" t="s">
        <v>358</v>
      </c>
      <c r="C123" s="17" t="s">
        <v>359</v>
      </c>
      <c r="D123" s="6" t="s">
        <v>360</v>
      </c>
      <c r="E123" s="6" t="s">
        <v>355</v>
      </c>
      <c r="F123" s="6"/>
      <c r="G123" s="6" t="s">
        <v>356</v>
      </c>
      <c r="H123" s="6" t="s">
        <v>306</v>
      </c>
      <c r="I123" s="6" t="s">
        <v>357</v>
      </c>
      <c r="J123" s="6"/>
      <c r="K123" s="17">
        <v>5.12</v>
      </c>
      <c r="L123" s="6" t="s">
        <v>42</v>
      </c>
      <c r="M123" s="18">
        <v>6.7500000000000004E-2</v>
      </c>
      <c r="N123" s="8">
        <v>5.7700000000000001E-2</v>
      </c>
      <c r="O123" s="7">
        <v>730000</v>
      </c>
      <c r="P123" s="7">
        <v>107.4</v>
      </c>
      <c r="Q123" s="7">
        <v>3014.54</v>
      </c>
      <c r="R123" s="8">
        <v>1.2999999999999999E-3</v>
      </c>
      <c r="S123" s="8">
        <v>9.9000000000000008E-3</v>
      </c>
      <c r="T123" s="8">
        <v>1.2999999999999999E-3</v>
      </c>
    </row>
    <row r="124" spans="2:20">
      <c r="B124" s="6" t="s">
        <v>361</v>
      </c>
      <c r="C124" s="17" t="s">
        <v>362</v>
      </c>
      <c r="D124" s="6" t="s">
        <v>323</v>
      </c>
      <c r="E124" s="6" t="s">
        <v>355</v>
      </c>
      <c r="F124" s="6"/>
      <c r="G124" s="6" t="s">
        <v>356</v>
      </c>
      <c r="H124" s="6" t="s">
        <v>306</v>
      </c>
      <c r="I124" s="6" t="s">
        <v>363</v>
      </c>
      <c r="J124" s="6"/>
      <c r="K124" s="17">
        <v>6.22</v>
      </c>
      <c r="L124" s="6" t="s">
        <v>42</v>
      </c>
      <c r="M124" s="18">
        <v>6.3750000000000001E-2</v>
      </c>
      <c r="N124" s="8">
        <v>5.5399999999999998E-2</v>
      </c>
      <c r="O124" s="7">
        <v>333000</v>
      </c>
      <c r="P124" s="7">
        <v>107.2</v>
      </c>
      <c r="Q124" s="7">
        <v>1372.59</v>
      </c>
      <c r="R124" s="8">
        <v>4.0000000000000002E-4</v>
      </c>
      <c r="S124" s="8">
        <v>4.4999999999999997E-3</v>
      </c>
      <c r="T124" s="8">
        <v>5.9999999999999995E-4</v>
      </c>
    </row>
    <row r="125" spans="2:20">
      <c r="B125" s="6" t="s">
        <v>364</v>
      </c>
      <c r="C125" s="17" t="s">
        <v>365</v>
      </c>
      <c r="D125" s="6" t="s">
        <v>366</v>
      </c>
      <c r="E125" s="6" t="s">
        <v>355</v>
      </c>
      <c r="F125" s="6"/>
      <c r="G125" s="6" t="s">
        <v>367</v>
      </c>
      <c r="H125" s="6" t="s">
        <v>306</v>
      </c>
      <c r="I125" s="6" t="s">
        <v>368</v>
      </c>
      <c r="J125" s="6"/>
      <c r="K125" s="17">
        <v>0.47</v>
      </c>
      <c r="L125" s="6" t="s">
        <v>42</v>
      </c>
      <c r="M125" s="18">
        <v>0.1071</v>
      </c>
      <c r="N125" s="8">
        <v>0.1076</v>
      </c>
      <c r="O125" s="7">
        <v>2313000</v>
      </c>
      <c r="P125" s="20">
        <v>99.694999999999993</v>
      </c>
      <c r="Q125" s="7">
        <v>2818.54</v>
      </c>
      <c r="R125" s="8">
        <v>3.5999999999999999E-3</v>
      </c>
      <c r="S125" s="8">
        <v>9.2999999999999992E-3</v>
      </c>
      <c r="T125" s="8">
        <v>1.1999999999999999E-3</v>
      </c>
    </row>
    <row r="126" spans="2:20">
      <c r="B126" s="6" t="s">
        <v>369</v>
      </c>
      <c r="C126" s="17" t="s">
        <v>370</v>
      </c>
      <c r="D126" s="6" t="s">
        <v>371</v>
      </c>
      <c r="E126" s="6" t="s">
        <v>355</v>
      </c>
      <c r="F126" s="6"/>
      <c r="G126" s="6" t="s">
        <v>356</v>
      </c>
      <c r="H126" s="6" t="s">
        <v>306</v>
      </c>
      <c r="I126" s="6" t="s">
        <v>357</v>
      </c>
      <c r="J126" s="6"/>
      <c r="K126" s="17">
        <v>5.52</v>
      </c>
      <c r="L126" s="6" t="s">
        <v>42</v>
      </c>
      <c r="M126" s="18">
        <v>4.7500000000000001E-2</v>
      </c>
      <c r="N126" s="8">
        <v>4.3299999999999998E-2</v>
      </c>
      <c r="O126" s="7">
        <v>1332000</v>
      </c>
      <c r="P126" s="7">
        <v>105.18</v>
      </c>
      <c r="Q126" s="7">
        <v>5387.06</v>
      </c>
      <c r="R126" s="8">
        <v>8.9999999999999998E-4</v>
      </c>
      <c r="S126" s="8">
        <v>1.77E-2</v>
      </c>
      <c r="T126" s="8">
        <v>2.3E-3</v>
      </c>
    </row>
    <row r="127" spans="2:20">
      <c r="B127" s="6" t="s">
        <v>372</v>
      </c>
      <c r="C127" s="17" t="s">
        <v>373</v>
      </c>
      <c r="D127" s="6" t="s">
        <v>323</v>
      </c>
      <c r="E127" s="6" t="s">
        <v>355</v>
      </c>
      <c r="F127" s="6"/>
      <c r="G127" s="6" t="s">
        <v>374</v>
      </c>
      <c r="H127" s="6" t="s">
        <v>375</v>
      </c>
      <c r="I127" s="6" t="s">
        <v>368</v>
      </c>
      <c r="J127" s="6"/>
      <c r="K127" s="17">
        <v>16.97</v>
      </c>
      <c r="L127" s="6" t="s">
        <v>42</v>
      </c>
      <c r="M127" s="18">
        <v>6.25E-2</v>
      </c>
      <c r="N127" s="8">
        <v>5.8200000000000002E-2</v>
      </c>
      <c r="O127" s="7">
        <v>489000</v>
      </c>
      <c r="P127" s="7">
        <v>109.87</v>
      </c>
      <c r="Q127" s="7">
        <v>2065.71</v>
      </c>
      <c r="R127" s="8">
        <v>5.0000000000000001E-4</v>
      </c>
      <c r="S127" s="8">
        <v>6.7999999999999996E-3</v>
      </c>
      <c r="T127" s="8">
        <v>8.9999999999999998E-4</v>
      </c>
    </row>
    <row r="128" spans="2:20">
      <c r="B128" s="6" t="s">
        <v>376</v>
      </c>
      <c r="C128" s="17" t="s">
        <v>377</v>
      </c>
      <c r="D128" s="6" t="s">
        <v>323</v>
      </c>
      <c r="E128" s="6" t="s">
        <v>355</v>
      </c>
      <c r="F128" s="6"/>
      <c r="G128" s="6" t="s">
        <v>378</v>
      </c>
      <c r="H128" s="6" t="s">
        <v>375</v>
      </c>
      <c r="I128" s="6" t="s">
        <v>357</v>
      </c>
      <c r="J128" s="6"/>
      <c r="K128" s="17">
        <v>7.2</v>
      </c>
      <c r="L128" s="6" t="s">
        <v>42</v>
      </c>
      <c r="M128" s="18">
        <v>4.9000000000000002E-2</v>
      </c>
      <c r="N128" s="8">
        <v>4.5100000000000001E-2</v>
      </c>
      <c r="O128" s="7">
        <v>503000</v>
      </c>
      <c r="P128" s="7">
        <v>104.18</v>
      </c>
      <c r="Q128" s="7">
        <v>2014.89</v>
      </c>
      <c r="R128" s="8">
        <v>2.0000000000000001E-4</v>
      </c>
      <c r="S128" s="8">
        <v>6.6E-3</v>
      </c>
      <c r="T128" s="8">
        <v>8.9999999999999998E-4</v>
      </c>
    </row>
    <row r="129" spans="2:20">
      <c r="B129" s="6" t="s">
        <v>379</v>
      </c>
      <c r="C129" s="17" t="s">
        <v>380</v>
      </c>
      <c r="D129" s="6" t="s">
        <v>323</v>
      </c>
      <c r="E129" s="6" t="s">
        <v>355</v>
      </c>
      <c r="F129" s="6"/>
      <c r="G129" s="6" t="s">
        <v>367</v>
      </c>
      <c r="H129" s="6" t="s">
        <v>375</v>
      </c>
      <c r="I129" s="6" t="s">
        <v>368</v>
      </c>
      <c r="J129" s="6"/>
      <c r="K129" s="17">
        <v>5.65</v>
      </c>
      <c r="L129" s="6" t="s">
        <v>42</v>
      </c>
      <c r="M129" s="18">
        <v>5.8000000000000003E-2</v>
      </c>
      <c r="N129" s="8">
        <v>4.1399999999999999E-2</v>
      </c>
      <c r="O129" s="7">
        <v>900000</v>
      </c>
      <c r="P129" s="7">
        <v>111.44</v>
      </c>
      <c r="Q129" s="7">
        <v>3856.47</v>
      </c>
      <c r="R129" s="8">
        <v>4.0000000000000002E-4</v>
      </c>
      <c r="S129" s="8">
        <v>1.2699999999999999E-2</v>
      </c>
      <c r="T129" s="8">
        <v>1.6000000000000001E-3</v>
      </c>
    </row>
    <row r="130" spans="2:20">
      <c r="B130" s="6" t="s">
        <v>381</v>
      </c>
      <c r="C130" s="17" t="s">
        <v>382</v>
      </c>
      <c r="D130" s="6" t="s">
        <v>366</v>
      </c>
      <c r="E130" s="6" t="s">
        <v>355</v>
      </c>
      <c r="F130" s="6"/>
      <c r="G130" s="6" t="s">
        <v>367</v>
      </c>
      <c r="H130" s="6" t="s">
        <v>310</v>
      </c>
      <c r="I130" s="6" t="s">
        <v>368</v>
      </c>
      <c r="J130" s="6"/>
      <c r="K130" s="17">
        <v>7.52</v>
      </c>
      <c r="L130" s="6" t="s">
        <v>42</v>
      </c>
      <c r="M130" s="18">
        <v>4.5999999999999999E-2</v>
      </c>
      <c r="N130" s="8">
        <v>4.2000000000000003E-2</v>
      </c>
      <c r="O130" s="7">
        <v>955000</v>
      </c>
      <c r="P130" s="7">
        <v>104.79</v>
      </c>
      <c r="Q130" s="7">
        <v>3847.76</v>
      </c>
      <c r="R130" s="8">
        <v>5.9999999999999995E-4</v>
      </c>
      <c r="S130" s="8">
        <v>1.26E-2</v>
      </c>
      <c r="T130" s="8">
        <v>1.6000000000000001E-3</v>
      </c>
    </row>
    <row r="131" spans="2:20">
      <c r="B131" s="6" t="s">
        <v>383</v>
      </c>
      <c r="C131" s="17" t="s">
        <v>384</v>
      </c>
      <c r="D131" s="6" t="s">
        <v>366</v>
      </c>
      <c r="E131" s="6" t="s">
        <v>355</v>
      </c>
      <c r="F131" s="6"/>
      <c r="G131" s="6" t="s">
        <v>356</v>
      </c>
      <c r="H131" s="6" t="s">
        <v>310</v>
      </c>
      <c r="I131" s="6" t="s">
        <v>357</v>
      </c>
      <c r="J131" s="6"/>
      <c r="K131" s="17">
        <v>7.39</v>
      </c>
      <c r="L131" s="6" t="s">
        <v>42</v>
      </c>
      <c r="M131" s="18">
        <v>4.2500000000000003E-2</v>
      </c>
      <c r="N131" s="8">
        <v>4.0500000000000001E-2</v>
      </c>
      <c r="O131" s="7">
        <v>944000</v>
      </c>
      <c r="P131" s="7">
        <v>102.61</v>
      </c>
      <c r="Q131" s="7">
        <v>3724.47</v>
      </c>
      <c r="R131" s="8">
        <v>5.0000000000000001E-4</v>
      </c>
      <c r="S131" s="8">
        <v>1.2200000000000001E-2</v>
      </c>
      <c r="T131" s="8">
        <v>1.6000000000000001E-3</v>
      </c>
    </row>
    <row r="132" spans="2:20">
      <c r="B132" s="6" t="s">
        <v>385</v>
      </c>
      <c r="C132" s="17" t="s">
        <v>386</v>
      </c>
      <c r="D132" s="6" t="s">
        <v>366</v>
      </c>
      <c r="E132" s="6" t="s">
        <v>355</v>
      </c>
      <c r="F132" s="6"/>
      <c r="G132" s="6" t="s">
        <v>387</v>
      </c>
      <c r="H132" s="6" t="s">
        <v>310</v>
      </c>
      <c r="I132" s="6" t="s">
        <v>357</v>
      </c>
      <c r="J132" s="6"/>
      <c r="K132" s="17">
        <v>5.23</v>
      </c>
      <c r="L132" s="6" t="s">
        <v>42</v>
      </c>
      <c r="M132" s="18">
        <v>4.7500000000000001E-2</v>
      </c>
      <c r="N132" s="8">
        <v>4.1700000000000001E-2</v>
      </c>
      <c r="O132" s="7">
        <v>581000</v>
      </c>
      <c r="P132" s="7">
        <v>105.47</v>
      </c>
      <c r="Q132" s="7">
        <v>2356.04</v>
      </c>
      <c r="R132" s="8">
        <v>1.1999999999999999E-3</v>
      </c>
      <c r="S132" s="8">
        <v>7.7000000000000002E-3</v>
      </c>
      <c r="T132" s="8">
        <v>1E-3</v>
      </c>
    </row>
    <row r="133" spans="2:20">
      <c r="B133" s="6" t="s">
        <v>388</v>
      </c>
      <c r="C133" s="17" t="s">
        <v>389</v>
      </c>
      <c r="D133" s="6" t="s">
        <v>366</v>
      </c>
      <c r="E133" s="6" t="s">
        <v>355</v>
      </c>
      <c r="F133" s="6"/>
      <c r="G133" s="6" t="s">
        <v>378</v>
      </c>
      <c r="H133" s="6" t="s">
        <v>310</v>
      </c>
      <c r="I133" s="6" t="s">
        <v>357</v>
      </c>
      <c r="J133" s="6"/>
      <c r="K133" s="17">
        <v>5.53</v>
      </c>
      <c r="L133" s="6" t="s">
        <v>42</v>
      </c>
      <c r="M133" s="18">
        <v>3.5000000000000003E-2</v>
      </c>
      <c r="N133" s="8">
        <v>3.7400000000000003E-2</v>
      </c>
      <c r="O133" s="7">
        <v>420000</v>
      </c>
      <c r="P133" s="7">
        <v>100.04</v>
      </c>
      <c r="Q133" s="7">
        <v>1615.58</v>
      </c>
      <c r="R133" s="8">
        <v>6.9999999999999999E-4</v>
      </c>
      <c r="S133" s="8">
        <v>5.3E-3</v>
      </c>
      <c r="T133" s="8">
        <v>6.9999999999999999E-4</v>
      </c>
    </row>
    <row r="134" spans="2:20">
      <c r="B134" s="6" t="s">
        <v>390</v>
      </c>
      <c r="C134" s="17" t="s">
        <v>391</v>
      </c>
      <c r="D134" s="6" t="s">
        <v>366</v>
      </c>
      <c r="E134" s="6" t="s">
        <v>355</v>
      </c>
      <c r="F134" s="6"/>
      <c r="G134" s="6" t="s">
        <v>392</v>
      </c>
      <c r="H134" s="6" t="s">
        <v>310</v>
      </c>
      <c r="I134" s="6" t="s">
        <v>357</v>
      </c>
      <c r="J134" s="6"/>
      <c r="K134" s="17">
        <v>7.57</v>
      </c>
      <c r="L134" s="6" t="s">
        <v>42</v>
      </c>
      <c r="M134" s="18">
        <v>4.8000000000000001E-2</v>
      </c>
      <c r="N134" s="8">
        <v>3.8399999999999997E-2</v>
      </c>
      <c r="O134" s="7">
        <v>795000</v>
      </c>
      <c r="P134" s="7">
        <v>108.9</v>
      </c>
      <c r="Q134" s="7">
        <v>3328.75</v>
      </c>
      <c r="R134" s="8">
        <v>1.1000000000000001E-3</v>
      </c>
      <c r="S134" s="8">
        <v>1.09E-2</v>
      </c>
      <c r="T134" s="8">
        <v>1.4E-3</v>
      </c>
    </row>
    <row r="135" spans="2:20">
      <c r="B135" s="6" t="s">
        <v>393</v>
      </c>
      <c r="C135" s="17" t="s">
        <v>394</v>
      </c>
      <c r="D135" s="6" t="s">
        <v>323</v>
      </c>
      <c r="E135" s="6" t="s">
        <v>355</v>
      </c>
      <c r="F135" s="6"/>
      <c r="G135" s="6" t="s">
        <v>395</v>
      </c>
      <c r="H135" s="6" t="s">
        <v>310</v>
      </c>
      <c r="I135" s="6" t="s">
        <v>357</v>
      </c>
      <c r="J135" s="6"/>
      <c r="K135" s="17">
        <v>6.31</v>
      </c>
      <c r="L135" s="6" t="s">
        <v>42</v>
      </c>
      <c r="M135" s="18">
        <v>3.875E-2</v>
      </c>
      <c r="N135" s="8">
        <v>4.3900000000000002E-2</v>
      </c>
      <c r="O135" s="7">
        <v>397000</v>
      </c>
      <c r="P135" s="7">
        <v>98.05</v>
      </c>
      <c r="Q135" s="7">
        <v>1496.66</v>
      </c>
      <c r="R135" s="8">
        <v>6.9999999999999999E-4</v>
      </c>
      <c r="S135" s="8">
        <v>4.8999999999999998E-3</v>
      </c>
      <c r="T135" s="8">
        <v>5.9999999999999995E-4</v>
      </c>
    </row>
    <row r="136" spans="2:20">
      <c r="B136" s="6" t="s">
        <v>396</v>
      </c>
      <c r="C136" s="17" t="s">
        <v>397</v>
      </c>
      <c r="D136" s="6" t="s">
        <v>323</v>
      </c>
      <c r="E136" s="6" t="s">
        <v>355</v>
      </c>
      <c r="F136" s="6"/>
      <c r="G136" s="6" t="s">
        <v>374</v>
      </c>
      <c r="H136" s="6" t="s">
        <v>310</v>
      </c>
      <c r="I136" s="6" t="s">
        <v>368</v>
      </c>
      <c r="J136" s="6"/>
      <c r="K136" s="17">
        <v>5.54</v>
      </c>
      <c r="L136" s="6" t="s">
        <v>42</v>
      </c>
      <c r="M136" s="18">
        <v>4.8750000000000002E-2</v>
      </c>
      <c r="N136" s="8">
        <v>4.2999999999999997E-2</v>
      </c>
      <c r="O136" s="7">
        <v>887000</v>
      </c>
      <c r="P136" s="7">
        <v>104.09</v>
      </c>
      <c r="Q136" s="7">
        <v>3549.85</v>
      </c>
      <c r="R136" s="8">
        <v>2E-3</v>
      </c>
      <c r="S136" s="8">
        <v>1.17E-2</v>
      </c>
      <c r="T136" s="8">
        <v>1.5E-3</v>
      </c>
    </row>
    <row r="137" spans="2:20">
      <c r="B137" s="6" t="s">
        <v>398</v>
      </c>
      <c r="C137" s="17" t="s">
        <v>399</v>
      </c>
      <c r="D137" s="6" t="s">
        <v>323</v>
      </c>
      <c r="E137" s="6" t="s">
        <v>355</v>
      </c>
      <c r="F137" s="6"/>
      <c r="G137" s="6" t="s">
        <v>356</v>
      </c>
      <c r="H137" s="6" t="s">
        <v>310</v>
      </c>
      <c r="I137" s="6" t="s">
        <v>357</v>
      </c>
      <c r="J137" s="6"/>
      <c r="K137" s="17">
        <v>4.09</v>
      </c>
      <c r="L137" s="6" t="s">
        <v>42</v>
      </c>
      <c r="M137" s="18">
        <v>4.4200000000000003E-2</v>
      </c>
      <c r="N137" s="8">
        <v>3.5700000000000003E-2</v>
      </c>
      <c r="O137" s="7">
        <v>665000</v>
      </c>
      <c r="P137" s="7">
        <v>103.81</v>
      </c>
      <c r="Q137" s="7">
        <v>2654.44</v>
      </c>
      <c r="R137" s="8">
        <v>1E-4</v>
      </c>
      <c r="S137" s="8">
        <v>8.6999999999999994E-3</v>
      </c>
      <c r="T137" s="8">
        <v>1.1000000000000001E-3</v>
      </c>
    </row>
    <row r="138" spans="2:20">
      <c r="B138" s="6" t="s">
        <v>400</v>
      </c>
      <c r="C138" s="17" t="s">
        <v>401</v>
      </c>
      <c r="D138" s="6" t="s">
        <v>402</v>
      </c>
      <c r="E138" s="6" t="s">
        <v>355</v>
      </c>
      <c r="F138" s="6"/>
      <c r="G138" s="6" t="s">
        <v>367</v>
      </c>
      <c r="H138" s="6" t="s">
        <v>403</v>
      </c>
      <c r="I138" s="6" t="s">
        <v>357</v>
      </c>
      <c r="J138" s="6"/>
      <c r="K138" s="17">
        <v>6.52</v>
      </c>
      <c r="L138" s="6" t="s">
        <v>42</v>
      </c>
      <c r="M138" s="18">
        <v>8.1250000000000003E-2</v>
      </c>
      <c r="N138" s="8">
        <v>7.4700000000000003E-2</v>
      </c>
      <c r="O138" s="7">
        <v>482000</v>
      </c>
      <c r="P138" s="7">
        <v>105.81</v>
      </c>
      <c r="Q138" s="7">
        <v>1961.03</v>
      </c>
      <c r="R138" s="8">
        <v>4.0000000000000002E-4</v>
      </c>
      <c r="S138" s="8">
        <v>6.4000000000000003E-3</v>
      </c>
      <c r="T138" s="8">
        <v>8.0000000000000004E-4</v>
      </c>
    </row>
    <row r="139" spans="2:20">
      <c r="B139" s="6" t="s">
        <v>404</v>
      </c>
      <c r="C139" s="17" t="s">
        <v>405</v>
      </c>
      <c r="D139" s="6" t="s">
        <v>323</v>
      </c>
      <c r="E139" s="6" t="s">
        <v>355</v>
      </c>
      <c r="F139" s="6"/>
      <c r="G139" s="6" t="s">
        <v>367</v>
      </c>
      <c r="H139" s="6" t="s">
        <v>403</v>
      </c>
      <c r="I139" s="6" t="s">
        <v>357</v>
      </c>
      <c r="J139" s="6"/>
      <c r="K139" s="17">
        <v>0.3</v>
      </c>
      <c r="L139" s="6" t="s">
        <v>42</v>
      </c>
      <c r="M139" s="18">
        <v>7.3749999999999996E-2</v>
      </c>
      <c r="N139" s="8">
        <v>1.3299999999999999E-2</v>
      </c>
      <c r="O139" s="7">
        <v>718000</v>
      </c>
      <c r="P139" s="7">
        <v>103.28</v>
      </c>
      <c r="Q139" s="7">
        <v>2851.25</v>
      </c>
      <c r="R139" s="8">
        <v>1.4E-3</v>
      </c>
      <c r="S139" s="8">
        <v>9.4000000000000004E-3</v>
      </c>
      <c r="T139" s="8">
        <v>1.1999999999999999E-3</v>
      </c>
    </row>
    <row r="140" spans="2:20">
      <c r="B140" s="6" t="s">
        <v>406</v>
      </c>
      <c r="C140" s="17" t="s">
        <v>407</v>
      </c>
      <c r="D140" s="6" t="s">
        <v>323</v>
      </c>
      <c r="E140" s="6" t="s">
        <v>355</v>
      </c>
      <c r="F140" s="6"/>
      <c r="G140" s="6" t="s">
        <v>408</v>
      </c>
      <c r="H140" s="6" t="s">
        <v>403</v>
      </c>
      <c r="I140" s="6" t="s">
        <v>357</v>
      </c>
      <c r="J140" s="6"/>
      <c r="K140" s="17">
        <v>2.56</v>
      </c>
      <c r="L140" s="6" t="s">
        <v>42</v>
      </c>
      <c r="M140" s="18">
        <v>5.5E-2</v>
      </c>
      <c r="N140" s="8">
        <v>4.4499999999999998E-2</v>
      </c>
      <c r="O140" s="7">
        <v>459000</v>
      </c>
      <c r="P140" s="7">
        <v>104.17</v>
      </c>
      <c r="Q140" s="7">
        <v>1838.53</v>
      </c>
      <c r="R140" s="8">
        <v>1.2999999999999999E-3</v>
      </c>
      <c r="S140" s="8">
        <v>6.0000000000000001E-3</v>
      </c>
      <c r="T140" s="8">
        <v>8.0000000000000004E-4</v>
      </c>
    </row>
    <row r="141" spans="2:20">
      <c r="B141" s="6" t="s">
        <v>409</v>
      </c>
      <c r="C141" s="17" t="s">
        <v>410</v>
      </c>
      <c r="D141" s="6" t="s">
        <v>323</v>
      </c>
      <c r="E141" s="6" t="s">
        <v>355</v>
      </c>
      <c r="F141" s="6"/>
      <c r="G141" s="6" t="s">
        <v>395</v>
      </c>
      <c r="H141" s="6" t="s">
        <v>403</v>
      </c>
      <c r="I141" s="6" t="s">
        <v>357</v>
      </c>
      <c r="J141" s="6"/>
      <c r="K141" s="17">
        <v>17.2</v>
      </c>
      <c r="L141" s="6" t="s">
        <v>47</v>
      </c>
      <c r="M141" s="18">
        <v>4.6249999999999999E-2</v>
      </c>
      <c r="N141" s="8">
        <v>4.5400000000000003E-2</v>
      </c>
      <c r="O141" s="7">
        <v>541000</v>
      </c>
      <c r="P141" s="7">
        <v>104</v>
      </c>
      <c r="Q141" s="7">
        <v>2275.29</v>
      </c>
      <c r="R141" s="8">
        <v>6.9999999999999999E-4</v>
      </c>
      <c r="S141" s="8">
        <v>7.4999999999999997E-3</v>
      </c>
      <c r="T141" s="8">
        <v>1E-3</v>
      </c>
    </row>
    <row r="142" spans="2:20">
      <c r="B142" s="6" t="s">
        <v>411</v>
      </c>
      <c r="C142" s="17" t="s">
        <v>412</v>
      </c>
      <c r="D142" s="6" t="s">
        <v>323</v>
      </c>
      <c r="E142" s="6" t="s">
        <v>355</v>
      </c>
      <c r="F142" s="6"/>
      <c r="G142" s="6" t="s">
        <v>395</v>
      </c>
      <c r="H142" s="6" t="s">
        <v>403</v>
      </c>
      <c r="I142" s="6" t="s">
        <v>368</v>
      </c>
      <c r="J142" s="6"/>
      <c r="K142" s="17">
        <v>5.0199999999999996</v>
      </c>
      <c r="L142" s="6" t="s">
        <v>42</v>
      </c>
      <c r="M142" s="18">
        <v>8.3750000000000005E-2</v>
      </c>
      <c r="N142" s="8">
        <v>3.7900000000000003E-2</v>
      </c>
      <c r="O142" s="7">
        <v>743000</v>
      </c>
      <c r="P142" s="7">
        <v>127.85</v>
      </c>
      <c r="Q142" s="7">
        <v>3652.36</v>
      </c>
      <c r="R142" s="8">
        <v>6.9999999999999999E-4</v>
      </c>
      <c r="S142" s="8">
        <v>1.2E-2</v>
      </c>
      <c r="T142" s="8">
        <v>1.6000000000000001E-3</v>
      </c>
    </row>
    <row r="143" spans="2:20">
      <c r="B143" s="6" t="s">
        <v>413</v>
      </c>
      <c r="C143" s="17" t="s">
        <v>414</v>
      </c>
      <c r="D143" s="6" t="s">
        <v>323</v>
      </c>
      <c r="E143" s="6" t="s">
        <v>355</v>
      </c>
      <c r="F143" s="6"/>
      <c r="G143" s="6" t="s">
        <v>415</v>
      </c>
      <c r="H143" s="6" t="s">
        <v>416</v>
      </c>
      <c r="I143" s="6" t="s">
        <v>368</v>
      </c>
      <c r="J143" s="6"/>
      <c r="K143" s="17">
        <v>6.5</v>
      </c>
      <c r="L143" s="6" t="s">
        <v>42</v>
      </c>
      <c r="M143" s="18">
        <v>4.2500000000000003E-2</v>
      </c>
      <c r="N143" s="8">
        <v>4.7800000000000002E-2</v>
      </c>
      <c r="O143" s="7">
        <v>586000</v>
      </c>
      <c r="P143" s="7">
        <v>98.56</v>
      </c>
      <c r="Q143" s="7">
        <v>2220.69</v>
      </c>
      <c r="R143" s="8">
        <v>5.9999999999999995E-4</v>
      </c>
      <c r="S143" s="8">
        <v>7.3000000000000001E-3</v>
      </c>
      <c r="T143" s="8">
        <v>8.9999999999999998E-4</v>
      </c>
    </row>
    <row r="144" spans="2:20">
      <c r="B144" s="6" t="s">
        <v>417</v>
      </c>
      <c r="C144" s="17" t="s">
        <v>418</v>
      </c>
      <c r="D144" s="6" t="s">
        <v>323</v>
      </c>
      <c r="E144" s="6" t="s">
        <v>355</v>
      </c>
      <c r="F144" s="6"/>
      <c r="G144" s="6" t="s">
        <v>356</v>
      </c>
      <c r="H144" s="6" t="s">
        <v>419</v>
      </c>
      <c r="I144" s="6" t="s">
        <v>357</v>
      </c>
      <c r="J144" s="6"/>
      <c r="K144" s="17">
        <v>5.93</v>
      </c>
      <c r="L144" s="6" t="s">
        <v>42</v>
      </c>
      <c r="M144" s="18">
        <v>0.06</v>
      </c>
      <c r="N144" s="8">
        <v>5.5199999999999999E-2</v>
      </c>
      <c r="O144" s="7">
        <v>465000</v>
      </c>
      <c r="P144" s="7">
        <v>104.74</v>
      </c>
      <c r="Q144" s="7">
        <v>1872.73</v>
      </c>
      <c r="R144" s="8">
        <v>5.0000000000000001E-4</v>
      </c>
      <c r="S144" s="8">
        <v>6.1999999999999998E-3</v>
      </c>
      <c r="T144" s="8">
        <v>8.0000000000000004E-4</v>
      </c>
    </row>
    <row r="145" spans="2:20">
      <c r="B145" s="6" t="s">
        <v>420</v>
      </c>
      <c r="C145" s="17" t="s">
        <v>421</v>
      </c>
      <c r="D145" s="6" t="s">
        <v>323</v>
      </c>
      <c r="E145" s="6" t="s">
        <v>355</v>
      </c>
      <c r="F145" s="6"/>
      <c r="G145" s="6" t="s">
        <v>415</v>
      </c>
      <c r="H145" s="6" t="s">
        <v>419</v>
      </c>
      <c r="I145" s="6" t="s">
        <v>357</v>
      </c>
      <c r="J145" s="6"/>
      <c r="K145" s="17">
        <v>1.75</v>
      </c>
      <c r="L145" s="6" t="s">
        <v>42</v>
      </c>
      <c r="M145" s="18">
        <v>0.09</v>
      </c>
      <c r="N145" s="8">
        <v>3.3300000000000003E-2</v>
      </c>
      <c r="O145" s="7">
        <v>257000</v>
      </c>
      <c r="P145" s="7">
        <v>111.41</v>
      </c>
      <c r="Q145" s="7">
        <v>1100.8699999999999</v>
      </c>
      <c r="R145" s="8">
        <v>1E-4</v>
      </c>
      <c r="S145" s="8">
        <v>3.5999999999999999E-3</v>
      </c>
      <c r="T145" s="8">
        <v>5.0000000000000001E-4</v>
      </c>
    </row>
    <row r="146" spans="2:20">
      <c r="B146" s="6" t="s">
        <v>422</v>
      </c>
      <c r="C146" s="17" t="s">
        <v>423</v>
      </c>
      <c r="D146" s="6" t="s">
        <v>323</v>
      </c>
      <c r="E146" s="6" t="s">
        <v>355</v>
      </c>
      <c r="F146" s="6"/>
      <c r="G146" s="6" t="s">
        <v>323</v>
      </c>
      <c r="H146" s="6" t="s">
        <v>424</v>
      </c>
      <c r="I146" s="6" t="s">
        <v>368</v>
      </c>
      <c r="J146" s="6"/>
      <c r="K146" s="17">
        <v>5.86</v>
      </c>
      <c r="L146" s="6" t="s">
        <v>42</v>
      </c>
      <c r="M146" s="18">
        <v>8.6249999999999993E-2</v>
      </c>
      <c r="N146" s="8">
        <v>7.8100000000000003E-2</v>
      </c>
      <c r="O146" s="7">
        <v>504000</v>
      </c>
      <c r="P146" s="7">
        <v>106.95</v>
      </c>
      <c r="Q146" s="7">
        <v>2072.63</v>
      </c>
      <c r="R146" s="8">
        <v>4.0000000000000002E-4</v>
      </c>
      <c r="S146" s="8">
        <v>6.7999999999999996E-3</v>
      </c>
      <c r="T146" s="8">
        <v>8.9999999999999998E-4</v>
      </c>
    </row>
    <row r="147" spans="2:20">
      <c r="B147" s="6" t="s">
        <v>425</v>
      </c>
      <c r="C147" s="17" t="s">
        <v>426</v>
      </c>
      <c r="D147" s="6" t="s">
        <v>366</v>
      </c>
      <c r="E147" s="6" t="s">
        <v>355</v>
      </c>
      <c r="F147" s="6"/>
      <c r="G147" s="6" t="s">
        <v>415</v>
      </c>
      <c r="H147" s="6" t="s">
        <v>427</v>
      </c>
      <c r="I147" s="6" t="s">
        <v>368</v>
      </c>
      <c r="J147" s="6"/>
      <c r="K147" s="17">
        <v>3.93</v>
      </c>
      <c r="L147" s="6" t="s">
        <v>42</v>
      </c>
      <c r="M147" s="18">
        <v>0.115</v>
      </c>
      <c r="N147" s="8">
        <v>6.0900000000000003E-2</v>
      </c>
      <c r="O147" s="7">
        <v>257000</v>
      </c>
      <c r="P147" s="7">
        <v>124.4</v>
      </c>
      <c r="Q147" s="7">
        <v>1229.26</v>
      </c>
      <c r="R147" s="8">
        <v>2.9999999999999997E-4</v>
      </c>
      <c r="S147" s="8">
        <v>4.0000000000000001E-3</v>
      </c>
      <c r="T147" s="8">
        <v>5.0000000000000001E-4</v>
      </c>
    </row>
    <row r="150" spans="2:20">
      <c r="B150" s="6" t="s">
        <v>157</v>
      </c>
      <c r="C150" s="17"/>
      <c r="D150" s="6"/>
      <c r="E150" s="6"/>
      <c r="F150" s="6"/>
      <c r="G150" s="6"/>
      <c r="H150" s="6"/>
      <c r="I150" s="6"/>
      <c r="J150" s="6"/>
      <c r="L150" s="6"/>
    </row>
    <row r="154" spans="2:20">
      <c r="B154" s="5" t="s">
        <v>85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3"/>
  <sheetViews>
    <sheetView rightToLeft="1" tabSelected="1" topLeftCell="B66" workbookViewId="0">
      <selection activeCell="M103" activeCellId="3" sqref="M13 M38 M87 M103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2.7109375" customWidth="1"/>
    <col min="8" max="8" width="15.7109375" customWidth="1"/>
    <col min="9" max="9" width="16.7109375" customWidth="1"/>
    <col min="10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1037</v>
      </c>
    </row>
    <row r="4" spans="2:14" ht="15.75">
      <c r="B4" s="1" t="s">
        <v>2</v>
      </c>
    </row>
    <row r="6" spans="2:14" ht="15.75">
      <c r="B6" s="2" t="s">
        <v>158</v>
      </c>
      <c r="J6" s="24"/>
    </row>
    <row r="7" spans="2:14" ht="15.75">
      <c r="B7" s="2" t="s">
        <v>428</v>
      </c>
    </row>
    <row r="8" spans="2:14">
      <c r="B8" s="3" t="s">
        <v>87</v>
      </c>
      <c r="C8" s="3" t="s">
        <v>88</v>
      </c>
      <c r="D8" s="3" t="s">
        <v>160</v>
      </c>
      <c r="E8" s="3" t="s">
        <v>210</v>
      </c>
      <c r="F8" s="3" t="s">
        <v>89</v>
      </c>
      <c r="G8" s="3" t="s">
        <v>211</v>
      </c>
      <c r="H8" s="3" t="s">
        <v>92</v>
      </c>
      <c r="I8" s="3" t="s">
        <v>163</v>
      </c>
      <c r="J8" s="3" t="s">
        <v>41</v>
      </c>
      <c r="K8" s="3" t="s">
        <v>95</v>
      </c>
      <c r="L8" s="3" t="s">
        <v>164</v>
      </c>
      <c r="M8" s="3" t="s">
        <v>165</v>
      </c>
      <c r="N8" s="3" t="s">
        <v>97</v>
      </c>
    </row>
    <row r="9" spans="2:14" ht="13.5" thickBot="1">
      <c r="B9" s="4"/>
      <c r="C9" s="4"/>
      <c r="D9" s="4"/>
      <c r="E9" s="4"/>
      <c r="F9" s="4"/>
      <c r="G9" s="4"/>
      <c r="H9" s="4"/>
      <c r="I9" s="4" t="s">
        <v>168</v>
      </c>
      <c r="J9" s="4" t="s">
        <v>169</v>
      </c>
      <c r="K9" s="4" t="s">
        <v>99</v>
      </c>
      <c r="L9" s="4" t="s">
        <v>98</v>
      </c>
      <c r="M9" s="4" t="s">
        <v>98</v>
      </c>
      <c r="N9" s="4" t="s">
        <v>98</v>
      </c>
    </row>
    <row r="11" spans="2:14">
      <c r="B11" s="3" t="s">
        <v>429</v>
      </c>
      <c r="C11" s="12"/>
      <c r="D11" s="3"/>
      <c r="E11" s="3"/>
      <c r="F11" s="3"/>
      <c r="G11" s="3"/>
      <c r="H11" s="3"/>
      <c r="I11" s="9">
        <v>29293299.52</v>
      </c>
      <c r="J11" s="24"/>
      <c r="K11" s="9">
        <v>168410.14</v>
      </c>
      <c r="M11" s="10">
        <v>1</v>
      </c>
      <c r="N11" s="10">
        <f>K11/'סכום נכסי הקרן'!C42</f>
        <v>7.20258999418667E-2</v>
      </c>
    </row>
    <row r="12" spans="2:14">
      <c r="B12" s="3" t="s">
        <v>430</v>
      </c>
      <c r="C12" s="12"/>
      <c r="D12" s="3"/>
      <c r="E12" s="3"/>
      <c r="F12" s="3"/>
      <c r="G12" s="3"/>
      <c r="H12" s="25"/>
      <c r="I12" s="9">
        <v>29238995.52</v>
      </c>
      <c r="J12" s="24"/>
      <c r="K12" s="9">
        <v>154815.28</v>
      </c>
      <c r="M12" s="10">
        <f>K12/K11</f>
        <v>0.91927528829321081</v>
      </c>
      <c r="N12" s="10">
        <f>K12/'סכום נכסי הקרן'!C42</f>
        <v>6.6211629933637467E-2</v>
      </c>
    </row>
    <row r="13" spans="2:14">
      <c r="B13" s="13" t="s">
        <v>431</v>
      </c>
      <c r="C13" s="14"/>
      <c r="D13" s="13"/>
      <c r="E13" s="13"/>
      <c r="F13" s="13"/>
      <c r="G13" s="13"/>
      <c r="H13" s="13"/>
      <c r="I13" s="15">
        <v>13905404.76</v>
      </c>
      <c r="J13" s="24"/>
      <c r="K13" s="15">
        <v>98901.3</v>
      </c>
      <c r="M13" s="16">
        <v>0.59179999999999999</v>
      </c>
      <c r="N13" s="16">
        <v>4.24E-2</v>
      </c>
    </row>
    <row r="14" spans="2:14">
      <c r="B14" s="6" t="s">
        <v>432</v>
      </c>
      <c r="C14" s="17">
        <v>593038</v>
      </c>
      <c r="D14" s="6" t="s">
        <v>174</v>
      </c>
      <c r="E14" s="6"/>
      <c r="F14" s="6">
        <v>593</v>
      </c>
      <c r="G14" s="6" t="s">
        <v>226</v>
      </c>
      <c r="H14" s="6" t="s">
        <v>107</v>
      </c>
      <c r="I14" s="7">
        <v>23017</v>
      </c>
      <c r="J14" s="7">
        <v>5650</v>
      </c>
      <c r="K14" s="7">
        <v>1300.46</v>
      </c>
      <c r="L14" s="8">
        <v>2.0000000000000001E-4</v>
      </c>
      <c r="M14" s="8">
        <f>K14/$K$11</f>
        <v>7.7219815861443971E-3</v>
      </c>
      <c r="N14" s="8">
        <v>5.9999999999999995E-4</v>
      </c>
    </row>
    <row r="15" spans="2:14">
      <c r="B15" s="6" t="s">
        <v>433</v>
      </c>
      <c r="C15" s="17">
        <v>691212</v>
      </c>
      <c r="D15" s="6" t="s">
        <v>174</v>
      </c>
      <c r="E15" s="6"/>
      <c r="F15" s="6">
        <v>691</v>
      </c>
      <c r="G15" s="6" t="s">
        <v>226</v>
      </c>
      <c r="H15" s="6" t="s">
        <v>107</v>
      </c>
      <c r="I15" s="7">
        <v>44743.32</v>
      </c>
      <c r="J15" s="7">
        <v>800.9</v>
      </c>
      <c r="K15" s="7">
        <v>358.35</v>
      </c>
      <c r="L15" s="8">
        <v>0</v>
      </c>
      <c r="M15" s="8">
        <f t="shared" ref="M15:M78" si="0">K15/$K$11</f>
        <v>2.1278409957975215E-3</v>
      </c>
      <c r="N15" s="8">
        <v>2.0000000000000001E-4</v>
      </c>
    </row>
    <row r="16" spans="2:14">
      <c r="B16" s="6" t="s">
        <v>434</v>
      </c>
      <c r="C16" s="17">
        <v>604611</v>
      </c>
      <c r="D16" s="6" t="s">
        <v>174</v>
      </c>
      <c r="E16" s="6"/>
      <c r="F16" s="6">
        <v>604</v>
      </c>
      <c r="G16" s="6" t="s">
        <v>226</v>
      </c>
      <c r="H16" s="6" t="s">
        <v>107</v>
      </c>
      <c r="I16" s="7">
        <v>52076</v>
      </c>
      <c r="J16" s="7">
        <v>1586</v>
      </c>
      <c r="K16" s="7">
        <v>825.93</v>
      </c>
      <c r="L16" s="8">
        <v>0</v>
      </c>
      <c r="M16" s="8">
        <f t="shared" si="0"/>
        <v>4.9042771415070364E-3</v>
      </c>
      <c r="N16" s="8">
        <v>4.0000000000000002E-4</v>
      </c>
    </row>
    <row r="17" spans="2:14">
      <c r="B17" s="6" t="s">
        <v>435</v>
      </c>
      <c r="C17" s="17">
        <v>695437</v>
      </c>
      <c r="D17" s="6" t="s">
        <v>174</v>
      </c>
      <c r="E17" s="6"/>
      <c r="F17" s="6">
        <v>695</v>
      </c>
      <c r="G17" s="6" t="s">
        <v>226</v>
      </c>
      <c r="H17" s="6" t="s">
        <v>107</v>
      </c>
      <c r="I17" s="7">
        <v>95423</v>
      </c>
      <c r="J17" s="7">
        <v>5635</v>
      </c>
      <c r="K17" s="7">
        <v>5377.09</v>
      </c>
      <c r="L17" s="8">
        <v>4.0000000000000002E-4</v>
      </c>
      <c r="M17" s="8">
        <f t="shared" si="0"/>
        <v>3.1928540644880404E-2</v>
      </c>
      <c r="N17" s="8">
        <v>2.3E-3</v>
      </c>
    </row>
    <row r="18" spans="2:14">
      <c r="B18" s="6" t="s">
        <v>436</v>
      </c>
      <c r="C18" s="17">
        <v>662577</v>
      </c>
      <c r="D18" s="6" t="s">
        <v>174</v>
      </c>
      <c r="E18" s="6"/>
      <c r="F18" s="6">
        <v>662</v>
      </c>
      <c r="G18" s="6" t="s">
        <v>226</v>
      </c>
      <c r="H18" s="6" t="s">
        <v>107</v>
      </c>
      <c r="I18" s="7">
        <v>213403</v>
      </c>
      <c r="J18" s="7">
        <v>2291</v>
      </c>
      <c r="K18" s="7">
        <v>4889.0600000000004</v>
      </c>
      <c r="L18" s="8">
        <v>2.0000000000000001E-4</v>
      </c>
      <c r="M18" s="8">
        <f t="shared" si="0"/>
        <v>2.9030674756282491E-2</v>
      </c>
      <c r="N18" s="8">
        <v>2.0999999999999999E-3</v>
      </c>
    </row>
    <row r="19" spans="2:14">
      <c r="B19" s="6" t="s">
        <v>437</v>
      </c>
      <c r="C19" s="17">
        <v>126011</v>
      </c>
      <c r="D19" s="6" t="s">
        <v>174</v>
      </c>
      <c r="E19" s="6"/>
      <c r="F19" s="6">
        <v>126</v>
      </c>
      <c r="G19" s="6" t="s">
        <v>238</v>
      </c>
      <c r="H19" s="6" t="s">
        <v>107</v>
      </c>
      <c r="I19" s="7">
        <v>111896</v>
      </c>
      <c r="J19" s="7">
        <v>3283</v>
      </c>
      <c r="K19" s="7">
        <v>3673.55</v>
      </c>
      <c r="L19" s="8">
        <v>5.9999999999999995E-4</v>
      </c>
      <c r="M19" s="8">
        <f t="shared" si="0"/>
        <v>2.1813116478615835E-2</v>
      </c>
      <c r="N19" s="8">
        <v>1.6000000000000001E-3</v>
      </c>
    </row>
    <row r="20" spans="2:14">
      <c r="B20" s="6" t="s">
        <v>438</v>
      </c>
      <c r="C20" s="17">
        <v>323014</v>
      </c>
      <c r="D20" s="6" t="s">
        <v>174</v>
      </c>
      <c r="E20" s="6"/>
      <c r="F20" s="6">
        <v>323</v>
      </c>
      <c r="G20" s="6" t="s">
        <v>238</v>
      </c>
      <c r="H20" s="6" t="s">
        <v>107</v>
      </c>
      <c r="I20" s="7">
        <v>2847</v>
      </c>
      <c r="J20" s="7">
        <v>16400</v>
      </c>
      <c r="K20" s="7">
        <v>466.91</v>
      </c>
      <c r="L20" s="8">
        <v>1E-4</v>
      </c>
      <c r="M20" s="8">
        <f t="shared" si="0"/>
        <v>2.7724577629351771E-3</v>
      </c>
      <c r="N20" s="8">
        <v>2.0000000000000001E-4</v>
      </c>
    </row>
    <row r="21" spans="2:14">
      <c r="B21" s="6" t="s">
        <v>439</v>
      </c>
      <c r="C21" s="17">
        <v>1119478</v>
      </c>
      <c r="D21" s="6" t="s">
        <v>174</v>
      </c>
      <c r="E21" s="6"/>
      <c r="F21" s="6">
        <v>1420</v>
      </c>
      <c r="G21" s="6" t="s">
        <v>238</v>
      </c>
      <c r="H21" s="6" t="s">
        <v>107</v>
      </c>
      <c r="I21" s="7">
        <v>25938</v>
      </c>
      <c r="J21" s="7">
        <v>16710</v>
      </c>
      <c r="K21" s="7">
        <v>4334.24</v>
      </c>
      <c r="L21" s="8">
        <v>2.0000000000000001E-4</v>
      </c>
      <c r="M21" s="8">
        <f t="shared" si="0"/>
        <v>2.5736217546045621E-2</v>
      </c>
      <c r="N21" s="8">
        <v>1.8E-3</v>
      </c>
    </row>
    <row r="22" spans="2:14">
      <c r="B22" s="6" t="s">
        <v>440</v>
      </c>
      <c r="C22" s="17">
        <v>1081082</v>
      </c>
      <c r="D22" s="6" t="s">
        <v>174</v>
      </c>
      <c r="E22" s="6"/>
      <c r="F22" s="6">
        <v>1037</v>
      </c>
      <c r="G22" s="6" t="s">
        <v>441</v>
      </c>
      <c r="H22" s="6" t="s">
        <v>107</v>
      </c>
      <c r="I22" s="7">
        <v>16137</v>
      </c>
      <c r="J22" s="7">
        <v>19710</v>
      </c>
      <c r="K22" s="7">
        <v>3180.6</v>
      </c>
      <c r="L22" s="8">
        <v>2.9999999999999997E-4</v>
      </c>
      <c r="M22" s="8">
        <f t="shared" si="0"/>
        <v>1.8886036197107846E-2</v>
      </c>
      <c r="N22" s="8">
        <v>1.4E-3</v>
      </c>
    </row>
    <row r="23" spans="2:14">
      <c r="B23" s="6" t="s">
        <v>442</v>
      </c>
      <c r="C23" s="17">
        <v>746016</v>
      </c>
      <c r="D23" s="6" t="s">
        <v>174</v>
      </c>
      <c r="E23" s="6"/>
      <c r="F23" s="6">
        <v>746</v>
      </c>
      <c r="G23" s="6" t="s">
        <v>441</v>
      </c>
      <c r="H23" s="6" t="s">
        <v>107</v>
      </c>
      <c r="I23" s="7">
        <v>12448</v>
      </c>
      <c r="J23" s="7">
        <v>6094</v>
      </c>
      <c r="K23" s="7">
        <v>758.58</v>
      </c>
      <c r="L23" s="8">
        <v>1E-4</v>
      </c>
      <c r="M23" s="8">
        <f t="shared" si="0"/>
        <v>4.504360604414912E-3</v>
      </c>
      <c r="N23" s="8">
        <v>2.9999999999999997E-4</v>
      </c>
    </row>
    <row r="24" spans="2:14">
      <c r="B24" s="6" t="s">
        <v>443</v>
      </c>
      <c r="C24" s="17">
        <v>629014</v>
      </c>
      <c r="D24" s="6" t="s">
        <v>174</v>
      </c>
      <c r="E24" s="6"/>
      <c r="F24" s="6">
        <v>629</v>
      </c>
      <c r="G24" s="6" t="s">
        <v>444</v>
      </c>
      <c r="H24" s="6" t="s">
        <v>107</v>
      </c>
      <c r="I24" s="7">
        <v>38042</v>
      </c>
      <c r="J24" s="7">
        <v>13830</v>
      </c>
      <c r="K24" s="7">
        <v>5261.21</v>
      </c>
      <c r="L24" s="8">
        <v>0</v>
      </c>
      <c r="M24" s="8">
        <f t="shared" si="0"/>
        <v>3.1240458561461914E-2</v>
      </c>
      <c r="N24" s="8">
        <v>2.2000000000000001E-3</v>
      </c>
    </row>
    <row r="25" spans="2:14">
      <c r="B25" s="6" t="s">
        <v>445</v>
      </c>
      <c r="C25" s="17">
        <v>281014</v>
      </c>
      <c r="D25" s="6" t="s">
        <v>174</v>
      </c>
      <c r="E25" s="6"/>
      <c r="F25" s="6">
        <v>281</v>
      </c>
      <c r="G25" s="6" t="s">
        <v>444</v>
      </c>
      <c r="H25" s="6" t="s">
        <v>107</v>
      </c>
      <c r="I25" s="7">
        <v>443941</v>
      </c>
      <c r="J25" s="7">
        <v>1580</v>
      </c>
      <c r="K25" s="7">
        <v>7014.27</v>
      </c>
      <c r="L25" s="8">
        <v>2.9999999999999997E-4</v>
      </c>
      <c r="M25" s="8">
        <f t="shared" si="0"/>
        <v>4.1649926779943294E-2</v>
      </c>
      <c r="N25" s="8">
        <v>3.0000000000000001E-3</v>
      </c>
    </row>
    <row r="26" spans="2:14">
      <c r="B26" s="6" t="s">
        <v>446</v>
      </c>
      <c r="C26" s="17">
        <v>1136704</v>
      </c>
      <c r="D26" s="6" t="s">
        <v>174</v>
      </c>
      <c r="E26" s="6"/>
      <c r="F26" s="6">
        <v>1655</v>
      </c>
      <c r="G26" s="6" t="s">
        <v>444</v>
      </c>
      <c r="H26" s="6" t="s">
        <v>107</v>
      </c>
      <c r="I26" s="7">
        <v>39903</v>
      </c>
      <c r="J26" s="7">
        <v>14560</v>
      </c>
      <c r="K26" s="7">
        <v>5809.88</v>
      </c>
      <c r="L26" s="8">
        <v>1E-4</v>
      </c>
      <c r="M26" s="8">
        <f t="shared" si="0"/>
        <v>3.4498397780561192E-2</v>
      </c>
      <c r="N26" s="8">
        <v>2.5000000000000001E-3</v>
      </c>
    </row>
    <row r="27" spans="2:14">
      <c r="B27" s="6" t="s">
        <v>447</v>
      </c>
      <c r="C27" s="17">
        <v>1130699</v>
      </c>
      <c r="D27" s="6" t="s">
        <v>174</v>
      </c>
      <c r="E27" s="6"/>
      <c r="F27" s="6">
        <v>1612</v>
      </c>
      <c r="G27" s="6" t="s">
        <v>444</v>
      </c>
      <c r="H27" s="6" t="s">
        <v>107</v>
      </c>
      <c r="I27" s="7">
        <v>32034</v>
      </c>
      <c r="J27" s="7">
        <v>31930</v>
      </c>
      <c r="K27" s="7">
        <v>10228.459999999999</v>
      </c>
      <c r="L27" s="8">
        <v>2.0000000000000001E-4</v>
      </c>
      <c r="M27" s="8">
        <f t="shared" si="0"/>
        <v>6.0735416525394485E-2</v>
      </c>
      <c r="N27" s="8">
        <v>4.4000000000000003E-3</v>
      </c>
    </row>
    <row r="28" spans="2:14">
      <c r="B28" s="6" t="s">
        <v>448</v>
      </c>
      <c r="C28" s="17">
        <v>576017</v>
      </c>
      <c r="D28" s="6" t="s">
        <v>174</v>
      </c>
      <c r="E28" s="6"/>
      <c r="F28" s="6">
        <v>576</v>
      </c>
      <c r="G28" s="6" t="s">
        <v>288</v>
      </c>
      <c r="H28" s="6" t="s">
        <v>107</v>
      </c>
      <c r="I28" s="7">
        <v>2833</v>
      </c>
      <c r="J28" s="7">
        <v>64000</v>
      </c>
      <c r="K28" s="7">
        <v>1813.12</v>
      </c>
      <c r="L28" s="8">
        <v>4.0000000000000002E-4</v>
      </c>
      <c r="M28" s="8">
        <f t="shared" si="0"/>
        <v>1.0766097575834802E-2</v>
      </c>
      <c r="N28" s="8">
        <v>8.0000000000000004E-4</v>
      </c>
    </row>
    <row r="29" spans="2:14">
      <c r="B29" s="6" t="s">
        <v>449</v>
      </c>
      <c r="C29" s="17">
        <v>268011</v>
      </c>
      <c r="D29" s="6" t="s">
        <v>174</v>
      </c>
      <c r="E29" s="6"/>
      <c r="F29" s="6">
        <v>268</v>
      </c>
      <c r="G29" s="6" t="s">
        <v>450</v>
      </c>
      <c r="H29" s="6" t="s">
        <v>107</v>
      </c>
      <c r="I29" s="7">
        <v>1421280</v>
      </c>
      <c r="J29" s="7">
        <v>271.5</v>
      </c>
      <c r="K29" s="7">
        <v>3858.78</v>
      </c>
      <c r="L29" s="8">
        <v>4.0000000000000002E-4</v>
      </c>
      <c r="M29" s="8">
        <f t="shared" si="0"/>
        <v>2.2912990868602091E-2</v>
      </c>
      <c r="N29" s="8">
        <v>1.6000000000000001E-3</v>
      </c>
    </row>
    <row r="30" spans="2:14">
      <c r="B30" s="6" t="s">
        <v>451</v>
      </c>
      <c r="C30" s="17">
        <v>475020</v>
      </c>
      <c r="D30" s="6" t="s">
        <v>174</v>
      </c>
      <c r="E30" s="6"/>
      <c r="F30" s="6">
        <v>475</v>
      </c>
      <c r="G30" s="6" t="s">
        <v>450</v>
      </c>
      <c r="H30" s="6" t="s">
        <v>107</v>
      </c>
      <c r="I30" s="7">
        <v>350721</v>
      </c>
      <c r="J30" s="7">
        <v>1442</v>
      </c>
      <c r="K30" s="7">
        <v>5057.3999999999996</v>
      </c>
      <c r="L30" s="8">
        <v>5.9999999999999995E-4</v>
      </c>
      <c r="M30" s="8">
        <f t="shared" si="0"/>
        <v>3.0030258273046975E-2</v>
      </c>
      <c r="N30" s="8">
        <v>2.2000000000000001E-3</v>
      </c>
    </row>
    <row r="31" spans="2:14">
      <c r="B31" s="6" t="s">
        <v>452</v>
      </c>
      <c r="C31" s="17">
        <v>232017</v>
      </c>
      <c r="D31" s="6" t="s">
        <v>174</v>
      </c>
      <c r="E31" s="6"/>
      <c r="F31" s="6">
        <v>232</v>
      </c>
      <c r="G31" s="6" t="s">
        <v>450</v>
      </c>
      <c r="H31" s="6" t="s">
        <v>107</v>
      </c>
      <c r="I31" s="7">
        <v>10173747.970000001</v>
      </c>
      <c r="J31" s="7">
        <v>66</v>
      </c>
      <c r="K31" s="7">
        <v>6714.67</v>
      </c>
      <c r="L31" s="8">
        <v>8.0000000000000004E-4</v>
      </c>
      <c r="M31" s="8">
        <f t="shared" si="0"/>
        <v>3.9870936512492655E-2</v>
      </c>
      <c r="N31" s="8">
        <v>2.8999999999999998E-3</v>
      </c>
    </row>
    <row r="32" spans="2:14">
      <c r="B32" s="6" t="s">
        <v>453</v>
      </c>
      <c r="C32" s="17">
        <v>230011</v>
      </c>
      <c r="D32" s="6" t="s">
        <v>174</v>
      </c>
      <c r="E32" s="6"/>
      <c r="F32" s="6">
        <v>230</v>
      </c>
      <c r="G32" s="6" t="s">
        <v>277</v>
      </c>
      <c r="H32" s="6" t="s">
        <v>107</v>
      </c>
      <c r="I32" s="7">
        <v>709559</v>
      </c>
      <c r="J32" s="7">
        <v>732</v>
      </c>
      <c r="K32" s="7">
        <v>5193.97</v>
      </c>
      <c r="L32" s="8">
        <v>2.9999999999999997E-4</v>
      </c>
      <c r="M32" s="8">
        <f t="shared" si="0"/>
        <v>3.084119519169095E-2</v>
      </c>
      <c r="N32" s="8">
        <v>2.2000000000000001E-3</v>
      </c>
    </row>
    <row r="33" spans="2:14">
      <c r="B33" s="6" t="s">
        <v>454</v>
      </c>
      <c r="C33" s="17">
        <v>1100007</v>
      </c>
      <c r="D33" s="6" t="s">
        <v>174</v>
      </c>
      <c r="E33" s="6"/>
      <c r="F33" s="6">
        <v>1363</v>
      </c>
      <c r="G33" s="6" t="s">
        <v>323</v>
      </c>
      <c r="H33" s="6" t="s">
        <v>107</v>
      </c>
      <c r="I33" s="7">
        <v>9069</v>
      </c>
      <c r="J33" s="7">
        <v>56500</v>
      </c>
      <c r="K33" s="7">
        <v>5123.9799999999996</v>
      </c>
      <c r="L33" s="8">
        <v>6.9999999999999999E-4</v>
      </c>
      <c r="M33" s="8">
        <f t="shared" si="0"/>
        <v>3.0425602638890978E-2</v>
      </c>
      <c r="N33" s="8">
        <v>2.2000000000000001E-3</v>
      </c>
    </row>
    <row r="34" spans="2:14">
      <c r="B34" s="6" t="s">
        <v>455</v>
      </c>
      <c r="C34" s="17">
        <v>273011</v>
      </c>
      <c r="D34" s="6" t="s">
        <v>174</v>
      </c>
      <c r="E34" s="6"/>
      <c r="F34" s="6">
        <v>273</v>
      </c>
      <c r="G34" s="6" t="s">
        <v>456</v>
      </c>
      <c r="H34" s="6" t="s">
        <v>107</v>
      </c>
      <c r="I34" s="7">
        <v>24716</v>
      </c>
      <c r="J34" s="7">
        <v>26260</v>
      </c>
      <c r="K34" s="7">
        <v>6490.42</v>
      </c>
      <c r="L34" s="8">
        <v>2.9999999999999997E-4</v>
      </c>
      <c r="M34" s="8">
        <f t="shared" si="0"/>
        <v>3.8539365860036694E-2</v>
      </c>
      <c r="N34" s="8">
        <v>2.8E-3</v>
      </c>
    </row>
    <row r="35" spans="2:14">
      <c r="B35" s="6" t="s">
        <v>457</v>
      </c>
      <c r="C35" s="17">
        <v>1129543</v>
      </c>
      <c r="D35" s="6" t="s">
        <v>174</v>
      </c>
      <c r="E35" s="6"/>
      <c r="F35" s="6">
        <v>1610</v>
      </c>
      <c r="G35" s="6" t="s">
        <v>458</v>
      </c>
      <c r="H35" s="6" t="s">
        <v>107</v>
      </c>
      <c r="I35" s="7">
        <v>26009</v>
      </c>
      <c r="J35" s="7">
        <v>4410</v>
      </c>
      <c r="K35" s="7">
        <v>1147</v>
      </c>
      <c r="L35" s="8">
        <v>0</v>
      </c>
      <c r="M35" s="8">
        <f t="shared" si="0"/>
        <v>6.8107537942786577E-3</v>
      </c>
      <c r="N35" s="8">
        <v>5.0000000000000001E-4</v>
      </c>
    </row>
    <row r="36" spans="2:14">
      <c r="B36" s="6" t="s">
        <v>459</v>
      </c>
      <c r="C36" s="17">
        <v>1081124</v>
      </c>
      <c r="D36" s="6" t="s">
        <v>174</v>
      </c>
      <c r="E36" s="6"/>
      <c r="F36" s="6">
        <v>1040</v>
      </c>
      <c r="G36" s="6" t="s">
        <v>460</v>
      </c>
      <c r="H36" s="6" t="s">
        <v>107</v>
      </c>
      <c r="I36" s="7">
        <v>18684</v>
      </c>
      <c r="J36" s="7">
        <v>39000</v>
      </c>
      <c r="K36" s="7">
        <v>7286.76</v>
      </c>
      <c r="L36" s="8">
        <v>4.0000000000000002E-4</v>
      </c>
      <c r="M36" s="8">
        <f t="shared" si="0"/>
        <v>4.3267940992151657E-2</v>
      </c>
      <c r="N36" s="8">
        <v>3.0999999999999999E-3</v>
      </c>
    </row>
    <row r="37" spans="2:14">
      <c r="B37" s="6" t="s">
        <v>461</v>
      </c>
      <c r="C37" s="17">
        <v>1134402</v>
      </c>
      <c r="D37" s="6" t="s">
        <v>174</v>
      </c>
      <c r="E37" s="6"/>
      <c r="F37" s="6">
        <v>2250</v>
      </c>
      <c r="G37" s="6" t="s">
        <v>462</v>
      </c>
      <c r="H37" s="6" t="s">
        <v>107</v>
      </c>
      <c r="I37" s="7">
        <v>16937.47</v>
      </c>
      <c r="J37" s="7">
        <v>20630</v>
      </c>
      <c r="K37" s="7">
        <v>3494.2</v>
      </c>
      <c r="L37" s="8">
        <v>2.9999999999999997E-4</v>
      </c>
      <c r="M37" s="8">
        <f t="shared" si="0"/>
        <v>2.0748156850887954E-2</v>
      </c>
      <c r="N37" s="8">
        <v>1.5E-3</v>
      </c>
    </row>
    <row r="38" spans="2:14">
      <c r="B38" s="13" t="s">
        <v>463</v>
      </c>
      <c r="C38" s="14"/>
      <c r="D38" s="13"/>
      <c r="E38" s="13"/>
      <c r="F38" s="13"/>
      <c r="G38" s="13"/>
      <c r="H38" s="13"/>
      <c r="I38" s="15">
        <v>11332585.76</v>
      </c>
      <c r="K38" s="15">
        <v>46117.39</v>
      </c>
      <c r="M38" s="16">
        <v>0.27379999999999999</v>
      </c>
      <c r="N38" s="16">
        <v>1.9599999999999999E-2</v>
      </c>
    </row>
    <row r="39" spans="2:14">
      <c r="B39" s="6" t="s">
        <v>464</v>
      </c>
      <c r="C39" s="17">
        <v>722314</v>
      </c>
      <c r="D39" s="6" t="s">
        <v>174</v>
      </c>
      <c r="E39" s="6"/>
      <c r="F39" s="6">
        <v>722</v>
      </c>
      <c r="G39" s="6" t="s">
        <v>226</v>
      </c>
      <c r="H39" s="6" t="s">
        <v>107</v>
      </c>
      <c r="I39" s="7">
        <v>8350</v>
      </c>
      <c r="J39" s="7">
        <v>1695</v>
      </c>
      <c r="K39" s="7">
        <v>141.53</v>
      </c>
      <c r="L39" s="8">
        <v>1E-4</v>
      </c>
      <c r="M39" s="8">
        <f t="shared" si="0"/>
        <v>8.403888269435557E-4</v>
      </c>
      <c r="N39" s="8">
        <v>1E-4</v>
      </c>
    </row>
    <row r="40" spans="2:14">
      <c r="B40" s="6" t="s">
        <v>465</v>
      </c>
      <c r="C40" s="17">
        <v>1129501</v>
      </c>
      <c r="D40" s="6" t="s">
        <v>174</v>
      </c>
      <c r="E40" s="6"/>
      <c r="F40" s="6">
        <v>1608</v>
      </c>
      <c r="G40" s="6" t="s">
        <v>262</v>
      </c>
      <c r="H40" s="6" t="s">
        <v>107</v>
      </c>
      <c r="I40" s="7">
        <v>8400</v>
      </c>
      <c r="J40" s="7">
        <v>18640</v>
      </c>
      <c r="K40" s="7">
        <v>1565.76</v>
      </c>
      <c r="L40" s="8">
        <v>5.9999999999999995E-4</v>
      </c>
      <c r="M40" s="8">
        <f t="shared" si="0"/>
        <v>9.2973024070878377E-3</v>
      </c>
      <c r="N40" s="8">
        <v>6.9999999999999999E-4</v>
      </c>
    </row>
    <row r="41" spans="2:14">
      <c r="B41" s="6" t="s">
        <v>466</v>
      </c>
      <c r="C41" s="17">
        <v>585018</v>
      </c>
      <c r="D41" s="6" t="s">
        <v>174</v>
      </c>
      <c r="E41" s="6"/>
      <c r="F41" s="6">
        <v>585</v>
      </c>
      <c r="G41" s="6" t="s">
        <v>262</v>
      </c>
      <c r="H41" s="6" t="s">
        <v>107</v>
      </c>
      <c r="I41" s="7">
        <v>5683</v>
      </c>
      <c r="J41" s="7">
        <v>1770</v>
      </c>
      <c r="K41" s="7">
        <v>100.59</v>
      </c>
      <c r="L41" s="8">
        <v>0</v>
      </c>
      <c r="M41" s="8">
        <f t="shared" si="0"/>
        <v>5.9729182577723642E-4</v>
      </c>
      <c r="N41" s="8">
        <v>0</v>
      </c>
    </row>
    <row r="42" spans="2:14">
      <c r="B42" s="6" t="s">
        <v>467</v>
      </c>
      <c r="C42" s="17">
        <v>224014</v>
      </c>
      <c r="D42" s="6" t="s">
        <v>174</v>
      </c>
      <c r="E42" s="6"/>
      <c r="F42" s="6">
        <v>224</v>
      </c>
      <c r="G42" s="6" t="s">
        <v>262</v>
      </c>
      <c r="H42" s="6" t="s">
        <v>107</v>
      </c>
      <c r="I42" s="7">
        <v>1552</v>
      </c>
      <c r="J42" s="7">
        <v>4933</v>
      </c>
      <c r="K42" s="7">
        <v>76.56</v>
      </c>
      <c r="L42" s="8">
        <v>0</v>
      </c>
      <c r="M42" s="8">
        <f t="shared" si="0"/>
        <v>4.5460445552744031E-4</v>
      </c>
      <c r="N42" s="8">
        <v>0</v>
      </c>
    </row>
    <row r="43" spans="2:14">
      <c r="B43" s="6" t="s">
        <v>468</v>
      </c>
      <c r="C43" s="17">
        <v>1081165</v>
      </c>
      <c r="D43" s="6" t="s">
        <v>174</v>
      </c>
      <c r="E43" s="6"/>
      <c r="F43" s="6">
        <v>1041</v>
      </c>
      <c r="G43" s="6" t="s">
        <v>262</v>
      </c>
      <c r="H43" s="6" t="s">
        <v>107</v>
      </c>
      <c r="I43" s="7">
        <v>15285</v>
      </c>
      <c r="J43" s="7">
        <v>315</v>
      </c>
      <c r="K43" s="7">
        <v>48.15</v>
      </c>
      <c r="L43" s="8">
        <v>0</v>
      </c>
      <c r="M43" s="8">
        <f t="shared" si="0"/>
        <v>2.8590915012599593E-4</v>
      </c>
      <c r="N43" s="8">
        <v>0</v>
      </c>
    </row>
    <row r="44" spans="2:14">
      <c r="B44" s="6" t="s">
        <v>469</v>
      </c>
      <c r="C44" s="17">
        <v>566018</v>
      </c>
      <c r="D44" s="6" t="s">
        <v>174</v>
      </c>
      <c r="E44" s="6"/>
      <c r="F44" s="6">
        <v>566</v>
      </c>
      <c r="G44" s="6" t="s">
        <v>262</v>
      </c>
      <c r="H44" s="6" t="s">
        <v>107</v>
      </c>
      <c r="I44" s="7">
        <v>22163</v>
      </c>
      <c r="J44" s="7">
        <v>3497</v>
      </c>
      <c r="K44" s="7">
        <v>775.04</v>
      </c>
      <c r="L44" s="8">
        <v>4.0000000000000002E-4</v>
      </c>
      <c r="M44" s="8">
        <f t="shared" si="0"/>
        <v>4.6020981871994163E-3</v>
      </c>
      <c r="N44" s="8">
        <v>2.9999999999999997E-4</v>
      </c>
    </row>
    <row r="45" spans="2:14">
      <c r="B45" s="6" t="s">
        <v>470</v>
      </c>
      <c r="C45" s="17">
        <v>777037</v>
      </c>
      <c r="D45" s="6" t="s">
        <v>174</v>
      </c>
      <c r="E45" s="6"/>
      <c r="F45" s="6">
        <v>777</v>
      </c>
      <c r="G45" s="6" t="s">
        <v>471</v>
      </c>
      <c r="H45" s="6" t="s">
        <v>107</v>
      </c>
      <c r="I45" s="7">
        <v>18279</v>
      </c>
      <c r="J45" s="7">
        <v>1439</v>
      </c>
      <c r="K45" s="7">
        <v>263.02999999999997</v>
      </c>
      <c r="L45" s="8">
        <v>1E-4</v>
      </c>
      <c r="M45" s="8">
        <f t="shared" si="0"/>
        <v>1.5618418225885921E-3</v>
      </c>
      <c r="N45" s="8">
        <v>1E-4</v>
      </c>
    </row>
    <row r="46" spans="2:14">
      <c r="B46" s="6" t="s">
        <v>472</v>
      </c>
      <c r="C46" s="17">
        <v>1087824</v>
      </c>
      <c r="D46" s="6" t="s">
        <v>174</v>
      </c>
      <c r="E46" s="6"/>
      <c r="F46" s="6">
        <v>1152</v>
      </c>
      <c r="G46" s="6" t="s">
        <v>293</v>
      </c>
      <c r="H46" s="6" t="s">
        <v>107</v>
      </c>
      <c r="I46" s="7">
        <v>1271359</v>
      </c>
      <c r="J46" s="7">
        <v>255.3</v>
      </c>
      <c r="K46" s="7">
        <v>3245.78</v>
      </c>
      <c r="L46" s="8">
        <v>2.5999999999999999E-3</v>
      </c>
      <c r="M46" s="8">
        <f t="shared" si="0"/>
        <v>1.9273067524318902E-2</v>
      </c>
      <c r="N46" s="8">
        <v>1.4E-3</v>
      </c>
    </row>
    <row r="47" spans="2:14">
      <c r="B47" s="6" t="s">
        <v>473</v>
      </c>
      <c r="C47" s="17">
        <v>505016</v>
      </c>
      <c r="D47" s="6" t="s">
        <v>174</v>
      </c>
      <c r="E47" s="6"/>
      <c r="F47" s="6">
        <v>505</v>
      </c>
      <c r="G47" s="6" t="s">
        <v>238</v>
      </c>
      <c r="H47" s="6" t="s">
        <v>107</v>
      </c>
      <c r="I47" s="7">
        <v>50464.480000000003</v>
      </c>
      <c r="J47" s="7">
        <v>4388</v>
      </c>
      <c r="K47" s="7">
        <v>2214.38</v>
      </c>
      <c r="L47" s="8">
        <v>1.2999999999999999E-3</v>
      </c>
      <c r="M47" s="8">
        <f t="shared" si="0"/>
        <v>1.3148733205732149E-2</v>
      </c>
      <c r="N47" s="8">
        <v>8.9999999999999998E-4</v>
      </c>
    </row>
    <row r="48" spans="2:14">
      <c r="B48" s="6" t="s">
        <v>474</v>
      </c>
      <c r="C48" s="17">
        <v>1095835</v>
      </c>
      <c r="D48" s="6" t="s">
        <v>174</v>
      </c>
      <c r="E48" s="6"/>
      <c r="F48" s="6">
        <v>1300</v>
      </c>
      <c r="G48" s="6" t="s">
        <v>238</v>
      </c>
      <c r="H48" s="6" t="s">
        <v>107</v>
      </c>
      <c r="I48" s="7">
        <v>66513.740000000005</v>
      </c>
      <c r="J48" s="7">
        <v>3839</v>
      </c>
      <c r="K48" s="7">
        <v>2553.46</v>
      </c>
      <c r="L48" s="8">
        <v>5.9999999999999995E-4</v>
      </c>
      <c r="M48" s="8">
        <f t="shared" si="0"/>
        <v>1.5162151162631893E-2</v>
      </c>
      <c r="N48" s="8">
        <v>1.1000000000000001E-3</v>
      </c>
    </row>
    <row r="49" spans="2:14">
      <c r="B49" s="6" t="s">
        <v>475</v>
      </c>
      <c r="C49" s="17">
        <v>390013</v>
      </c>
      <c r="D49" s="6" t="s">
        <v>174</v>
      </c>
      <c r="E49" s="6"/>
      <c r="F49" s="6">
        <v>390</v>
      </c>
      <c r="G49" s="6" t="s">
        <v>238</v>
      </c>
      <c r="H49" s="6" t="s">
        <v>107</v>
      </c>
      <c r="I49" s="7">
        <v>23170</v>
      </c>
      <c r="J49" s="7">
        <v>3100</v>
      </c>
      <c r="K49" s="7">
        <v>718.27</v>
      </c>
      <c r="L49" s="8">
        <v>1E-4</v>
      </c>
      <c r="M49" s="8">
        <f t="shared" si="0"/>
        <v>4.2650044706334187E-3</v>
      </c>
      <c r="N49" s="8">
        <v>2.9999999999999997E-4</v>
      </c>
    </row>
    <row r="50" spans="2:14">
      <c r="B50" s="6" t="s">
        <v>476</v>
      </c>
      <c r="C50" s="17">
        <v>387019</v>
      </c>
      <c r="D50" s="6" t="s">
        <v>174</v>
      </c>
      <c r="E50" s="6"/>
      <c r="F50" s="6">
        <v>387</v>
      </c>
      <c r="G50" s="6" t="s">
        <v>238</v>
      </c>
      <c r="H50" s="6" t="s">
        <v>107</v>
      </c>
      <c r="I50" s="7">
        <v>3230.21</v>
      </c>
      <c r="J50" s="7">
        <v>8380</v>
      </c>
      <c r="K50" s="7">
        <v>270.69</v>
      </c>
      <c r="L50" s="8">
        <v>1E-4</v>
      </c>
      <c r="M50" s="8">
        <f t="shared" si="0"/>
        <v>1.6073260196802874E-3</v>
      </c>
      <c r="N50" s="8">
        <v>1E-4</v>
      </c>
    </row>
    <row r="51" spans="2:14">
      <c r="B51" s="6" t="s">
        <v>477</v>
      </c>
      <c r="C51" s="17">
        <v>1097278</v>
      </c>
      <c r="D51" s="6" t="s">
        <v>174</v>
      </c>
      <c r="E51" s="6"/>
      <c r="F51" s="6">
        <v>1328</v>
      </c>
      <c r="G51" s="6" t="s">
        <v>238</v>
      </c>
      <c r="H51" s="6" t="s">
        <v>107</v>
      </c>
      <c r="I51" s="7">
        <v>46559</v>
      </c>
      <c r="J51" s="7">
        <v>1634</v>
      </c>
      <c r="K51" s="7">
        <v>760.77</v>
      </c>
      <c r="L51" s="8">
        <v>2.0000000000000001E-4</v>
      </c>
      <c r="M51" s="8">
        <f t="shared" si="0"/>
        <v>4.5173645719907363E-3</v>
      </c>
      <c r="N51" s="8">
        <v>2.9999999999999997E-4</v>
      </c>
    </row>
    <row r="52" spans="2:14">
      <c r="B52" s="6" t="s">
        <v>478</v>
      </c>
      <c r="C52" s="17">
        <v>1091354</v>
      </c>
      <c r="D52" s="6" t="s">
        <v>174</v>
      </c>
      <c r="E52" s="6"/>
      <c r="F52" s="6">
        <v>1172</v>
      </c>
      <c r="G52" s="6" t="s">
        <v>238</v>
      </c>
      <c r="H52" s="6" t="s">
        <v>107</v>
      </c>
      <c r="I52" s="7">
        <v>32760.37</v>
      </c>
      <c r="J52" s="7">
        <v>6598</v>
      </c>
      <c r="K52" s="7">
        <v>2161.5300000000002</v>
      </c>
      <c r="L52" s="8">
        <v>1.1000000000000001E-3</v>
      </c>
      <c r="M52" s="8">
        <f t="shared" si="0"/>
        <v>1.2834915997338403E-2</v>
      </c>
      <c r="N52" s="8">
        <v>8.9999999999999998E-4</v>
      </c>
    </row>
    <row r="53" spans="2:14">
      <c r="B53" s="6" t="s">
        <v>479</v>
      </c>
      <c r="C53" s="17">
        <v>251017</v>
      </c>
      <c r="D53" s="6" t="s">
        <v>174</v>
      </c>
      <c r="E53" s="6"/>
      <c r="F53" s="6">
        <v>251</v>
      </c>
      <c r="G53" s="6" t="s">
        <v>238</v>
      </c>
      <c r="H53" s="6" t="s">
        <v>107</v>
      </c>
      <c r="I53" s="7">
        <v>12443</v>
      </c>
      <c r="J53" s="7">
        <v>1379</v>
      </c>
      <c r="K53" s="7">
        <v>171.59</v>
      </c>
      <c r="L53" s="8">
        <v>2.0000000000000001E-4</v>
      </c>
      <c r="M53" s="8">
        <f t="shared" si="0"/>
        <v>1.0188816421624017E-3</v>
      </c>
      <c r="N53" s="8">
        <v>1E-4</v>
      </c>
    </row>
    <row r="54" spans="2:14">
      <c r="B54" s="6" t="s">
        <v>480</v>
      </c>
      <c r="C54" s="17">
        <v>1097260</v>
      </c>
      <c r="D54" s="6" t="s">
        <v>174</v>
      </c>
      <c r="E54" s="6"/>
      <c r="F54" s="6">
        <v>1327</v>
      </c>
      <c r="G54" s="6" t="s">
        <v>238</v>
      </c>
      <c r="H54" s="6" t="s">
        <v>107</v>
      </c>
      <c r="I54" s="7">
        <v>2329</v>
      </c>
      <c r="J54" s="7">
        <v>25300</v>
      </c>
      <c r="K54" s="7">
        <v>589.24</v>
      </c>
      <c r="L54" s="8">
        <v>2.0000000000000001E-4</v>
      </c>
      <c r="M54" s="8">
        <f t="shared" si="0"/>
        <v>3.4988392029126035E-3</v>
      </c>
      <c r="N54" s="8">
        <v>2.9999999999999997E-4</v>
      </c>
    </row>
    <row r="55" spans="2:14">
      <c r="B55" s="6" t="s">
        <v>481</v>
      </c>
      <c r="C55" s="17">
        <v>1121607</v>
      </c>
      <c r="D55" s="6" t="s">
        <v>174</v>
      </c>
      <c r="E55" s="6"/>
      <c r="F55" s="6">
        <v>1560</v>
      </c>
      <c r="G55" s="6" t="s">
        <v>238</v>
      </c>
      <c r="H55" s="6" t="s">
        <v>107</v>
      </c>
      <c r="I55" s="7">
        <v>6043</v>
      </c>
      <c r="J55" s="7">
        <v>34590</v>
      </c>
      <c r="K55" s="7">
        <v>2090.27</v>
      </c>
      <c r="L55" s="8">
        <v>8.9999999999999998E-4</v>
      </c>
      <c r="M55" s="8">
        <f t="shared" si="0"/>
        <v>1.2411782330921403E-2</v>
      </c>
      <c r="N55" s="8">
        <v>8.9999999999999998E-4</v>
      </c>
    </row>
    <row r="56" spans="2:14">
      <c r="B56" s="6" t="s">
        <v>482</v>
      </c>
      <c r="C56" s="17">
        <v>613034</v>
      </c>
      <c r="D56" s="6" t="s">
        <v>174</v>
      </c>
      <c r="E56" s="6"/>
      <c r="F56" s="6">
        <v>613</v>
      </c>
      <c r="G56" s="6" t="s">
        <v>238</v>
      </c>
      <c r="H56" s="6" t="s">
        <v>107</v>
      </c>
      <c r="I56" s="7">
        <v>1421</v>
      </c>
      <c r="J56" s="7">
        <v>36160</v>
      </c>
      <c r="K56" s="7">
        <v>513.83000000000004</v>
      </c>
      <c r="L56" s="8">
        <v>2.9999999999999997E-4</v>
      </c>
      <c r="M56" s="8">
        <f t="shared" si="0"/>
        <v>3.0510633148336554E-3</v>
      </c>
      <c r="N56" s="8">
        <v>2.0000000000000001E-4</v>
      </c>
    </row>
    <row r="57" spans="2:14">
      <c r="B57" s="6" t="s">
        <v>483</v>
      </c>
      <c r="C57" s="17">
        <v>198010</v>
      </c>
      <c r="D57" s="6" t="s">
        <v>174</v>
      </c>
      <c r="E57" s="6"/>
      <c r="F57" s="6">
        <v>198</v>
      </c>
      <c r="G57" s="6" t="s">
        <v>238</v>
      </c>
      <c r="H57" s="6" t="s">
        <v>107</v>
      </c>
      <c r="I57" s="7">
        <v>109966</v>
      </c>
      <c r="J57" s="7">
        <v>803.2</v>
      </c>
      <c r="K57" s="7">
        <v>883.25</v>
      </c>
      <c r="L57" s="8">
        <v>4.0000000000000002E-4</v>
      </c>
      <c r="M57" s="8">
        <f t="shared" si="0"/>
        <v>5.2446366946788357E-3</v>
      </c>
      <c r="N57" s="8">
        <v>4.0000000000000002E-4</v>
      </c>
    </row>
    <row r="58" spans="2:14">
      <c r="B58" s="6" t="s">
        <v>484</v>
      </c>
      <c r="C58" s="17">
        <v>226019</v>
      </c>
      <c r="D58" s="6" t="s">
        <v>174</v>
      </c>
      <c r="E58" s="6"/>
      <c r="F58" s="6">
        <v>226</v>
      </c>
      <c r="G58" s="6" t="s">
        <v>238</v>
      </c>
      <c r="H58" s="6" t="s">
        <v>107</v>
      </c>
      <c r="I58" s="7">
        <v>443589.33</v>
      </c>
      <c r="J58" s="7">
        <v>460.9</v>
      </c>
      <c r="K58" s="7">
        <v>2044.5</v>
      </c>
      <c r="L58" s="8">
        <v>1E-3</v>
      </c>
      <c r="M58" s="8">
        <f t="shared" si="0"/>
        <v>1.2140005346471416E-2</v>
      </c>
      <c r="N58" s="8">
        <v>8.9999999999999998E-4</v>
      </c>
    </row>
    <row r="59" spans="2:14">
      <c r="B59" s="6" t="s">
        <v>485</v>
      </c>
      <c r="C59" s="17">
        <v>699017</v>
      </c>
      <c r="D59" s="6" t="s">
        <v>174</v>
      </c>
      <c r="E59" s="6"/>
      <c r="F59" s="6">
        <v>699</v>
      </c>
      <c r="G59" s="6" t="s">
        <v>238</v>
      </c>
      <c r="H59" s="6" t="s">
        <v>107</v>
      </c>
      <c r="I59" s="7">
        <v>5496</v>
      </c>
      <c r="J59" s="7">
        <v>29800</v>
      </c>
      <c r="K59" s="7">
        <v>1637.81</v>
      </c>
      <c r="L59" s="8">
        <v>8.9999999999999998E-4</v>
      </c>
      <c r="M59" s="8">
        <f t="shared" si="0"/>
        <v>9.725127002447714E-3</v>
      </c>
      <c r="N59" s="8">
        <v>6.9999999999999999E-4</v>
      </c>
    </row>
    <row r="60" spans="2:14">
      <c r="B60" s="6" t="s">
        <v>486</v>
      </c>
      <c r="C60" s="17">
        <v>1098565</v>
      </c>
      <c r="D60" s="6" t="s">
        <v>174</v>
      </c>
      <c r="E60" s="6"/>
      <c r="F60" s="6">
        <v>1349</v>
      </c>
      <c r="G60" s="6" t="s">
        <v>238</v>
      </c>
      <c r="H60" s="6" t="s">
        <v>107</v>
      </c>
      <c r="I60" s="7">
        <v>10050.51</v>
      </c>
      <c r="J60" s="7">
        <v>14700</v>
      </c>
      <c r="K60" s="7">
        <v>1477.42</v>
      </c>
      <c r="L60" s="8">
        <v>8.0000000000000004E-4</v>
      </c>
      <c r="M60" s="8">
        <f t="shared" si="0"/>
        <v>8.7727496693488886E-3</v>
      </c>
      <c r="N60" s="8">
        <v>5.9999999999999995E-4</v>
      </c>
    </row>
    <row r="61" spans="2:14">
      <c r="B61" s="6" t="s">
        <v>487</v>
      </c>
      <c r="C61" s="17">
        <v>1098920</v>
      </c>
      <c r="D61" s="6" t="s">
        <v>174</v>
      </c>
      <c r="E61" s="6"/>
      <c r="F61" s="6">
        <v>1357</v>
      </c>
      <c r="G61" s="6" t="s">
        <v>238</v>
      </c>
      <c r="H61" s="6" t="s">
        <v>107</v>
      </c>
      <c r="I61" s="7">
        <v>6049</v>
      </c>
      <c r="J61" s="7">
        <v>1062</v>
      </c>
      <c r="K61" s="7">
        <v>64.239999999999995</v>
      </c>
      <c r="L61" s="8">
        <v>0</v>
      </c>
      <c r="M61" s="8">
        <f t="shared" si="0"/>
        <v>3.8144971555750736E-4</v>
      </c>
      <c r="N61" s="8">
        <v>0</v>
      </c>
    </row>
    <row r="62" spans="2:14">
      <c r="B62" s="6" t="s">
        <v>488</v>
      </c>
      <c r="C62" s="17">
        <v>1081942</v>
      </c>
      <c r="D62" s="6" t="s">
        <v>174</v>
      </c>
      <c r="E62" s="6"/>
      <c r="F62" s="6">
        <v>1068</v>
      </c>
      <c r="G62" s="6" t="s">
        <v>238</v>
      </c>
      <c r="H62" s="6" t="s">
        <v>107</v>
      </c>
      <c r="I62" s="7">
        <v>104482</v>
      </c>
      <c r="J62" s="7">
        <v>737</v>
      </c>
      <c r="K62" s="7">
        <v>770.03</v>
      </c>
      <c r="L62" s="8">
        <v>2.9999999999999997E-4</v>
      </c>
      <c r="M62" s="8">
        <f t="shared" si="0"/>
        <v>4.572349384662942E-3</v>
      </c>
      <c r="N62" s="8">
        <v>2.9999999999999997E-4</v>
      </c>
    </row>
    <row r="63" spans="2:14">
      <c r="B63" s="6" t="s">
        <v>489</v>
      </c>
      <c r="C63" s="17">
        <v>621011</v>
      </c>
      <c r="D63" s="6" t="s">
        <v>174</v>
      </c>
      <c r="E63" s="6"/>
      <c r="F63" s="6">
        <v>621</v>
      </c>
      <c r="G63" s="6" t="s">
        <v>441</v>
      </c>
      <c r="H63" s="6" t="s">
        <v>107</v>
      </c>
      <c r="I63" s="7">
        <v>3469</v>
      </c>
      <c r="J63" s="7">
        <v>9944</v>
      </c>
      <c r="K63" s="7">
        <v>344.96</v>
      </c>
      <c r="L63" s="8">
        <v>2.9999999999999997E-4</v>
      </c>
      <c r="M63" s="8">
        <f t="shared" si="0"/>
        <v>2.0483327191581219E-3</v>
      </c>
      <c r="N63" s="8">
        <v>1E-4</v>
      </c>
    </row>
    <row r="64" spans="2:14">
      <c r="B64" s="6" t="s">
        <v>490</v>
      </c>
      <c r="C64" s="17">
        <v>627034</v>
      </c>
      <c r="D64" s="6" t="s">
        <v>174</v>
      </c>
      <c r="E64" s="6"/>
      <c r="F64" s="6">
        <v>627</v>
      </c>
      <c r="G64" s="6" t="s">
        <v>327</v>
      </c>
      <c r="H64" s="6" t="s">
        <v>107</v>
      </c>
      <c r="I64" s="7">
        <v>2282</v>
      </c>
      <c r="J64" s="7">
        <v>11170</v>
      </c>
      <c r="K64" s="7">
        <v>254.9</v>
      </c>
      <c r="L64" s="8">
        <v>1E-4</v>
      </c>
      <c r="M64" s="8">
        <f t="shared" si="0"/>
        <v>1.513566819670122E-3</v>
      </c>
      <c r="N64" s="8">
        <v>1E-4</v>
      </c>
    </row>
    <row r="65" spans="2:14">
      <c r="B65" s="6" t="s">
        <v>491</v>
      </c>
      <c r="C65" s="17">
        <v>1087022</v>
      </c>
      <c r="D65" s="6" t="s">
        <v>174</v>
      </c>
      <c r="E65" s="6"/>
      <c r="F65" s="6">
        <v>1140</v>
      </c>
      <c r="G65" s="6" t="s">
        <v>327</v>
      </c>
      <c r="H65" s="6" t="s">
        <v>107</v>
      </c>
      <c r="I65" s="7">
        <v>15486</v>
      </c>
      <c r="J65" s="7">
        <v>6214</v>
      </c>
      <c r="K65" s="7">
        <v>962.3</v>
      </c>
      <c r="L65" s="8">
        <v>1.1000000000000001E-3</v>
      </c>
      <c r="M65" s="8">
        <f t="shared" si="0"/>
        <v>5.7140264832034457E-3</v>
      </c>
      <c r="N65" s="8">
        <v>4.0000000000000002E-4</v>
      </c>
    </row>
    <row r="66" spans="2:14">
      <c r="B66" s="6" t="s">
        <v>492</v>
      </c>
      <c r="C66" s="17">
        <v>1133875</v>
      </c>
      <c r="D66" s="6" t="s">
        <v>174</v>
      </c>
      <c r="E66" s="6"/>
      <c r="F66" s="6">
        <v>1633</v>
      </c>
      <c r="G66" s="6" t="s">
        <v>493</v>
      </c>
      <c r="H66" s="6" t="s">
        <v>107</v>
      </c>
      <c r="I66" s="7">
        <v>104257</v>
      </c>
      <c r="J66" s="7">
        <v>837.9</v>
      </c>
      <c r="K66" s="7">
        <v>873.57</v>
      </c>
      <c r="L66" s="8">
        <v>2.9999999999999997E-4</v>
      </c>
      <c r="M66" s="8">
        <f t="shared" si="0"/>
        <v>5.1871579704167456E-3</v>
      </c>
      <c r="N66" s="8">
        <v>4.0000000000000002E-4</v>
      </c>
    </row>
    <row r="67" spans="2:14">
      <c r="B67" s="6" t="s">
        <v>494</v>
      </c>
      <c r="C67" s="17">
        <v>694034</v>
      </c>
      <c r="D67" s="6" t="s">
        <v>174</v>
      </c>
      <c r="E67" s="6"/>
      <c r="F67" s="6">
        <v>694</v>
      </c>
      <c r="G67" s="6" t="s">
        <v>288</v>
      </c>
      <c r="H67" s="6" t="s">
        <v>107</v>
      </c>
      <c r="I67" s="7">
        <v>27693</v>
      </c>
      <c r="J67" s="7">
        <v>5542</v>
      </c>
      <c r="K67" s="7">
        <v>1534.75</v>
      </c>
      <c r="L67" s="8">
        <v>8.0000000000000004E-4</v>
      </c>
      <c r="M67" s="8">
        <f t="shared" si="0"/>
        <v>9.1131686013680643E-3</v>
      </c>
      <c r="N67" s="8">
        <v>6.9999999999999999E-4</v>
      </c>
    </row>
    <row r="68" spans="2:14">
      <c r="B68" s="6" t="s">
        <v>495</v>
      </c>
      <c r="C68" s="17">
        <v>739037</v>
      </c>
      <c r="D68" s="6" t="s">
        <v>174</v>
      </c>
      <c r="E68" s="6"/>
      <c r="F68" s="6">
        <v>739</v>
      </c>
      <c r="G68" s="6" t="s">
        <v>288</v>
      </c>
      <c r="H68" s="6" t="s">
        <v>107</v>
      </c>
      <c r="I68" s="7">
        <v>196</v>
      </c>
      <c r="J68" s="7">
        <v>61790</v>
      </c>
      <c r="K68" s="7">
        <v>121.11</v>
      </c>
      <c r="L68" s="8">
        <v>1E-4</v>
      </c>
      <c r="M68" s="8">
        <f t="shared" si="0"/>
        <v>7.1913722059728697E-4</v>
      </c>
      <c r="N68" s="8">
        <v>1E-4</v>
      </c>
    </row>
    <row r="69" spans="2:14">
      <c r="B69" s="6" t="s">
        <v>496</v>
      </c>
      <c r="C69" s="17">
        <v>755017</v>
      </c>
      <c r="D69" s="6" t="s">
        <v>174</v>
      </c>
      <c r="E69" s="6"/>
      <c r="F69" s="6">
        <v>755</v>
      </c>
      <c r="G69" s="6" t="s">
        <v>288</v>
      </c>
      <c r="H69" s="6" t="s">
        <v>107</v>
      </c>
      <c r="I69" s="7">
        <v>796</v>
      </c>
      <c r="J69" s="7">
        <v>7267</v>
      </c>
      <c r="K69" s="7">
        <v>57.85</v>
      </c>
      <c r="L69" s="8">
        <v>0</v>
      </c>
      <c r="M69" s="8">
        <f t="shared" si="0"/>
        <v>3.4350663208284249E-4</v>
      </c>
      <c r="N69" s="8">
        <v>0</v>
      </c>
    </row>
    <row r="70" spans="2:14">
      <c r="B70" s="6" t="s">
        <v>497</v>
      </c>
      <c r="C70" s="17">
        <v>1083682</v>
      </c>
      <c r="D70" s="6" t="s">
        <v>174</v>
      </c>
      <c r="E70" s="6"/>
      <c r="F70" s="6">
        <v>1089</v>
      </c>
      <c r="G70" s="6" t="s">
        <v>288</v>
      </c>
      <c r="H70" s="6" t="s">
        <v>107</v>
      </c>
      <c r="I70" s="7">
        <v>31143</v>
      </c>
      <c r="J70" s="7">
        <v>3432</v>
      </c>
      <c r="K70" s="7">
        <v>1068.83</v>
      </c>
      <c r="L70" s="8">
        <v>5.0000000000000001E-4</v>
      </c>
      <c r="M70" s="8">
        <f t="shared" si="0"/>
        <v>6.3465893443233274E-3</v>
      </c>
      <c r="N70" s="8">
        <v>5.0000000000000001E-4</v>
      </c>
    </row>
    <row r="71" spans="2:14">
      <c r="B71" s="6" t="s">
        <v>498</v>
      </c>
      <c r="C71" s="17">
        <v>583013</v>
      </c>
      <c r="D71" s="6" t="s">
        <v>174</v>
      </c>
      <c r="E71" s="6"/>
      <c r="F71" s="6">
        <v>583</v>
      </c>
      <c r="G71" s="6" t="s">
        <v>288</v>
      </c>
      <c r="H71" s="6" t="s">
        <v>107</v>
      </c>
      <c r="I71" s="7">
        <v>12178.59</v>
      </c>
      <c r="J71" s="7">
        <v>16460</v>
      </c>
      <c r="K71" s="7">
        <v>2004.6</v>
      </c>
      <c r="L71" s="8">
        <v>6.9999999999999999E-4</v>
      </c>
      <c r="M71" s="8">
        <f t="shared" si="0"/>
        <v>1.1903083745432429E-2</v>
      </c>
      <c r="N71" s="8">
        <v>8.9999999999999998E-4</v>
      </c>
    </row>
    <row r="72" spans="2:14">
      <c r="B72" s="6" t="s">
        <v>499</v>
      </c>
      <c r="C72" s="17">
        <v>127019</v>
      </c>
      <c r="D72" s="6" t="s">
        <v>174</v>
      </c>
      <c r="E72" s="6"/>
      <c r="F72" s="6">
        <v>127</v>
      </c>
      <c r="G72" s="6" t="s">
        <v>288</v>
      </c>
      <c r="H72" s="6" t="s">
        <v>107</v>
      </c>
      <c r="I72" s="7">
        <v>8343</v>
      </c>
      <c r="J72" s="7">
        <v>7817</v>
      </c>
      <c r="K72" s="7">
        <v>652.16999999999996</v>
      </c>
      <c r="L72" s="8">
        <v>8.0000000000000004E-4</v>
      </c>
      <c r="M72" s="8">
        <f t="shared" si="0"/>
        <v>3.8725102894635673E-3</v>
      </c>
      <c r="N72" s="8">
        <v>2.9999999999999997E-4</v>
      </c>
    </row>
    <row r="73" spans="2:14">
      <c r="B73" s="6" t="s">
        <v>500</v>
      </c>
      <c r="C73" s="17">
        <v>1134139</v>
      </c>
      <c r="D73" s="6" t="s">
        <v>174</v>
      </c>
      <c r="E73" s="6"/>
      <c r="F73" s="6">
        <v>1635</v>
      </c>
      <c r="G73" s="6" t="s">
        <v>288</v>
      </c>
      <c r="H73" s="6" t="s">
        <v>107</v>
      </c>
      <c r="I73" s="7">
        <v>18523</v>
      </c>
      <c r="J73" s="7">
        <v>4522</v>
      </c>
      <c r="K73" s="7">
        <v>837.61</v>
      </c>
      <c r="L73" s="8">
        <v>2.9999999999999997E-4</v>
      </c>
      <c r="M73" s="8">
        <f t="shared" si="0"/>
        <v>4.9736316352447657E-3</v>
      </c>
      <c r="N73" s="8">
        <v>4.0000000000000002E-4</v>
      </c>
    </row>
    <row r="74" spans="2:14">
      <c r="B74" s="6" t="s">
        <v>501</v>
      </c>
      <c r="C74" s="17">
        <v>643015</v>
      </c>
      <c r="D74" s="6" t="s">
        <v>174</v>
      </c>
      <c r="E74" s="6"/>
      <c r="F74" s="6">
        <v>643</v>
      </c>
      <c r="G74" s="6" t="s">
        <v>450</v>
      </c>
      <c r="H74" s="6" t="s">
        <v>107</v>
      </c>
      <c r="I74" s="7">
        <v>20933.830000000002</v>
      </c>
      <c r="J74" s="7">
        <v>2484</v>
      </c>
      <c r="K74" s="7">
        <v>520</v>
      </c>
      <c r="L74" s="8">
        <v>2.0000000000000001E-4</v>
      </c>
      <c r="M74" s="8">
        <f t="shared" si="0"/>
        <v>3.0877000636660001E-3</v>
      </c>
      <c r="N74" s="8">
        <v>2.0000000000000001E-4</v>
      </c>
    </row>
    <row r="75" spans="2:14">
      <c r="B75" s="6" t="s">
        <v>502</v>
      </c>
      <c r="C75" s="17">
        <v>394015</v>
      </c>
      <c r="D75" s="6" t="s">
        <v>174</v>
      </c>
      <c r="E75" s="6"/>
      <c r="F75" s="6">
        <v>394</v>
      </c>
      <c r="G75" s="6" t="s">
        <v>450</v>
      </c>
      <c r="H75" s="6" t="s">
        <v>107</v>
      </c>
      <c r="I75" s="7">
        <v>7173574.5999999996</v>
      </c>
      <c r="J75" s="7">
        <v>33.200000000000003</v>
      </c>
      <c r="K75" s="7">
        <v>2381.63</v>
      </c>
      <c r="L75" s="8">
        <v>8.9999999999999998E-4</v>
      </c>
      <c r="M75" s="8">
        <f t="shared" si="0"/>
        <v>1.4141844428132416E-2</v>
      </c>
      <c r="N75" s="8">
        <v>1E-3</v>
      </c>
    </row>
    <row r="76" spans="2:14">
      <c r="B76" s="6" t="s">
        <v>503</v>
      </c>
      <c r="C76" s="17">
        <v>1107663</v>
      </c>
      <c r="D76" s="6" t="s">
        <v>174</v>
      </c>
      <c r="E76" s="6"/>
      <c r="F76" s="6">
        <v>1422</v>
      </c>
      <c r="G76" s="6" t="s">
        <v>277</v>
      </c>
      <c r="H76" s="6" t="s">
        <v>107</v>
      </c>
      <c r="I76" s="7">
        <v>9592</v>
      </c>
      <c r="J76" s="7">
        <v>8430</v>
      </c>
      <c r="K76" s="7">
        <v>808.61</v>
      </c>
      <c r="L76" s="8">
        <v>2.9999999999999997E-4</v>
      </c>
      <c r="M76" s="8">
        <f t="shared" si="0"/>
        <v>4.8014329778480079E-3</v>
      </c>
      <c r="N76" s="8">
        <v>2.9999999999999997E-4</v>
      </c>
    </row>
    <row r="77" spans="2:14">
      <c r="B77" s="6" t="s">
        <v>504</v>
      </c>
      <c r="C77" s="17">
        <v>1083484</v>
      </c>
      <c r="D77" s="6" t="s">
        <v>174</v>
      </c>
      <c r="E77" s="6"/>
      <c r="F77" s="6">
        <v>2095</v>
      </c>
      <c r="G77" s="6" t="s">
        <v>277</v>
      </c>
      <c r="H77" s="6" t="s">
        <v>107</v>
      </c>
      <c r="I77" s="7">
        <v>75473</v>
      </c>
      <c r="J77" s="7">
        <v>1847</v>
      </c>
      <c r="K77" s="7">
        <v>1393.99</v>
      </c>
      <c r="L77" s="8">
        <v>5.0000000000000001E-4</v>
      </c>
      <c r="M77" s="8">
        <f t="shared" si="0"/>
        <v>8.2773519456726292E-3</v>
      </c>
      <c r="N77" s="8">
        <v>5.9999999999999995E-4</v>
      </c>
    </row>
    <row r="78" spans="2:14">
      <c r="B78" s="6" t="s">
        <v>505</v>
      </c>
      <c r="C78" s="17">
        <v>2590248</v>
      </c>
      <c r="D78" s="6" t="s">
        <v>174</v>
      </c>
      <c r="E78" s="6"/>
      <c r="F78" s="6">
        <v>259</v>
      </c>
      <c r="G78" s="6" t="s">
        <v>323</v>
      </c>
      <c r="H78" s="6" t="s">
        <v>107</v>
      </c>
      <c r="I78" s="7">
        <v>1456209.33</v>
      </c>
      <c r="J78" s="7">
        <v>135.5</v>
      </c>
      <c r="K78" s="7">
        <v>1973.16</v>
      </c>
      <c r="L78" s="8">
        <v>5.0000000000000001E-4</v>
      </c>
      <c r="M78" s="8">
        <f t="shared" si="0"/>
        <v>1.1716396649275394E-2</v>
      </c>
      <c r="N78" s="8">
        <v>8.0000000000000004E-4</v>
      </c>
    </row>
    <row r="79" spans="2:14">
      <c r="B79" s="6" t="s">
        <v>506</v>
      </c>
      <c r="C79" s="17">
        <v>1082312</v>
      </c>
      <c r="D79" s="6" t="s">
        <v>174</v>
      </c>
      <c r="E79" s="6"/>
      <c r="F79" s="6">
        <v>2026</v>
      </c>
      <c r="G79" s="6" t="s">
        <v>456</v>
      </c>
      <c r="H79" s="6" t="s">
        <v>107</v>
      </c>
      <c r="I79" s="7">
        <v>1107</v>
      </c>
      <c r="J79" s="7">
        <v>2633</v>
      </c>
      <c r="K79" s="7">
        <v>29.15</v>
      </c>
      <c r="L79" s="8">
        <v>0</v>
      </c>
      <c r="M79" s="8">
        <f t="shared" ref="M79:M86" si="1">K79/$K$11</f>
        <v>1.7308934010743055E-4</v>
      </c>
      <c r="N79" s="8">
        <v>0</v>
      </c>
    </row>
    <row r="80" spans="2:14">
      <c r="B80" s="6" t="s">
        <v>507</v>
      </c>
      <c r="C80" s="17">
        <v>1087659</v>
      </c>
      <c r="D80" s="6" t="s">
        <v>174</v>
      </c>
      <c r="E80" s="6"/>
      <c r="F80" s="6">
        <v>1146</v>
      </c>
      <c r="G80" s="6" t="s">
        <v>456</v>
      </c>
      <c r="H80" s="6" t="s">
        <v>107</v>
      </c>
      <c r="I80" s="7">
        <v>24278</v>
      </c>
      <c r="J80" s="7">
        <v>5536</v>
      </c>
      <c r="K80" s="7">
        <v>1344.03</v>
      </c>
      <c r="L80" s="8">
        <v>5.0000000000000001E-4</v>
      </c>
      <c r="M80" s="8">
        <f t="shared" si="1"/>
        <v>7.9806952241711811E-3</v>
      </c>
      <c r="N80" s="8">
        <v>5.9999999999999995E-4</v>
      </c>
    </row>
    <row r="81" spans="2:14">
      <c r="B81" s="6" t="s">
        <v>508</v>
      </c>
      <c r="C81" s="17">
        <v>1082379</v>
      </c>
      <c r="D81" s="6" t="s">
        <v>174</v>
      </c>
      <c r="E81" s="6"/>
      <c r="F81" s="6">
        <v>2028</v>
      </c>
      <c r="G81" s="6" t="s">
        <v>509</v>
      </c>
      <c r="H81" s="6" t="s">
        <v>107</v>
      </c>
      <c r="I81" s="7">
        <v>39466.15</v>
      </c>
      <c r="J81" s="7">
        <v>7367</v>
      </c>
      <c r="K81" s="7">
        <v>2907.47</v>
      </c>
      <c r="L81" s="8">
        <v>4.0000000000000002E-4</v>
      </c>
      <c r="M81" s="8">
        <f t="shared" si="1"/>
        <v>1.7264221738667276E-2</v>
      </c>
      <c r="N81" s="8">
        <v>1.1999999999999999E-3</v>
      </c>
    </row>
    <row r="82" spans="2:14">
      <c r="B82" s="6" t="s">
        <v>510</v>
      </c>
      <c r="C82" s="17">
        <v>1084557</v>
      </c>
      <c r="D82" s="6" t="s">
        <v>174</v>
      </c>
      <c r="E82" s="6"/>
      <c r="F82" s="6">
        <v>2177</v>
      </c>
      <c r="G82" s="6" t="s">
        <v>509</v>
      </c>
      <c r="H82" s="6" t="s">
        <v>107</v>
      </c>
      <c r="I82" s="7">
        <v>4676</v>
      </c>
      <c r="J82" s="7">
        <v>5149</v>
      </c>
      <c r="K82" s="7">
        <v>240.77</v>
      </c>
      <c r="L82" s="8">
        <v>2.0000000000000001E-4</v>
      </c>
      <c r="M82" s="8">
        <f t="shared" si="1"/>
        <v>1.4296645083247362E-3</v>
      </c>
      <c r="N82" s="8">
        <v>1E-4</v>
      </c>
    </row>
    <row r="83" spans="2:14">
      <c r="B83" s="6" t="s">
        <v>511</v>
      </c>
      <c r="C83" s="17">
        <v>1105055</v>
      </c>
      <c r="D83" s="6" t="s">
        <v>174</v>
      </c>
      <c r="E83" s="6"/>
      <c r="F83" s="6">
        <v>1461</v>
      </c>
      <c r="G83" s="6" t="s">
        <v>512</v>
      </c>
      <c r="H83" s="6" t="s">
        <v>107</v>
      </c>
      <c r="I83" s="7">
        <v>11906.5</v>
      </c>
      <c r="J83" s="7">
        <v>1960</v>
      </c>
      <c r="K83" s="7">
        <v>233.37</v>
      </c>
      <c r="L83" s="8">
        <v>5.0000000000000001E-4</v>
      </c>
      <c r="M83" s="8">
        <f t="shared" si="1"/>
        <v>1.3857241612648739E-3</v>
      </c>
      <c r="N83" s="8">
        <v>1E-4</v>
      </c>
    </row>
    <row r="84" spans="2:14">
      <c r="B84" s="6" t="s">
        <v>513</v>
      </c>
      <c r="C84" s="17">
        <v>1085208</v>
      </c>
      <c r="D84" s="6" t="s">
        <v>174</v>
      </c>
      <c r="E84" s="6"/>
      <c r="F84" s="6">
        <v>2188</v>
      </c>
      <c r="G84" s="6" t="s">
        <v>512</v>
      </c>
      <c r="H84" s="6" t="s">
        <v>107</v>
      </c>
      <c r="I84" s="7">
        <v>3387</v>
      </c>
      <c r="J84" s="7">
        <v>1971</v>
      </c>
      <c r="K84" s="7">
        <v>66.760000000000005</v>
      </c>
      <c r="L84" s="8">
        <v>1E-4</v>
      </c>
      <c r="M84" s="8">
        <f t="shared" si="1"/>
        <v>3.9641318509681187E-4</v>
      </c>
      <c r="N84" s="8">
        <v>0</v>
      </c>
    </row>
    <row r="85" spans="2:14">
      <c r="B85" s="6" t="s">
        <v>514</v>
      </c>
      <c r="C85" s="17">
        <v>256016</v>
      </c>
      <c r="D85" s="6" t="s">
        <v>174</v>
      </c>
      <c r="E85" s="6"/>
      <c r="F85" s="6">
        <v>256</v>
      </c>
      <c r="G85" s="6" t="s">
        <v>515</v>
      </c>
      <c r="H85" s="6" t="s">
        <v>107</v>
      </c>
      <c r="I85" s="7">
        <v>983</v>
      </c>
      <c r="J85" s="7">
        <v>15680</v>
      </c>
      <c r="K85" s="7">
        <v>154.13</v>
      </c>
      <c r="L85" s="8">
        <v>1E-4</v>
      </c>
      <c r="M85" s="8">
        <f t="shared" si="1"/>
        <v>9.1520617464007801E-4</v>
      </c>
      <c r="N85" s="8">
        <v>1E-4</v>
      </c>
    </row>
    <row r="86" spans="2:14">
      <c r="B86" s="6" t="s">
        <v>516</v>
      </c>
      <c r="C86" s="17">
        <v>1082510</v>
      </c>
      <c r="D86" s="6" t="s">
        <v>174</v>
      </c>
      <c r="E86" s="6"/>
      <c r="F86" s="6">
        <v>2030</v>
      </c>
      <c r="G86" s="6" t="s">
        <v>517</v>
      </c>
      <c r="H86" s="6" t="s">
        <v>107</v>
      </c>
      <c r="I86" s="7">
        <v>10995.12</v>
      </c>
      <c r="J86" s="7">
        <v>1946</v>
      </c>
      <c r="K86" s="7">
        <v>213.97</v>
      </c>
      <c r="L86" s="8">
        <v>2.0000000000000001E-4</v>
      </c>
      <c r="M86" s="8">
        <f t="shared" si="1"/>
        <v>1.2705291973511808E-3</v>
      </c>
      <c r="N86" s="8">
        <v>1E-4</v>
      </c>
    </row>
    <row r="87" spans="2:14">
      <c r="B87" s="13" t="s">
        <v>518</v>
      </c>
      <c r="C87" s="14"/>
      <c r="D87" s="13"/>
      <c r="E87" s="13"/>
      <c r="F87" s="13"/>
      <c r="G87" s="13"/>
      <c r="H87" s="13"/>
      <c r="I87" s="15">
        <v>4001005</v>
      </c>
      <c r="K87" s="15">
        <v>9039.0400000000009</v>
      </c>
      <c r="M87" s="16">
        <v>5.3699999999999998E-2</v>
      </c>
      <c r="N87" s="16">
        <f>K87/'סכום נכסי הקרן'!C42</f>
        <v>3.8658301133799354E-3</v>
      </c>
    </row>
    <row r="88" spans="2:14">
      <c r="B88" s="6" t="s">
        <v>519</v>
      </c>
      <c r="C88" s="17">
        <v>711010</v>
      </c>
      <c r="D88" s="6" t="s">
        <v>174</v>
      </c>
      <c r="E88" s="6"/>
      <c r="F88" s="6">
        <v>711</v>
      </c>
      <c r="G88" s="6" t="s">
        <v>226</v>
      </c>
      <c r="H88" s="6" t="s">
        <v>107</v>
      </c>
      <c r="I88" s="7">
        <v>1728</v>
      </c>
      <c r="J88" s="7">
        <v>107200</v>
      </c>
      <c r="K88" s="7">
        <v>1852.42</v>
      </c>
      <c r="L88" s="8">
        <v>2.3E-3</v>
      </c>
      <c r="M88" s="8">
        <f t="shared" ref="M88:M100" si="2">K88/$K$11</f>
        <v>1.09994564460311E-2</v>
      </c>
      <c r="N88" s="8">
        <v>8.0000000000000004E-4</v>
      </c>
    </row>
    <row r="89" spans="2:14">
      <c r="B89" s="6" t="s">
        <v>520</v>
      </c>
      <c r="C89" s="17">
        <v>1104785</v>
      </c>
      <c r="D89" s="6" t="s">
        <v>174</v>
      </c>
      <c r="E89" s="6"/>
      <c r="F89" s="6">
        <v>1453</v>
      </c>
      <c r="G89" s="6" t="s">
        <v>471</v>
      </c>
      <c r="H89" s="6" t="s">
        <v>107</v>
      </c>
      <c r="I89" s="7">
        <v>58840</v>
      </c>
      <c r="J89" s="7">
        <v>340</v>
      </c>
      <c r="K89" s="7">
        <v>200.06</v>
      </c>
      <c r="L89" s="8">
        <v>4.1000000000000003E-3</v>
      </c>
      <c r="M89" s="8">
        <f t="shared" si="2"/>
        <v>1.1879332206481152E-3</v>
      </c>
      <c r="N89" s="8">
        <v>1E-4</v>
      </c>
    </row>
    <row r="90" spans="2:14">
      <c r="B90" s="6" t="s">
        <v>521</v>
      </c>
      <c r="C90" s="17">
        <v>253013</v>
      </c>
      <c r="D90" s="6" t="s">
        <v>174</v>
      </c>
      <c r="E90" s="6"/>
      <c r="F90" s="6">
        <v>253</v>
      </c>
      <c r="G90" s="6" t="s">
        <v>471</v>
      </c>
      <c r="H90" s="6" t="s">
        <v>107</v>
      </c>
      <c r="I90" s="7">
        <v>57766</v>
      </c>
      <c r="J90" s="7">
        <v>1338</v>
      </c>
      <c r="K90" s="7">
        <v>772.91</v>
      </c>
      <c r="L90" s="8">
        <v>4.0000000000000001E-3</v>
      </c>
      <c r="M90" s="8">
        <f t="shared" si="2"/>
        <v>4.5894504927078616E-3</v>
      </c>
      <c r="N90" s="8">
        <v>2.9999999999999997E-4</v>
      </c>
    </row>
    <row r="91" spans="2:14">
      <c r="B91" s="6" t="s">
        <v>522</v>
      </c>
      <c r="C91" s="17">
        <v>1104314</v>
      </c>
      <c r="D91" s="6" t="s">
        <v>174</v>
      </c>
      <c r="E91" s="6"/>
      <c r="F91" s="6">
        <v>1448</v>
      </c>
      <c r="G91" s="6" t="s">
        <v>238</v>
      </c>
      <c r="H91" s="6" t="s">
        <v>107</v>
      </c>
      <c r="I91" s="7">
        <v>280892</v>
      </c>
      <c r="J91" s="7">
        <v>224</v>
      </c>
      <c r="K91" s="7">
        <v>629.20000000000005</v>
      </c>
      <c r="L91" s="8">
        <v>1.4E-3</v>
      </c>
      <c r="M91" s="8">
        <f t="shared" si="2"/>
        <v>3.7361170770358601E-3</v>
      </c>
      <c r="N91" s="8">
        <v>2.9999999999999997E-4</v>
      </c>
    </row>
    <row r="92" spans="2:14">
      <c r="B92" s="6" t="s">
        <v>523</v>
      </c>
      <c r="C92" s="17">
        <v>1132315</v>
      </c>
      <c r="D92" s="6" t="s">
        <v>174</v>
      </c>
      <c r="E92" s="6"/>
      <c r="F92" s="6">
        <v>1618</v>
      </c>
      <c r="G92" s="6" t="s">
        <v>238</v>
      </c>
      <c r="H92" s="6" t="s">
        <v>107</v>
      </c>
      <c r="I92" s="7">
        <v>73426</v>
      </c>
      <c r="J92" s="7">
        <v>1032</v>
      </c>
      <c r="K92" s="7">
        <v>757.76</v>
      </c>
      <c r="L92" s="8">
        <v>8.9999999999999998E-4</v>
      </c>
      <c r="M92" s="8">
        <f t="shared" si="2"/>
        <v>4.4994915389299003E-3</v>
      </c>
      <c r="N92" s="8">
        <v>2.9999999999999997E-4</v>
      </c>
    </row>
    <row r="93" spans="2:14">
      <c r="B93" s="6" t="s">
        <v>524</v>
      </c>
      <c r="C93" s="17">
        <v>612010</v>
      </c>
      <c r="D93" s="6" t="s">
        <v>174</v>
      </c>
      <c r="E93" s="6"/>
      <c r="F93" s="6">
        <v>612</v>
      </c>
      <c r="G93" s="6" t="s">
        <v>238</v>
      </c>
      <c r="H93" s="6" t="s">
        <v>107</v>
      </c>
      <c r="I93" s="7">
        <v>45852</v>
      </c>
      <c r="J93" s="7">
        <v>2062</v>
      </c>
      <c r="K93" s="7">
        <v>945.47</v>
      </c>
      <c r="L93" s="8">
        <v>1.6000000000000001E-3</v>
      </c>
      <c r="M93" s="8">
        <f t="shared" si="2"/>
        <v>5.6140918830659484E-3</v>
      </c>
      <c r="N93" s="8">
        <v>4.0000000000000002E-4</v>
      </c>
    </row>
    <row r="94" spans="2:14">
      <c r="B94" s="6" t="s">
        <v>525</v>
      </c>
      <c r="C94" s="17">
        <v>1139195</v>
      </c>
      <c r="D94" s="6" t="s">
        <v>174</v>
      </c>
      <c r="E94" s="6"/>
      <c r="F94" s="6">
        <v>1668</v>
      </c>
      <c r="G94" s="6" t="s">
        <v>238</v>
      </c>
      <c r="H94" s="6" t="s">
        <v>107</v>
      </c>
      <c r="I94" s="7">
        <v>3040000</v>
      </c>
      <c r="J94" s="7">
        <v>84.2</v>
      </c>
      <c r="K94" s="7">
        <v>2559.6799999999998</v>
      </c>
      <c r="L94" s="8">
        <v>1.26E-2</v>
      </c>
      <c r="M94" s="8">
        <f t="shared" si="2"/>
        <v>1.5199084805701127E-2</v>
      </c>
      <c r="N94" s="8">
        <v>1.1000000000000001E-3</v>
      </c>
    </row>
    <row r="95" spans="2:14">
      <c r="B95" s="6" t="s">
        <v>527</v>
      </c>
      <c r="C95" s="17">
        <v>1106749</v>
      </c>
      <c r="D95" s="6" t="s">
        <v>174</v>
      </c>
      <c r="E95" s="6"/>
      <c r="F95" s="6">
        <v>1484</v>
      </c>
      <c r="G95" s="6" t="s">
        <v>238</v>
      </c>
      <c r="H95" s="6" t="s">
        <v>107</v>
      </c>
      <c r="I95" s="7">
        <v>50044</v>
      </c>
      <c r="J95" s="7">
        <v>585</v>
      </c>
      <c r="K95" s="7">
        <v>292.76</v>
      </c>
      <c r="L95" s="8">
        <v>2.8999999999999998E-3</v>
      </c>
      <c r="M95" s="8">
        <f t="shared" si="2"/>
        <v>1.7383751358439579E-3</v>
      </c>
      <c r="N95" s="8">
        <v>1E-4</v>
      </c>
    </row>
    <row r="96" spans="2:14">
      <c r="B96" s="6" t="s">
        <v>528</v>
      </c>
      <c r="C96" s="17">
        <v>1116177</v>
      </c>
      <c r="D96" s="6" t="s">
        <v>174</v>
      </c>
      <c r="E96" s="6"/>
      <c r="F96" s="6">
        <v>1529</v>
      </c>
      <c r="G96" s="6" t="s">
        <v>238</v>
      </c>
      <c r="H96" s="6" t="s">
        <v>107</v>
      </c>
      <c r="I96" s="7">
        <v>135000</v>
      </c>
      <c r="J96" s="7">
        <v>134.30000000000001</v>
      </c>
      <c r="K96" s="7">
        <v>181.31</v>
      </c>
      <c r="L96" s="8">
        <v>6.1000000000000004E-3</v>
      </c>
      <c r="M96" s="8">
        <f t="shared" si="2"/>
        <v>1.0765978818140047E-3</v>
      </c>
      <c r="N96" s="8">
        <v>1E-4</v>
      </c>
    </row>
    <row r="97" spans="2:14">
      <c r="B97" s="6" t="s">
        <v>529</v>
      </c>
      <c r="C97" s="17">
        <v>1104744</v>
      </c>
      <c r="D97" s="6" t="s">
        <v>174</v>
      </c>
      <c r="E97" s="6"/>
      <c r="F97" s="6">
        <v>1452</v>
      </c>
      <c r="G97" s="6" t="s">
        <v>288</v>
      </c>
      <c r="H97" s="6" t="s">
        <v>107</v>
      </c>
      <c r="I97" s="7">
        <v>243305</v>
      </c>
      <c r="J97" s="7">
        <v>67.2</v>
      </c>
      <c r="K97" s="7">
        <v>163.5</v>
      </c>
      <c r="L97" s="8">
        <v>8.9999999999999998E-4</v>
      </c>
      <c r="M97" s="8">
        <f t="shared" si="2"/>
        <v>9.7084415463344418E-4</v>
      </c>
      <c r="N97" s="8">
        <v>1E-4</v>
      </c>
    </row>
    <row r="98" spans="2:14">
      <c r="B98" s="6" t="s">
        <v>530</v>
      </c>
      <c r="C98" s="17">
        <v>810010</v>
      </c>
      <c r="D98" s="6" t="s">
        <v>174</v>
      </c>
      <c r="E98" s="6"/>
      <c r="F98" s="6">
        <v>810</v>
      </c>
      <c r="G98" s="6" t="s">
        <v>450</v>
      </c>
      <c r="H98" s="6" t="s">
        <v>107</v>
      </c>
      <c r="I98" s="7">
        <v>6702</v>
      </c>
      <c r="J98" s="7">
        <v>9750</v>
      </c>
      <c r="K98" s="7">
        <v>653.45000000000005</v>
      </c>
      <c r="L98" s="8">
        <v>1E-3</v>
      </c>
      <c r="M98" s="8">
        <f t="shared" si="2"/>
        <v>3.8801107819279763E-3</v>
      </c>
      <c r="N98" s="8">
        <v>2.9999999999999997E-4</v>
      </c>
    </row>
    <row r="99" spans="2:14">
      <c r="B99" s="6" t="s">
        <v>531</v>
      </c>
      <c r="C99" s="17">
        <v>1099654</v>
      </c>
      <c r="D99" s="6" t="s">
        <v>174</v>
      </c>
      <c r="E99" s="6"/>
      <c r="F99" s="6">
        <v>2252</v>
      </c>
      <c r="G99" s="6" t="s">
        <v>456</v>
      </c>
      <c r="H99" s="6" t="s">
        <v>107</v>
      </c>
      <c r="I99" s="7">
        <v>1084</v>
      </c>
      <c r="J99" s="7">
        <v>1860</v>
      </c>
      <c r="K99" s="7">
        <v>20.16</v>
      </c>
      <c r="L99" s="8">
        <v>0</v>
      </c>
      <c r="M99" s="8">
        <f t="shared" si="2"/>
        <v>1.1970775631443569E-4</v>
      </c>
      <c r="N99" s="8">
        <v>0</v>
      </c>
    </row>
    <row r="100" spans="2:14">
      <c r="B100" s="6" t="s">
        <v>532</v>
      </c>
      <c r="C100" s="17">
        <v>1120609</v>
      </c>
      <c r="D100" s="6" t="s">
        <v>174</v>
      </c>
      <c r="E100" s="6"/>
      <c r="F100" s="6">
        <v>1554</v>
      </c>
      <c r="G100" s="6" t="s">
        <v>512</v>
      </c>
      <c r="H100" s="6" t="s">
        <v>107</v>
      </c>
      <c r="I100" s="7">
        <v>6366</v>
      </c>
      <c r="J100" s="7">
        <v>162.80000000000001</v>
      </c>
      <c r="K100" s="7">
        <v>10.36</v>
      </c>
      <c r="L100" s="8">
        <v>1E-4</v>
      </c>
      <c r="M100" s="8">
        <f t="shared" si="2"/>
        <v>6.1516485883807227E-5</v>
      </c>
      <c r="N100" s="8">
        <v>0</v>
      </c>
    </row>
    <row r="101" spans="2:14">
      <c r="B101" s="13" t="s">
        <v>533</v>
      </c>
      <c r="C101" s="14"/>
      <c r="D101" s="13"/>
      <c r="E101" s="13"/>
      <c r="F101" s="13"/>
      <c r="G101" s="13"/>
      <c r="H101" s="13"/>
      <c r="I101" s="15">
        <v>0</v>
      </c>
      <c r="K101" s="15">
        <v>0</v>
      </c>
      <c r="M101" s="16">
        <v>0</v>
      </c>
      <c r="N101" s="16">
        <v>0</v>
      </c>
    </row>
    <row r="102" spans="2:14">
      <c r="B102" s="13" t="s">
        <v>534</v>
      </c>
      <c r="C102" s="14"/>
      <c r="D102" s="13"/>
      <c r="E102" s="13"/>
      <c r="F102" s="13"/>
      <c r="G102" s="13"/>
      <c r="H102" s="13"/>
      <c r="I102" s="15">
        <v>0</v>
      </c>
      <c r="K102" s="15">
        <v>0</v>
      </c>
      <c r="M102" s="16">
        <v>0</v>
      </c>
      <c r="N102" s="16">
        <v>0</v>
      </c>
    </row>
    <row r="103" spans="2:14">
      <c r="B103" s="3" t="s">
        <v>535</v>
      </c>
      <c r="C103" s="12"/>
      <c r="D103" s="3"/>
      <c r="E103" s="3"/>
      <c r="F103" s="3"/>
      <c r="G103" s="3"/>
      <c r="H103" s="3"/>
      <c r="I103" s="9">
        <v>54304</v>
      </c>
      <c r="K103" s="9">
        <v>13594.86</v>
      </c>
      <c r="M103" s="10">
        <f>K103/K11</f>
        <v>8.0724711706789146E-2</v>
      </c>
      <c r="N103" s="10">
        <v>5.7999999999999996E-3</v>
      </c>
    </row>
    <row r="104" spans="2:14">
      <c r="B104" s="13" t="s">
        <v>536</v>
      </c>
      <c r="C104" s="14"/>
      <c r="D104" s="13"/>
      <c r="E104" s="13"/>
      <c r="F104" s="13"/>
      <c r="G104" s="13"/>
      <c r="H104" s="13"/>
      <c r="I104" s="15">
        <v>4110</v>
      </c>
      <c r="K104" s="15">
        <v>1334.72</v>
      </c>
      <c r="M104" s="16">
        <v>7.9000000000000008E-3</v>
      </c>
      <c r="N104" s="16">
        <v>5.9999999999999995E-4</v>
      </c>
    </row>
    <row r="105" spans="2:14">
      <c r="B105" s="6" t="s">
        <v>537</v>
      </c>
      <c r="C105" s="17" t="s">
        <v>538</v>
      </c>
      <c r="D105" s="6" t="s">
        <v>539</v>
      </c>
      <c r="E105" s="6" t="s">
        <v>355</v>
      </c>
      <c r="F105" s="6"/>
      <c r="G105" s="6" t="s">
        <v>392</v>
      </c>
      <c r="H105" s="6" t="s">
        <v>42</v>
      </c>
      <c r="I105" s="7">
        <v>4110</v>
      </c>
      <c r="J105" s="7">
        <v>8446</v>
      </c>
      <c r="K105" s="7">
        <v>1334.72</v>
      </c>
      <c r="L105" s="8">
        <v>0</v>
      </c>
      <c r="M105" s="8">
        <f t="shared" ref="M105" si="3">K105/$K$11</f>
        <v>7.9254135172620831E-3</v>
      </c>
      <c r="N105" s="8">
        <v>5.9999999999999995E-4</v>
      </c>
    </row>
    <row r="106" spans="2:14">
      <c r="B106" s="13" t="s">
        <v>540</v>
      </c>
      <c r="C106" s="14"/>
      <c r="D106" s="13"/>
      <c r="E106" s="13"/>
      <c r="F106" s="13"/>
      <c r="G106" s="13"/>
      <c r="H106" s="13"/>
      <c r="I106" s="15">
        <v>50194</v>
      </c>
      <c r="K106" s="15">
        <v>12260.14</v>
      </c>
      <c r="M106" s="16">
        <v>7.2800000000000004E-2</v>
      </c>
      <c r="N106" s="16">
        <v>5.1999999999999998E-3</v>
      </c>
    </row>
    <row r="107" spans="2:14">
      <c r="B107" s="6" t="s">
        <v>541</v>
      </c>
      <c r="C107" s="17" t="s">
        <v>542</v>
      </c>
      <c r="D107" s="6" t="s">
        <v>366</v>
      </c>
      <c r="E107" s="6" t="s">
        <v>355</v>
      </c>
      <c r="F107" s="6"/>
      <c r="G107" s="6" t="s">
        <v>374</v>
      </c>
      <c r="H107" s="6" t="s">
        <v>42</v>
      </c>
      <c r="I107" s="7">
        <v>15850</v>
      </c>
      <c r="J107" s="7">
        <v>1809</v>
      </c>
      <c r="K107" s="7">
        <v>1102.46</v>
      </c>
      <c r="L107" s="8">
        <v>0</v>
      </c>
      <c r="M107" s="8">
        <f t="shared" ref="M107:M116" si="4">K107/$K$11</f>
        <v>6.5462804080561893E-3</v>
      </c>
      <c r="N107" s="8">
        <v>5.0000000000000001E-4</v>
      </c>
    </row>
    <row r="108" spans="2:14">
      <c r="B108" s="6" t="s">
        <v>543</v>
      </c>
      <c r="C108" s="17" t="s">
        <v>544</v>
      </c>
      <c r="D108" s="6" t="s">
        <v>366</v>
      </c>
      <c r="E108" s="6" t="s">
        <v>355</v>
      </c>
      <c r="F108" s="6"/>
      <c r="G108" s="6" t="s">
        <v>387</v>
      </c>
      <c r="H108" s="6" t="s">
        <v>42</v>
      </c>
      <c r="I108" s="7">
        <v>1712</v>
      </c>
      <c r="J108" s="7">
        <v>11720</v>
      </c>
      <c r="K108" s="7">
        <v>771.49</v>
      </c>
      <c r="L108" s="8">
        <v>0</v>
      </c>
      <c r="M108" s="8">
        <f t="shared" si="4"/>
        <v>4.5810186963801585E-3</v>
      </c>
      <c r="N108" s="8">
        <v>2.9999999999999997E-4</v>
      </c>
    </row>
    <row r="109" spans="2:14">
      <c r="B109" s="6" t="s">
        <v>545</v>
      </c>
      <c r="C109" s="17" t="s">
        <v>546</v>
      </c>
      <c r="D109" s="6" t="s">
        <v>366</v>
      </c>
      <c r="E109" s="6" t="s">
        <v>355</v>
      </c>
      <c r="F109" s="6"/>
      <c r="G109" s="6" t="s">
        <v>547</v>
      </c>
      <c r="H109" s="6" t="s">
        <v>42</v>
      </c>
      <c r="I109" s="7">
        <v>8298</v>
      </c>
      <c r="J109" s="7">
        <v>5083</v>
      </c>
      <c r="K109" s="7">
        <v>1621.77</v>
      </c>
      <c r="L109" s="8">
        <v>0</v>
      </c>
      <c r="M109" s="8">
        <f t="shared" si="4"/>
        <v>9.6298833312530932E-3</v>
      </c>
      <c r="N109" s="8">
        <v>6.9999999999999999E-4</v>
      </c>
    </row>
    <row r="110" spans="2:14">
      <c r="B110" s="6" t="s">
        <v>548</v>
      </c>
      <c r="C110" s="17" t="s">
        <v>549</v>
      </c>
      <c r="D110" s="6" t="s">
        <v>539</v>
      </c>
      <c r="E110" s="6" t="s">
        <v>355</v>
      </c>
      <c r="F110" s="6"/>
      <c r="G110" s="6" t="s">
        <v>408</v>
      </c>
      <c r="H110" s="6" t="s">
        <v>42</v>
      </c>
      <c r="I110" s="7">
        <v>310</v>
      </c>
      <c r="J110" s="7">
        <v>74987</v>
      </c>
      <c r="K110" s="7">
        <v>893.81</v>
      </c>
      <c r="L110" s="8">
        <v>0</v>
      </c>
      <c r="M110" s="8">
        <f t="shared" si="4"/>
        <v>5.3073407575102063E-3</v>
      </c>
      <c r="N110" s="8">
        <v>4.0000000000000002E-4</v>
      </c>
    </row>
    <row r="111" spans="2:14">
      <c r="B111" s="6" t="s">
        <v>550</v>
      </c>
      <c r="C111" s="17" t="s">
        <v>551</v>
      </c>
      <c r="D111" s="6" t="s">
        <v>539</v>
      </c>
      <c r="E111" s="6" t="s">
        <v>355</v>
      </c>
      <c r="F111" s="6"/>
      <c r="G111" s="6" t="s">
        <v>392</v>
      </c>
      <c r="H111" s="6" t="s">
        <v>42</v>
      </c>
      <c r="I111" s="7">
        <v>320</v>
      </c>
      <c r="J111" s="7">
        <v>77182</v>
      </c>
      <c r="K111" s="7">
        <v>949.65</v>
      </c>
      <c r="L111" s="8">
        <v>0</v>
      </c>
      <c r="M111" s="8">
        <f t="shared" si="4"/>
        <v>5.638912241270032E-3</v>
      </c>
      <c r="N111" s="8">
        <v>4.0000000000000002E-4</v>
      </c>
    </row>
    <row r="112" spans="2:14">
      <c r="B112" s="6" t="s">
        <v>552</v>
      </c>
      <c r="C112" s="17" t="s">
        <v>553</v>
      </c>
      <c r="D112" s="6" t="s">
        <v>354</v>
      </c>
      <c r="E112" s="6" t="s">
        <v>355</v>
      </c>
      <c r="F112" s="6"/>
      <c r="G112" s="6" t="s">
        <v>392</v>
      </c>
      <c r="H112" s="6" t="s">
        <v>44</v>
      </c>
      <c r="I112" s="7">
        <v>3550</v>
      </c>
      <c r="J112" s="7">
        <v>6.05</v>
      </c>
      <c r="K112" s="7">
        <v>1.01</v>
      </c>
      <c r="L112" s="8">
        <v>0</v>
      </c>
      <c r="M112" s="8">
        <f t="shared" si="4"/>
        <v>5.9972635851974227E-6</v>
      </c>
      <c r="N112" s="8">
        <v>0</v>
      </c>
    </row>
    <row r="113" spans="2:14">
      <c r="B113" s="6" t="s">
        <v>554</v>
      </c>
      <c r="C113" s="17" t="s">
        <v>555</v>
      </c>
      <c r="D113" s="6" t="s">
        <v>539</v>
      </c>
      <c r="E113" s="6" t="s">
        <v>355</v>
      </c>
      <c r="F113" s="6"/>
      <c r="G113" s="6" t="s">
        <v>392</v>
      </c>
      <c r="H113" s="6" t="s">
        <v>42</v>
      </c>
      <c r="I113" s="7">
        <v>4904</v>
      </c>
      <c r="J113" s="7">
        <v>11505</v>
      </c>
      <c r="K113" s="7">
        <v>2169.37</v>
      </c>
      <c r="L113" s="8">
        <v>0</v>
      </c>
      <c r="M113" s="8">
        <f t="shared" si="4"/>
        <v>1.2881469013682903E-2</v>
      </c>
      <c r="N113" s="8">
        <v>8.9999999999999998E-4</v>
      </c>
    </row>
    <row r="114" spans="2:14">
      <c r="B114" s="6" t="s">
        <v>556</v>
      </c>
      <c r="C114" s="17" t="s">
        <v>557</v>
      </c>
      <c r="D114" s="6" t="s">
        <v>366</v>
      </c>
      <c r="E114" s="6" t="s">
        <v>355</v>
      </c>
      <c r="F114" s="6"/>
      <c r="G114" s="6" t="s">
        <v>392</v>
      </c>
      <c r="H114" s="6" t="s">
        <v>42</v>
      </c>
      <c r="I114" s="7">
        <v>4870</v>
      </c>
      <c r="J114" s="7">
        <v>10325</v>
      </c>
      <c r="K114" s="7">
        <v>1933.37</v>
      </c>
      <c r="L114" s="8">
        <v>0</v>
      </c>
      <c r="M114" s="8">
        <f t="shared" si="4"/>
        <v>1.1480128215557566E-2</v>
      </c>
      <c r="N114" s="8">
        <v>8.0000000000000004E-4</v>
      </c>
    </row>
    <row r="115" spans="2:14">
      <c r="B115" s="6" t="s">
        <v>558</v>
      </c>
      <c r="C115" s="17" t="s">
        <v>559</v>
      </c>
      <c r="D115" s="6" t="s">
        <v>366</v>
      </c>
      <c r="E115" s="6" t="s">
        <v>355</v>
      </c>
      <c r="F115" s="6"/>
      <c r="G115" s="6" t="s">
        <v>392</v>
      </c>
      <c r="H115" s="6" t="s">
        <v>42</v>
      </c>
      <c r="I115" s="7">
        <v>7365</v>
      </c>
      <c r="J115" s="7">
        <v>7802</v>
      </c>
      <c r="K115" s="7">
        <v>2209.4</v>
      </c>
      <c r="L115" s="8">
        <v>0</v>
      </c>
      <c r="M115" s="8">
        <f t="shared" si="4"/>
        <v>1.3119162539737808E-2</v>
      </c>
      <c r="N115" s="8">
        <v>8.9999999999999998E-4</v>
      </c>
    </row>
    <row r="116" spans="2:14">
      <c r="B116" s="6" t="s">
        <v>560</v>
      </c>
      <c r="C116" s="17" t="s">
        <v>561</v>
      </c>
      <c r="D116" s="6" t="s">
        <v>366</v>
      </c>
      <c r="E116" s="6" t="s">
        <v>355</v>
      </c>
      <c r="F116" s="6"/>
      <c r="G116" s="6" t="s">
        <v>415</v>
      </c>
      <c r="H116" s="6" t="s">
        <v>42</v>
      </c>
      <c r="I116" s="7">
        <v>3015</v>
      </c>
      <c r="J116" s="7">
        <v>5243</v>
      </c>
      <c r="K116" s="7">
        <v>607.79999999999995</v>
      </c>
      <c r="L116" s="8">
        <v>0</v>
      </c>
      <c r="M116" s="8">
        <f t="shared" si="4"/>
        <v>3.6090463436465282E-3</v>
      </c>
      <c r="N116" s="8">
        <v>2.9999999999999997E-4</v>
      </c>
    </row>
    <row r="119" spans="2:14">
      <c r="B119" s="6" t="s">
        <v>157</v>
      </c>
      <c r="C119" s="17"/>
      <c r="D119" s="6"/>
      <c r="E119" s="6"/>
      <c r="F119" s="6"/>
      <c r="G119" s="6"/>
      <c r="H119" s="6"/>
    </row>
    <row r="123" spans="2:14">
      <c r="B123" s="5" t="s">
        <v>85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8"/>
  <sheetViews>
    <sheetView rightToLeft="1" topLeftCell="A4" workbookViewId="0">
      <selection activeCell="C33" sqref="C3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1037</v>
      </c>
    </row>
    <row r="4" spans="2:13" ht="15.75">
      <c r="B4" s="1" t="s">
        <v>2</v>
      </c>
    </row>
    <row r="6" spans="2:13" ht="15.75">
      <c r="B6" s="2" t="s">
        <v>158</v>
      </c>
    </row>
    <row r="7" spans="2:13" ht="15.75">
      <c r="B7" s="2" t="s">
        <v>562</v>
      </c>
    </row>
    <row r="8" spans="2:13">
      <c r="B8" s="3" t="s">
        <v>87</v>
      </c>
      <c r="C8" s="3" t="s">
        <v>88</v>
      </c>
      <c r="D8" s="3" t="s">
        <v>160</v>
      </c>
      <c r="E8" s="3" t="s">
        <v>89</v>
      </c>
      <c r="F8" s="3" t="s">
        <v>211</v>
      </c>
      <c r="G8" s="3" t="s">
        <v>92</v>
      </c>
      <c r="H8" s="3" t="s">
        <v>163</v>
      </c>
      <c r="I8" s="3" t="s">
        <v>41</v>
      </c>
      <c r="J8" s="3" t="s">
        <v>95</v>
      </c>
      <c r="K8" s="3" t="s">
        <v>164</v>
      </c>
      <c r="L8" s="3" t="s">
        <v>165</v>
      </c>
      <c r="M8" s="3" t="s">
        <v>97</v>
      </c>
    </row>
    <row r="9" spans="2:13" ht="13.5" thickBot="1">
      <c r="B9" s="4"/>
      <c r="C9" s="4"/>
      <c r="D9" s="4"/>
      <c r="E9" s="4"/>
      <c r="F9" s="4"/>
      <c r="G9" s="4"/>
      <c r="H9" s="4" t="s">
        <v>168</v>
      </c>
      <c r="I9" s="4" t="s">
        <v>169</v>
      </c>
      <c r="J9" s="4" t="s">
        <v>99</v>
      </c>
      <c r="K9" s="4" t="s">
        <v>98</v>
      </c>
      <c r="L9" s="4" t="s">
        <v>98</v>
      </c>
      <c r="M9" s="4" t="s">
        <v>98</v>
      </c>
    </row>
    <row r="11" spans="2:13">
      <c r="B11" s="3" t="s">
        <v>563</v>
      </c>
      <c r="C11" s="12"/>
      <c r="D11" s="3"/>
      <c r="E11" s="3"/>
      <c r="F11" s="3"/>
      <c r="G11" s="3"/>
      <c r="H11" s="9">
        <v>9756905</v>
      </c>
      <c r="J11" s="9">
        <v>76355.55</v>
      </c>
      <c r="L11" s="10">
        <v>1</v>
      </c>
      <c r="M11" s="10">
        <v>3.2500000000000001E-2</v>
      </c>
    </row>
    <row r="12" spans="2:13">
      <c r="B12" s="3" t="s">
        <v>564</v>
      </c>
      <c r="C12" s="12"/>
      <c r="D12" s="3"/>
      <c r="E12" s="3"/>
      <c r="F12" s="3"/>
      <c r="G12" s="3"/>
      <c r="H12" s="9">
        <v>9671897</v>
      </c>
      <c r="J12" s="9">
        <v>51504.94</v>
      </c>
      <c r="L12" s="10">
        <v>0.67449999999999999</v>
      </c>
      <c r="M12" s="10">
        <v>2.1899999999999999E-2</v>
      </c>
    </row>
    <row r="13" spans="2:13">
      <c r="B13" s="13" t="s">
        <v>565</v>
      </c>
      <c r="C13" s="14"/>
      <c r="D13" s="13"/>
      <c r="E13" s="13"/>
      <c r="F13" s="13"/>
      <c r="G13" s="13"/>
      <c r="H13" s="15">
        <v>519430</v>
      </c>
      <c r="J13" s="15">
        <v>13074.92</v>
      </c>
      <c r="L13" s="16">
        <v>0.17119999999999999</v>
      </c>
      <c r="M13" s="16">
        <v>5.5999999999999999E-3</v>
      </c>
    </row>
    <row r="14" spans="2:13">
      <c r="B14" s="6" t="s">
        <v>566</v>
      </c>
      <c r="C14" s="17">
        <v>1122613</v>
      </c>
      <c r="D14" s="6" t="s">
        <v>174</v>
      </c>
      <c r="E14" s="6">
        <v>1523</v>
      </c>
      <c r="F14" s="6" t="s">
        <v>567</v>
      </c>
      <c r="G14" s="6" t="s">
        <v>107</v>
      </c>
      <c r="H14" s="7">
        <v>302030</v>
      </c>
      <c r="I14" s="7">
        <v>914.6</v>
      </c>
      <c r="J14" s="7">
        <v>2762.37</v>
      </c>
      <c r="K14" s="8">
        <v>1.12E-2</v>
      </c>
      <c r="L14" s="8">
        <v>3.6200000000000003E-2</v>
      </c>
      <c r="M14" s="8">
        <v>1.1999999999999999E-3</v>
      </c>
    </row>
    <row r="15" spans="2:13">
      <c r="B15" s="6" t="s">
        <v>568</v>
      </c>
      <c r="C15" s="17">
        <v>1116391</v>
      </c>
      <c r="D15" s="6" t="s">
        <v>174</v>
      </c>
      <c r="E15" s="6">
        <v>1523</v>
      </c>
      <c r="F15" s="6" t="s">
        <v>567</v>
      </c>
      <c r="G15" s="6" t="s">
        <v>107</v>
      </c>
      <c r="H15" s="7">
        <v>104620</v>
      </c>
      <c r="I15" s="7">
        <v>1407</v>
      </c>
      <c r="J15" s="7">
        <v>1472</v>
      </c>
      <c r="K15" s="8">
        <v>4.4000000000000003E-3</v>
      </c>
      <c r="L15" s="8">
        <v>1.9300000000000001E-2</v>
      </c>
      <c r="M15" s="8">
        <v>5.9999999999999995E-4</v>
      </c>
    </row>
    <row r="16" spans="2:13">
      <c r="B16" s="6" t="s">
        <v>569</v>
      </c>
      <c r="C16" s="17">
        <v>1108364</v>
      </c>
      <c r="D16" s="6" t="s">
        <v>174</v>
      </c>
      <c r="E16" s="6">
        <v>1249</v>
      </c>
      <c r="F16" s="6" t="s">
        <v>567</v>
      </c>
      <c r="G16" s="6" t="s">
        <v>107</v>
      </c>
      <c r="H16" s="7">
        <v>55640</v>
      </c>
      <c r="I16" s="7">
        <v>1157</v>
      </c>
      <c r="J16" s="7">
        <v>643.75</v>
      </c>
      <c r="K16" s="8">
        <v>1.6000000000000001E-3</v>
      </c>
      <c r="L16" s="8">
        <v>8.3999999999999995E-3</v>
      </c>
      <c r="M16" s="8">
        <v>2.9999999999999997E-4</v>
      </c>
    </row>
    <row r="17" spans="2:13">
      <c r="B17" s="6" t="s">
        <v>570</v>
      </c>
      <c r="C17" s="17">
        <v>1117290</v>
      </c>
      <c r="D17" s="6" t="s">
        <v>174</v>
      </c>
      <c r="E17" s="6">
        <v>1224</v>
      </c>
      <c r="F17" s="6" t="s">
        <v>567</v>
      </c>
      <c r="G17" s="6" t="s">
        <v>107</v>
      </c>
      <c r="H17" s="7">
        <v>33102</v>
      </c>
      <c r="I17" s="7">
        <v>14770</v>
      </c>
      <c r="J17" s="7">
        <v>4889.17</v>
      </c>
      <c r="K17" s="8">
        <v>1.6999999999999999E-3</v>
      </c>
      <c r="L17" s="8">
        <v>6.4000000000000001E-2</v>
      </c>
      <c r="M17" s="8">
        <v>2.0999999999999999E-3</v>
      </c>
    </row>
    <row r="18" spans="2:13">
      <c r="B18" s="6" t="s">
        <v>571</v>
      </c>
      <c r="C18" s="17">
        <v>1107762</v>
      </c>
      <c r="D18" s="6" t="s">
        <v>174</v>
      </c>
      <c r="E18" s="6">
        <v>1224</v>
      </c>
      <c r="F18" s="6" t="s">
        <v>567</v>
      </c>
      <c r="G18" s="6" t="s">
        <v>107</v>
      </c>
      <c r="H18" s="7">
        <v>24038</v>
      </c>
      <c r="I18" s="7">
        <v>13760</v>
      </c>
      <c r="J18" s="7">
        <v>3307.63</v>
      </c>
      <c r="K18" s="8">
        <v>3.0000000000000001E-3</v>
      </c>
      <c r="L18" s="8">
        <v>4.3299999999999998E-2</v>
      </c>
      <c r="M18" s="8">
        <v>1.4E-3</v>
      </c>
    </row>
    <row r="19" spans="2:13">
      <c r="B19" s="13" t="s">
        <v>572</v>
      </c>
      <c r="C19" s="14"/>
      <c r="D19" s="13"/>
      <c r="E19" s="13"/>
      <c r="F19" s="13"/>
      <c r="G19" s="13"/>
      <c r="H19" s="15">
        <v>353640</v>
      </c>
      <c r="J19" s="15">
        <v>6747.28</v>
      </c>
      <c r="L19" s="16">
        <v>8.8400000000000006E-2</v>
      </c>
      <c r="M19" s="16">
        <v>2.8999999999999998E-3</v>
      </c>
    </row>
    <row r="20" spans="2:13">
      <c r="B20" s="6" t="s">
        <v>573</v>
      </c>
      <c r="C20" s="17">
        <v>1130046</v>
      </c>
      <c r="D20" s="6" t="s">
        <v>174</v>
      </c>
      <c r="E20" s="6">
        <v>1296</v>
      </c>
      <c r="F20" s="6" t="s">
        <v>574</v>
      </c>
      <c r="G20" s="6" t="s">
        <v>107</v>
      </c>
      <c r="H20" s="7">
        <v>153640</v>
      </c>
      <c r="I20" s="7">
        <v>1917</v>
      </c>
      <c r="J20" s="7">
        <v>2945.28</v>
      </c>
      <c r="K20" s="8">
        <v>1.1999999999999999E-3</v>
      </c>
      <c r="L20" s="8">
        <v>3.8600000000000002E-2</v>
      </c>
      <c r="M20" s="8">
        <v>1.2999999999999999E-3</v>
      </c>
    </row>
    <row r="21" spans="2:13">
      <c r="B21" s="6" t="s">
        <v>575</v>
      </c>
      <c r="C21" s="17">
        <v>1137587</v>
      </c>
      <c r="D21" s="6" t="s">
        <v>174</v>
      </c>
      <c r="E21" s="6">
        <v>1224</v>
      </c>
      <c r="F21" s="6" t="s">
        <v>574</v>
      </c>
      <c r="G21" s="6" t="s">
        <v>107</v>
      </c>
      <c r="H21" s="7">
        <v>200000</v>
      </c>
      <c r="I21" s="7">
        <v>1901</v>
      </c>
      <c r="J21" s="7">
        <v>3802</v>
      </c>
      <c r="K21" s="8">
        <v>6.1999999999999998E-3</v>
      </c>
      <c r="L21" s="8">
        <v>4.9799999999999997E-2</v>
      </c>
      <c r="M21" s="8">
        <v>1.6000000000000001E-3</v>
      </c>
    </row>
    <row r="22" spans="2:13">
      <c r="B22" s="13" t="s">
        <v>576</v>
      </c>
      <c r="C22" s="14"/>
      <c r="D22" s="13"/>
      <c r="E22" s="13"/>
      <c r="F22" s="13"/>
      <c r="G22" s="13"/>
      <c r="H22" s="15">
        <v>8798827</v>
      </c>
      <c r="J22" s="15">
        <v>31682.74</v>
      </c>
      <c r="L22" s="16">
        <v>0.41489999999999999</v>
      </c>
      <c r="M22" s="16">
        <v>1.35E-2</v>
      </c>
    </row>
    <row r="23" spans="2:13">
      <c r="B23" s="6" t="s">
        <v>577</v>
      </c>
      <c r="C23" s="17">
        <v>1113257</v>
      </c>
      <c r="D23" s="6" t="s">
        <v>174</v>
      </c>
      <c r="E23" s="6">
        <v>1523</v>
      </c>
      <c r="F23" s="6" t="s">
        <v>578</v>
      </c>
      <c r="G23" s="6" t="s">
        <v>107</v>
      </c>
      <c r="H23" s="7">
        <v>185421</v>
      </c>
      <c r="I23" s="7">
        <v>307.91000000000003</v>
      </c>
      <c r="J23" s="7">
        <v>570.92999999999995</v>
      </c>
      <c r="K23" s="8">
        <v>6.9999999999999999E-4</v>
      </c>
      <c r="L23" s="8">
        <v>7.4999999999999997E-3</v>
      </c>
      <c r="M23" s="8">
        <v>2.0000000000000001E-4</v>
      </c>
    </row>
    <row r="24" spans="2:13">
      <c r="B24" s="6" t="s">
        <v>579</v>
      </c>
      <c r="C24" s="17">
        <v>1101443</v>
      </c>
      <c r="D24" s="6" t="s">
        <v>174</v>
      </c>
      <c r="E24" s="6">
        <v>1249</v>
      </c>
      <c r="F24" s="6" t="s">
        <v>578</v>
      </c>
      <c r="G24" s="6" t="s">
        <v>107</v>
      </c>
      <c r="H24" s="7">
        <v>2111555</v>
      </c>
      <c r="I24" s="7">
        <v>314.08</v>
      </c>
      <c r="J24" s="7">
        <v>6631.97</v>
      </c>
      <c r="K24" s="8">
        <v>1.1000000000000001E-3</v>
      </c>
      <c r="L24" s="8">
        <v>8.6900000000000005E-2</v>
      </c>
      <c r="M24" s="8">
        <v>2.8E-3</v>
      </c>
    </row>
    <row r="25" spans="2:13">
      <c r="B25" s="6" t="s">
        <v>1039</v>
      </c>
      <c r="C25" s="17">
        <v>1109461</v>
      </c>
      <c r="D25" s="6" t="s">
        <v>174</v>
      </c>
      <c r="E25" s="6">
        <v>1249</v>
      </c>
      <c r="F25" s="6" t="s">
        <v>578</v>
      </c>
      <c r="G25" s="6" t="s">
        <v>107</v>
      </c>
      <c r="H25" s="7">
        <v>6218479</v>
      </c>
      <c r="I25" s="7">
        <v>302.22000000000003</v>
      </c>
      <c r="J25" s="7">
        <v>18793.490000000002</v>
      </c>
      <c r="K25" s="8">
        <v>1.4E-2</v>
      </c>
      <c r="L25" s="8">
        <v>0.24610000000000001</v>
      </c>
      <c r="M25" s="8">
        <v>8.0000000000000002E-3</v>
      </c>
    </row>
    <row r="26" spans="2:13">
      <c r="B26" s="6" t="s">
        <v>1038</v>
      </c>
      <c r="C26" s="17">
        <v>1132117</v>
      </c>
      <c r="D26" s="6" t="s">
        <v>174</v>
      </c>
      <c r="E26" s="6">
        <v>1446</v>
      </c>
      <c r="F26" s="6" t="s">
        <v>578</v>
      </c>
      <c r="G26" s="6" t="s">
        <v>107</v>
      </c>
      <c r="H26" s="7">
        <v>133367</v>
      </c>
      <c r="I26" s="7">
        <v>3077.47</v>
      </c>
      <c r="J26" s="7">
        <v>4104.33</v>
      </c>
      <c r="K26" s="8">
        <v>6.7999999999999996E-3</v>
      </c>
      <c r="L26" s="8">
        <v>5.3800000000000001E-2</v>
      </c>
      <c r="M26" s="8">
        <v>1.6999999999999999E-3</v>
      </c>
    </row>
    <row r="27" spans="2:13">
      <c r="B27" s="6" t="s">
        <v>580</v>
      </c>
      <c r="C27" s="17">
        <v>1104603</v>
      </c>
      <c r="D27" s="6" t="s">
        <v>174</v>
      </c>
      <c r="E27" s="6">
        <v>1446</v>
      </c>
      <c r="F27" s="6" t="s">
        <v>578</v>
      </c>
      <c r="G27" s="6" t="s">
        <v>107</v>
      </c>
      <c r="H27" s="7">
        <v>112947</v>
      </c>
      <c r="I27" s="7">
        <v>312.33</v>
      </c>
      <c r="J27" s="7">
        <v>352.77</v>
      </c>
      <c r="K27" s="8">
        <v>2.0000000000000001E-4</v>
      </c>
      <c r="L27" s="8">
        <v>4.5999999999999999E-3</v>
      </c>
      <c r="M27" s="8">
        <v>2.0000000000000001E-4</v>
      </c>
    </row>
    <row r="28" spans="2:13">
      <c r="B28" s="6" t="s">
        <v>581</v>
      </c>
      <c r="C28" s="17">
        <v>1101633</v>
      </c>
      <c r="D28" s="6" t="s">
        <v>174</v>
      </c>
      <c r="E28" s="6">
        <v>1224</v>
      </c>
      <c r="F28" s="6" t="s">
        <v>578</v>
      </c>
      <c r="G28" s="6" t="s">
        <v>107</v>
      </c>
      <c r="H28" s="7">
        <v>3674</v>
      </c>
      <c r="I28" s="7">
        <v>3126.49</v>
      </c>
      <c r="J28" s="7">
        <v>114.87</v>
      </c>
      <c r="K28" s="8">
        <v>0</v>
      </c>
      <c r="L28" s="8">
        <v>1.5E-3</v>
      </c>
      <c r="M28" s="8">
        <v>0</v>
      </c>
    </row>
    <row r="29" spans="2:13">
      <c r="B29" s="6" t="s">
        <v>1040</v>
      </c>
      <c r="C29" s="17">
        <v>1109412</v>
      </c>
      <c r="D29" s="6" t="s">
        <v>174</v>
      </c>
      <c r="E29" s="6">
        <v>1446</v>
      </c>
      <c r="F29" s="6" t="s">
        <v>578</v>
      </c>
      <c r="G29" s="6" t="s">
        <v>107</v>
      </c>
      <c r="H29" s="7">
        <v>1</v>
      </c>
      <c r="I29" s="7">
        <v>2989.4</v>
      </c>
      <c r="J29" s="7">
        <v>0.03</v>
      </c>
      <c r="K29" s="8">
        <v>0</v>
      </c>
      <c r="L29" s="8">
        <v>0</v>
      </c>
      <c r="M29" s="8">
        <v>0</v>
      </c>
    </row>
    <row r="30" spans="2:13">
      <c r="B30" s="6" t="s">
        <v>1041</v>
      </c>
      <c r="C30" s="17">
        <v>1128453</v>
      </c>
      <c r="D30" s="6" t="s">
        <v>174</v>
      </c>
      <c r="E30" s="6">
        <v>1337</v>
      </c>
      <c r="F30" s="6" t="s">
        <v>578</v>
      </c>
      <c r="G30" s="6" t="s">
        <v>107</v>
      </c>
      <c r="H30" s="7">
        <v>33383</v>
      </c>
      <c r="I30" s="7">
        <v>3338.11</v>
      </c>
      <c r="J30" s="7">
        <v>1114.3599999999999</v>
      </c>
      <c r="K30" s="8">
        <v>8.9999999999999998E-4</v>
      </c>
      <c r="L30" s="8">
        <v>1.46E-2</v>
      </c>
      <c r="M30" s="8">
        <v>5.0000000000000001E-4</v>
      </c>
    </row>
    <row r="31" spans="2:13">
      <c r="B31" s="13" t="s">
        <v>582</v>
      </c>
      <c r="C31" s="14"/>
      <c r="D31" s="13"/>
      <c r="E31" s="13"/>
      <c r="F31" s="13"/>
      <c r="G31" s="13"/>
      <c r="H31" s="15">
        <v>0</v>
      </c>
      <c r="J31" s="15">
        <v>0</v>
      </c>
      <c r="L31" s="16">
        <v>0</v>
      </c>
      <c r="M31" s="16">
        <v>0</v>
      </c>
    </row>
    <row r="32" spans="2:13">
      <c r="B32" s="13" t="s">
        <v>583</v>
      </c>
      <c r="C32" s="14"/>
      <c r="D32" s="13"/>
      <c r="E32" s="13"/>
      <c r="F32" s="13"/>
      <c r="G32" s="13"/>
      <c r="H32" s="15">
        <v>0</v>
      </c>
      <c r="J32" s="15">
        <v>0</v>
      </c>
      <c r="L32" s="16">
        <v>0</v>
      </c>
      <c r="M32" s="16">
        <v>0</v>
      </c>
    </row>
    <row r="33" spans="2:13">
      <c r="B33" s="13" t="s">
        <v>584</v>
      </c>
      <c r="C33" s="14"/>
      <c r="D33" s="13"/>
      <c r="E33" s="13"/>
      <c r="F33" s="13"/>
      <c r="G33" s="13"/>
      <c r="H33" s="15">
        <v>0</v>
      </c>
      <c r="J33" s="15">
        <v>0</v>
      </c>
      <c r="L33" s="16">
        <v>0</v>
      </c>
      <c r="M33" s="16">
        <v>0</v>
      </c>
    </row>
    <row r="34" spans="2:13">
      <c r="B34" s="3" t="s">
        <v>585</v>
      </c>
      <c r="C34" s="12"/>
      <c r="D34" s="3"/>
      <c r="E34" s="3"/>
      <c r="F34" s="3"/>
      <c r="G34" s="3"/>
      <c r="H34" s="9">
        <v>85008</v>
      </c>
      <c r="J34" s="9">
        <v>24850.61</v>
      </c>
      <c r="L34" s="10">
        <v>0.32550000000000001</v>
      </c>
      <c r="M34" s="10">
        <v>1.06E-2</v>
      </c>
    </row>
    <row r="35" spans="2:13">
      <c r="B35" s="13" t="s">
        <v>586</v>
      </c>
      <c r="C35" s="14"/>
      <c r="D35" s="13"/>
      <c r="E35" s="13"/>
      <c r="F35" s="13"/>
      <c r="G35" s="13"/>
      <c r="H35" s="15">
        <v>32900</v>
      </c>
      <c r="J35" s="15">
        <v>5498.98</v>
      </c>
      <c r="L35" s="16">
        <v>7.1999999999999995E-2</v>
      </c>
      <c r="M35" s="16">
        <v>2.3E-3</v>
      </c>
    </row>
    <row r="36" spans="2:13">
      <c r="B36" s="6" t="s">
        <v>587</v>
      </c>
      <c r="C36" s="17" t="s">
        <v>588</v>
      </c>
      <c r="D36" s="6" t="s">
        <v>366</v>
      </c>
      <c r="E36" s="6"/>
      <c r="F36" s="6" t="s">
        <v>574</v>
      </c>
      <c r="G36" s="6" t="s">
        <v>42</v>
      </c>
      <c r="H36" s="7">
        <v>32900</v>
      </c>
      <c r="I36" s="7">
        <v>4347</v>
      </c>
      <c r="J36" s="7">
        <v>5498.98</v>
      </c>
      <c r="K36" s="8">
        <v>4.0000000000000002E-4</v>
      </c>
      <c r="L36" s="8">
        <v>7.1999999999999995E-2</v>
      </c>
      <c r="M36" s="8">
        <v>2.3E-3</v>
      </c>
    </row>
    <row r="37" spans="2:13">
      <c r="B37" s="13" t="s">
        <v>589</v>
      </c>
      <c r="C37" s="14"/>
      <c r="D37" s="13"/>
      <c r="E37" s="13"/>
      <c r="F37" s="13"/>
      <c r="G37" s="13"/>
      <c r="H37" s="15">
        <v>52108</v>
      </c>
      <c r="J37" s="15">
        <v>19351.63</v>
      </c>
      <c r="L37" s="16">
        <v>0.25340000000000001</v>
      </c>
      <c r="M37" s="16">
        <v>8.2000000000000007E-3</v>
      </c>
    </row>
    <row r="38" spans="2:13">
      <c r="B38" s="6" t="s">
        <v>590</v>
      </c>
      <c r="C38" s="17" t="s">
        <v>591</v>
      </c>
      <c r="D38" s="6" t="s">
        <v>354</v>
      </c>
      <c r="E38" s="6"/>
      <c r="F38" s="6" t="s">
        <v>592</v>
      </c>
      <c r="G38" s="6" t="s">
        <v>42</v>
      </c>
      <c r="H38" s="7">
        <v>31185</v>
      </c>
      <c r="I38" s="7">
        <v>10036.5</v>
      </c>
      <c r="J38" s="7">
        <v>12034.4</v>
      </c>
      <c r="K38" s="8">
        <v>2.3E-3</v>
      </c>
      <c r="L38" s="8">
        <v>0.15759999999999999</v>
      </c>
      <c r="M38" s="8">
        <v>5.1000000000000004E-3</v>
      </c>
    </row>
    <row r="39" spans="2:13">
      <c r="B39" s="6" t="s">
        <v>593</v>
      </c>
      <c r="C39" s="17" t="s">
        <v>594</v>
      </c>
      <c r="D39" s="6" t="s">
        <v>354</v>
      </c>
      <c r="E39" s="6"/>
      <c r="F39" s="6" t="s">
        <v>592</v>
      </c>
      <c r="G39" s="6" t="s">
        <v>42</v>
      </c>
      <c r="H39" s="7">
        <v>20923</v>
      </c>
      <c r="I39" s="7">
        <v>9095.5</v>
      </c>
      <c r="J39" s="7">
        <v>7317.23</v>
      </c>
      <c r="K39" s="8">
        <v>1.5100000000000001E-2</v>
      </c>
      <c r="L39" s="8">
        <v>9.5799999999999996E-2</v>
      </c>
      <c r="M39" s="8">
        <v>3.0999999999999999E-3</v>
      </c>
    </row>
    <row r="40" spans="2:13">
      <c r="B40" s="13" t="s">
        <v>583</v>
      </c>
      <c r="C40" s="14"/>
      <c r="D40" s="13"/>
      <c r="E40" s="13"/>
      <c r="F40" s="13"/>
      <c r="G40" s="13"/>
      <c r="H40" s="15">
        <v>0</v>
      </c>
      <c r="J40" s="15">
        <v>0</v>
      </c>
      <c r="L40" s="16">
        <v>0</v>
      </c>
      <c r="M40" s="16">
        <v>0</v>
      </c>
    </row>
    <row r="41" spans="2:13">
      <c r="B41" s="13" t="s">
        <v>584</v>
      </c>
      <c r="C41" s="14"/>
      <c r="D41" s="13"/>
      <c r="E41" s="13"/>
      <c r="F41" s="13"/>
      <c r="G41" s="13"/>
      <c r="H41" s="15">
        <v>0</v>
      </c>
      <c r="J41" s="15">
        <v>0</v>
      </c>
      <c r="L41" s="16">
        <v>0</v>
      </c>
      <c r="M41" s="16">
        <v>0</v>
      </c>
    </row>
    <row r="44" spans="2:13">
      <c r="B44" s="6" t="s">
        <v>157</v>
      </c>
      <c r="C44" s="17"/>
      <c r="D44" s="6"/>
      <c r="E44" s="6"/>
      <c r="F44" s="6"/>
      <c r="G44" s="6"/>
    </row>
    <row r="48" spans="2:13">
      <c r="B48" s="5" t="s">
        <v>85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rightToLeft="1" workbookViewId="0">
      <selection activeCell="B4" sqref="B4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1037</v>
      </c>
    </row>
    <row r="4" spans="2:15" ht="15.75">
      <c r="B4" s="1" t="s">
        <v>2</v>
      </c>
    </row>
    <row r="6" spans="2:15" ht="15.75">
      <c r="B6" s="2" t="s">
        <v>158</v>
      </c>
    </row>
    <row r="7" spans="2:15" ht="15.75">
      <c r="B7" s="2" t="s">
        <v>595</v>
      </c>
    </row>
    <row r="8" spans="2:15">
      <c r="B8" s="3" t="s">
        <v>87</v>
      </c>
      <c r="C8" s="3" t="s">
        <v>88</v>
      </c>
      <c r="D8" s="3" t="s">
        <v>160</v>
      </c>
      <c r="E8" s="3" t="s">
        <v>89</v>
      </c>
      <c r="F8" s="3" t="s">
        <v>211</v>
      </c>
      <c r="G8" s="3" t="s">
        <v>90</v>
      </c>
      <c r="H8" s="3" t="s">
        <v>91</v>
      </c>
      <c r="I8" s="3" t="s">
        <v>92</v>
      </c>
      <c r="J8" s="3" t="s">
        <v>163</v>
      </c>
      <c r="K8" s="3" t="s">
        <v>41</v>
      </c>
      <c r="L8" s="3" t="s">
        <v>95</v>
      </c>
      <c r="M8" s="3" t="s">
        <v>164</v>
      </c>
      <c r="N8" s="3" t="s">
        <v>165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168</v>
      </c>
      <c r="K9" s="4" t="s">
        <v>169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596</v>
      </c>
      <c r="C11" s="12"/>
      <c r="D11" s="3"/>
      <c r="E11" s="3"/>
      <c r="F11" s="3"/>
      <c r="G11" s="3"/>
      <c r="H11" s="3"/>
      <c r="I11" s="3"/>
      <c r="J11" s="9">
        <v>374314.14</v>
      </c>
      <c r="L11" s="9">
        <v>52358.83</v>
      </c>
      <c r="N11" s="10">
        <v>1</v>
      </c>
      <c r="O11" s="10">
        <v>2.23E-2</v>
      </c>
    </row>
    <row r="12" spans="2:15">
      <c r="B12" s="3" t="s">
        <v>597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598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599</v>
      </c>
      <c r="C14" s="12"/>
      <c r="D14" s="3"/>
      <c r="E14" s="3"/>
      <c r="F14" s="3"/>
      <c r="G14" s="3"/>
      <c r="H14" s="3"/>
      <c r="I14" s="3"/>
      <c r="J14" s="9">
        <v>374314.14</v>
      </c>
      <c r="L14" s="9">
        <v>52358.83</v>
      </c>
      <c r="N14" s="10">
        <v>1</v>
      </c>
      <c r="O14" s="10">
        <v>2.23E-2</v>
      </c>
    </row>
    <row r="15" spans="2:15">
      <c r="B15" s="13" t="s">
        <v>600</v>
      </c>
      <c r="C15" s="14"/>
      <c r="D15" s="13"/>
      <c r="E15" s="13"/>
      <c r="F15" s="13"/>
      <c r="G15" s="13"/>
      <c r="H15" s="13"/>
      <c r="I15" s="13"/>
      <c r="J15" s="15">
        <v>374314.14</v>
      </c>
      <c r="L15" s="15">
        <v>52358.83</v>
      </c>
      <c r="N15" s="16">
        <v>1</v>
      </c>
      <c r="O15" s="16">
        <v>2.23E-2</v>
      </c>
    </row>
    <row r="16" spans="2:15">
      <c r="B16" s="6" t="s">
        <v>601</v>
      </c>
      <c r="C16" s="17" t="s">
        <v>602</v>
      </c>
      <c r="D16" s="6" t="s">
        <v>323</v>
      </c>
      <c r="E16" s="6"/>
      <c r="F16" s="6" t="s">
        <v>603</v>
      </c>
      <c r="G16" s="6"/>
      <c r="H16" s="6"/>
      <c r="I16" s="6" t="s">
        <v>42</v>
      </c>
      <c r="J16" s="7">
        <v>28862</v>
      </c>
      <c r="K16" s="7">
        <v>12454.91</v>
      </c>
      <c r="L16" s="7">
        <v>13821.76</v>
      </c>
      <c r="M16" s="8">
        <v>0.1038</v>
      </c>
      <c r="N16" s="8">
        <v>0.26400000000000001</v>
      </c>
      <c r="O16" s="8">
        <v>5.8999999999999999E-3</v>
      </c>
    </row>
    <row r="17" spans="2:15">
      <c r="B17" s="6" t="s">
        <v>604</v>
      </c>
      <c r="C17" s="17" t="s">
        <v>605</v>
      </c>
      <c r="D17" s="6" t="s">
        <v>606</v>
      </c>
      <c r="E17" s="6"/>
      <c r="F17" s="6" t="s">
        <v>607</v>
      </c>
      <c r="G17" s="6"/>
      <c r="H17" s="6"/>
      <c r="I17" s="6" t="s">
        <v>47</v>
      </c>
      <c r="J17" s="7">
        <v>747.49</v>
      </c>
      <c r="K17" s="7">
        <v>124.45</v>
      </c>
      <c r="L17" s="7">
        <v>3.76</v>
      </c>
      <c r="N17" s="8">
        <v>1E-4</v>
      </c>
      <c r="O17" s="8">
        <v>0</v>
      </c>
    </row>
    <row r="18" spans="2:15">
      <c r="B18" s="6" t="s">
        <v>608</v>
      </c>
      <c r="C18" s="17" t="s">
        <v>609</v>
      </c>
      <c r="D18" s="6" t="s">
        <v>323</v>
      </c>
      <c r="E18" s="6"/>
      <c r="F18" s="6" t="s">
        <v>607</v>
      </c>
      <c r="G18" s="6"/>
      <c r="H18" s="6"/>
      <c r="I18" s="6" t="s">
        <v>42</v>
      </c>
      <c r="J18" s="7">
        <v>28.48</v>
      </c>
      <c r="K18" s="7">
        <v>130.44</v>
      </c>
      <c r="L18" s="7">
        <v>0.14000000000000001</v>
      </c>
      <c r="N18" s="8">
        <v>0</v>
      </c>
      <c r="O18" s="8">
        <v>0</v>
      </c>
    </row>
    <row r="19" spans="2:15">
      <c r="B19" s="6" t="s">
        <v>610</v>
      </c>
      <c r="C19" s="17" t="s">
        <v>611</v>
      </c>
      <c r="D19" s="6" t="s">
        <v>606</v>
      </c>
      <c r="E19" s="6"/>
      <c r="F19" s="6" t="s">
        <v>612</v>
      </c>
      <c r="G19" s="6"/>
      <c r="H19" s="6"/>
      <c r="I19" s="6" t="s">
        <v>47</v>
      </c>
      <c r="J19" s="7">
        <v>9729.36</v>
      </c>
      <c r="K19" s="7">
        <v>2720</v>
      </c>
      <c r="L19" s="7">
        <v>1070.1500000000001</v>
      </c>
      <c r="M19" s="8">
        <v>3.0000000000000001E-3</v>
      </c>
      <c r="N19" s="8">
        <v>2.0400000000000001E-2</v>
      </c>
      <c r="O19" s="8">
        <v>5.0000000000000001E-4</v>
      </c>
    </row>
    <row r="20" spans="2:15">
      <c r="B20" s="6" t="s">
        <v>613</v>
      </c>
      <c r="C20" s="17" t="s">
        <v>614</v>
      </c>
      <c r="D20" s="6" t="s">
        <v>606</v>
      </c>
      <c r="E20" s="6"/>
      <c r="F20" s="6" t="s">
        <v>603</v>
      </c>
      <c r="G20" s="6"/>
      <c r="H20" s="6"/>
      <c r="I20" s="6" t="s">
        <v>42</v>
      </c>
      <c r="J20" s="7">
        <v>242300.18</v>
      </c>
      <c r="K20" s="7">
        <v>959</v>
      </c>
      <c r="L20" s="7">
        <v>8934.4699999999993</v>
      </c>
      <c r="M20" s="8">
        <v>0.1482</v>
      </c>
      <c r="N20" s="8">
        <v>0.1706</v>
      </c>
      <c r="O20" s="8">
        <v>3.8E-3</v>
      </c>
    </row>
    <row r="21" spans="2:15">
      <c r="B21" s="6" t="s">
        <v>615</v>
      </c>
      <c r="C21" s="17" t="s">
        <v>616</v>
      </c>
      <c r="D21" s="6" t="s">
        <v>323</v>
      </c>
      <c r="E21" s="6"/>
      <c r="F21" s="6" t="s">
        <v>603</v>
      </c>
      <c r="G21" s="6"/>
      <c r="H21" s="6"/>
      <c r="I21" s="6" t="s">
        <v>47</v>
      </c>
      <c r="J21" s="7">
        <v>52903.89</v>
      </c>
      <c r="K21" s="7">
        <v>3354</v>
      </c>
      <c r="L21" s="7">
        <v>7175.3</v>
      </c>
      <c r="M21" s="8">
        <v>8.9999999999999998E-4</v>
      </c>
      <c r="N21" s="8">
        <v>0.13700000000000001</v>
      </c>
      <c r="O21" s="8">
        <v>3.0999999999999999E-3</v>
      </c>
    </row>
    <row r="22" spans="2:15">
      <c r="B22" s="6" t="s">
        <v>617</v>
      </c>
      <c r="C22" s="17" t="s">
        <v>618</v>
      </c>
      <c r="D22" s="6" t="s">
        <v>323</v>
      </c>
      <c r="E22" s="6"/>
      <c r="F22" s="6" t="s">
        <v>612</v>
      </c>
      <c r="G22" s="6"/>
      <c r="H22" s="6"/>
      <c r="I22" s="6" t="s">
        <v>42</v>
      </c>
      <c r="J22" s="7">
        <v>13100</v>
      </c>
      <c r="K22" s="7">
        <v>9694</v>
      </c>
      <c r="L22" s="7">
        <v>4882.82</v>
      </c>
      <c r="M22" s="8">
        <v>1.3100000000000001E-2</v>
      </c>
      <c r="N22" s="8">
        <v>9.3299999999999994E-2</v>
      </c>
      <c r="O22" s="8">
        <v>2.0999999999999999E-3</v>
      </c>
    </row>
    <row r="23" spans="2:15">
      <c r="B23" s="6" t="s">
        <v>619</v>
      </c>
      <c r="C23" s="17" t="s">
        <v>620</v>
      </c>
      <c r="D23" s="6" t="s">
        <v>323</v>
      </c>
      <c r="E23" s="6"/>
      <c r="F23" s="6" t="s">
        <v>603</v>
      </c>
      <c r="G23" s="6"/>
      <c r="H23" s="6"/>
      <c r="I23" s="6" t="s">
        <v>42</v>
      </c>
      <c r="J23" s="7">
        <v>19773.259999999998</v>
      </c>
      <c r="K23" s="7">
        <v>16110.88</v>
      </c>
      <c r="L23" s="7">
        <v>12248.81</v>
      </c>
      <c r="N23" s="8">
        <v>0.2339</v>
      </c>
      <c r="O23" s="8">
        <v>5.1999999999999998E-3</v>
      </c>
    </row>
    <row r="24" spans="2:15">
      <c r="B24" s="6" t="s">
        <v>621</v>
      </c>
      <c r="C24" s="17" t="s">
        <v>622</v>
      </c>
      <c r="D24" s="6" t="s">
        <v>323</v>
      </c>
      <c r="E24" s="6"/>
      <c r="F24" s="6" t="s">
        <v>612</v>
      </c>
      <c r="G24" s="6"/>
      <c r="H24" s="6"/>
      <c r="I24" s="6" t="s">
        <v>42</v>
      </c>
      <c r="J24" s="7">
        <v>3369</v>
      </c>
      <c r="K24" s="7">
        <v>15005</v>
      </c>
      <c r="L24" s="7">
        <v>1943.72</v>
      </c>
      <c r="M24" s="8">
        <v>2.9999999999999997E-4</v>
      </c>
      <c r="N24" s="8">
        <v>3.7100000000000001E-2</v>
      </c>
      <c r="O24" s="8">
        <v>8.0000000000000004E-4</v>
      </c>
    </row>
    <row r="25" spans="2:15">
      <c r="B25" s="6" t="s">
        <v>623</v>
      </c>
      <c r="C25" s="17" t="s">
        <v>624</v>
      </c>
      <c r="D25" s="6" t="s">
        <v>606</v>
      </c>
      <c r="E25" s="6"/>
      <c r="F25" s="6" t="s">
        <v>612</v>
      </c>
      <c r="G25" s="6"/>
      <c r="H25" s="6"/>
      <c r="I25" s="6" t="s">
        <v>43</v>
      </c>
      <c r="J25" s="7">
        <v>3500.48</v>
      </c>
      <c r="K25" s="7">
        <v>1980100</v>
      </c>
      <c r="L25" s="7">
        <v>2277.9</v>
      </c>
      <c r="M25" s="8">
        <v>2.3999999999999998E-3</v>
      </c>
      <c r="N25" s="8">
        <v>4.3499999999999997E-2</v>
      </c>
      <c r="O25" s="8">
        <v>1E-3</v>
      </c>
    </row>
    <row r="28" spans="2:15">
      <c r="B28" s="6" t="s">
        <v>157</v>
      </c>
      <c r="C28" s="17"/>
      <c r="D28" s="6"/>
      <c r="E28" s="6"/>
      <c r="F28" s="6"/>
      <c r="G28" s="6"/>
      <c r="H28" s="6"/>
      <c r="I28" s="6"/>
    </row>
    <row r="32" spans="2:15">
      <c r="B32" s="5" t="s">
        <v>85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4" sqref="B4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1037</v>
      </c>
    </row>
    <row r="4" spans="2:12" ht="15.75">
      <c r="B4" s="1" t="s">
        <v>2</v>
      </c>
    </row>
    <row r="6" spans="2:12" ht="15.75">
      <c r="B6" s="2" t="s">
        <v>158</v>
      </c>
    </row>
    <row r="7" spans="2:12" ht="15.75">
      <c r="B7" s="2" t="s">
        <v>625</v>
      </c>
    </row>
    <row r="8" spans="2:12">
      <c r="B8" s="3" t="s">
        <v>87</v>
      </c>
      <c r="C8" s="3" t="s">
        <v>88</v>
      </c>
      <c r="D8" s="3" t="s">
        <v>160</v>
      </c>
      <c r="E8" s="3" t="s">
        <v>211</v>
      </c>
      <c r="F8" s="3" t="s">
        <v>92</v>
      </c>
      <c r="G8" s="3" t="s">
        <v>163</v>
      </c>
      <c r="H8" s="3" t="s">
        <v>41</v>
      </c>
      <c r="I8" s="3" t="s">
        <v>95</v>
      </c>
      <c r="J8" s="3" t="s">
        <v>164</v>
      </c>
      <c r="K8" s="3" t="s">
        <v>165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168</v>
      </c>
      <c r="H9" s="4" t="s">
        <v>169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626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627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627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628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628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157</v>
      </c>
      <c r="C18" s="17"/>
      <c r="D18" s="6"/>
      <c r="E18" s="6"/>
      <c r="F18" s="6"/>
    </row>
    <row r="22" spans="2:6">
      <c r="B22" s="5" t="s">
        <v>85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minur</cp:lastModifiedBy>
  <dcterms:modified xsi:type="dcterms:W3CDTF">2017-03-29T09:59:54Z</dcterms:modified>
  <cp:category/>
  <cp:contentStatus/>
</cp:coreProperties>
</file>