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tanuhalder/Library/CloudStorage/OneDrive-OklahomaAandMSystem/2.acad/9.software_development/4. AMP/amp_v2.0/data_validation/XV15_data/"/>
    </mc:Choice>
  </mc:AlternateContent>
  <xr:revisionPtr revIDLastSave="0" documentId="13_ncr:1_{292D3270-41D5-E94C-92F7-635CC08AD1C7}" xr6:coauthVersionLast="47" xr6:coauthVersionMax="47" xr10:uidLastSave="{00000000-0000-0000-0000-000000000000}"/>
  <bookViews>
    <workbookView xWindow="0" yWindow="760" windowWidth="29040" windowHeight="15840" activeTab="4" xr2:uid="{1C7DE2F2-9CA4-4969-84A7-2BA9D0CF275B}"/>
  </bookViews>
  <sheets>
    <sheet name="twist" sheetId="1" r:id="rId1"/>
    <sheet name="FM" sheetId="2" r:id="rId2"/>
    <sheet name="blade_loading_hover_v2" sheetId="7" r:id="rId3"/>
    <sheet name="eta" sheetId="8" r:id="rId4"/>
    <sheet name="edgewise1" sheetId="9" r:id="rId5"/>
    <sheet name="edgewise2" sheetId="10" r:id="rId6"/>
    <sheet name="edgewise3" sheetId="11" r:id="rId7"/>
    <sheet name="edgewise4" sheetId="12" r:id="rId8"/>
    <sheet name="Cq_sigma vs Ct_sigma (Cruise)" sheetId="6" r:id="rId9"/>
    <sheet name="blade_loading_hover" sheetId="5" r:id="rId10"/>
    <sheet name="eta vs Ct_by_sigma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" i="7"/>
</calcChain>
</file>

<file path=xl/sharedStrings.xml><?xml version="1.0" encoding="utf-8"?>
<sst xmlns="http://schemas.openxmlformats.org/spreadsheetml/2006/main" count="139" uniqueCount="22">
  <si>
    <t>paper_twist_data</t>
  </si>
  <si>
    <t xml:space="preserve">Page </t>
  </si>
  <si>
    <t>File name</t>
  </si>
  <si>
    <t>Reference</t>
  </si>
  <si>
    <t>Ct</t>
  </si>
  <si>
    <t>FM</t>
  </si>
  <si>
    <t>paper_hover_data</t>
  </si>
  <si>
    <t>r</t>
  </si>
  <si>
    <t>ct_by_sigma</t>
  </si>
  <si>
    <t>eta</t>
  </si>
  <si>
    <t>Flight Test</t>
  </si>
  <si>
    <t>Wind-tunnel Test</t>
  </si>
  <si>
    <t>pitch</t>
  </si>
  <si>
    <t>Run 33</t>
  </si>
  <si>
    <t>Cq/sigma</t>
  </si>
  <si>
    <t>Ct/sigma</t>
  </si>
  <si>
    <t>Run 51</t>
  </si>
  <si>
    <t>V/omegaR=0.125</t>
  </si>
  <si>
    <t>V/omegaR=0.15</t>
  </si>
  <si>
    <t>V/omegaR=0.17</t>
  </si>
  <si>
    <t>V/omegaR=0.20</t>
  </si>
  <si>
    <t>mu, tilt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</si>
</sst>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  <font>
      <sz val="11"/>
      <color rgb="FFF05082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5082"/>
      <color rgb="FFFDC8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XV15 Pitch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11429319804312"/>
          <c:y val="0.15831132739874293"/>
          <c:w val="0.87574965507664371"/>
          <c:h val="0.790667820077252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twist!$A$2:$A$26</c:f>
              <c:numCache>
                <c:formatCode>General</c:formatCode>
                <c:ptCount val="25"/>
                <c:pt idx="0">
                  <c:v>0.1</c:v>
                </c:pt>
                <c:pt idx="1">
                  <c:v>0.13170731707316999</c:v>
                </c:pt>
                <c:pt idx="2">
                  <c:v>0.16097560975609701</c:v>
                </c:pt>
                <c:pt idx="3">
                  <c:v>0.18861788617886099</c:v>
                </c:pt>
                <c:pt idx="4">
                  <c:v>0.21300813008130001</c:v>
                </c:pt>
                <c:pt idx="5">
                  <c:v>0.245528455284552</c:v>
                </c:pt>
                <c:pt idx="6">
                  <c:v>0.276422764227642</c:v>
                </c:pt>
                <c:pt idx="7">
                  <c:v>0.30731707317073098</c:v>
                </c:pt>
                <c:pt idx="8">
                  <c:v>0.33983739837398302</c:v>
                </c:pt>
                <c:pt idx="9">
                  <c:v>0.378861788617886</c:v>
                </c:pt>
                <c:pt idx="10">
                  <c:v>0.41626016260162602</c:v>
                </c:pt>
                <c:pt idx="11">
                  <c:v>0.448780487804878</c:v>
                </c:pt>
                <c:pt idx="12">
                  <c:v>0.482926829268292</c:v>
                </c:pt>
                <c:pt idx="13">
                  <c:v>0.51544715447154399</c:v>
                </c:pt>
                <c:pt idx="14">
                  <c:v>0.55772357723577204</c:v>
                </c:pt>
                <c:pt idx="15">
                  <c:v>0.59837398373983697</c:v>
                </c:pt>
                <c:pt idx="16">
                  <c:v>0.63902439024390201</c:v>
                </c:pt>
                <c:pt idx="17">
                  <c:v>0.68455284552845497</c:v>
                </c:pt>
                <c:pt idx="18">
                  <c:v>0.73333333333333295</c:v>
                </c:pt>
                <c:pt idx="19">
                  <c:v>0.77398373983739799</c:v>
                </c:pt>
                <c:pt idx="20">
                  <c:v>0.82276422764227597</c:v>
                </c:pt>
                <c:pt idx="21">
                  <c:v>0.86991869918699105</c:v>
                </c:pt>
                <c:pt idx="22">
                  <c:v>0.92195121951219505</c:v>
                </c:pt>
                <c:pt idx="23">
                  <c:v>0.96747967479674801</c:v>
                </c:pt>
                <c:pt idx="24">
                  <c:v>0.99674796747967398</c:v>
                </c:pt>
              </c:numCache>
            </c:numRef>
          </c:xVal>
          <c:yVal>
            <c:numRef>
              <c:f>twist!$B$2:$B$26</c:f>
              <c:numCache>
                <c:formatCode>General</c:formatCode>
                <c:ptCount val="25"/>
                <c:pt idx="0">
                  <c:v>30.16</c:v>
                </c:pt>
                <c:pt idx="1">
                  <c:v>27.92</c:v>
                </c:pt>
                <c:pt idx="2">
                  <c:v>26</c:v>
                </c:pt>
                <c:pt idx="3">
                  <c:v>24.4</c:v>
                </c:pt>
                <c:pt idx="4">
                  <c:v>22.799999999999901</c:v>
                </c:pt>
                <c:pt idx="5">
                  <c:v>20.72</c:v>
                </c:pt>
                <c:pt idx="6">
                  <c:v>18.96</c:v>
                </c:pt>
                <c:pt idx="7">
                  <c:v>17.04</c:v>
                </c:pt>
                <c:pt idx="8">
                  <c:v>15.28</c:v>
                </c:pt>
                <c:pt idx="9">
                  <c:v>13.2</c:v>
                </c:pt>
                <c:pt idx="10">
                  <c:v>11.12</c:v>
                </c:pt>
                <c:pt idx="11">
                  <c:v>9.68</c:v>
                </c:pt>
                <c:pt idx="12">
                  <c:v>8.24</c:v>
                </c:pt>
                <c:pt idx="13">
                  <c:v>6.96</c:v>
                </c:pt>
                <c:pt idx="14">
                  <c:v>5.68</c:v>
                </c:pt>
                <c:pt idx="15">
                  <c:v>4.5599999999999996</c:v>
                </c:pt>
                <c:pt idx="16">
                  <c:v>3.4399999999999902</c:v>
                </c:pt>
                <c:pt idx="17">
                  <c:v>2.3199999999999998</c:v>
                </c:pt>
                <c:pt idx="18">
                  <c:v>1.04</c:v>
                </c:pt>
                <c:pt idx="19">
                  <c:v>-0.08</c:v>
                </c:pt>
                <c:pt idx="20">
                  <c:v>-1.51999999999999</c:v>
                </c:pt>
                <c:pt idx="21">
                  <c:v>-2.6399999999999899</c:v>
                </c:pt>
                <c:pt idx="22">
                  <c:v>-4.08</c:v>
                </c:pt>
                <c:pt idx="23">
                  <c:v>-5.2</c:v>
                </c:pt>
                <c:pt idx="24">
                  <c:v>-6.32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3-49E2-8475-42F251334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74224"/>
        <c:axId val="828575664"/>
      </c:scatterChart>
      <c:valAx>
        <c:axId val="82857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Blade</a:t>
                </a:r>
                <a:r>
                  <a:rPr lang="en-US" sz="1600" b="1" baseline="0"/>
                  <a:t> non-dim radius (r) [-]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75664"/>
        <c:crosses val="autoZero"/>
        <c:crossBetween val="midCat"/>
      </c:valAx>
      <c:valAx>
        <c:axId val="8285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Twist</a:t>
                </a:r>
                <a:r>
                  <a:rPr lang="en-US" sz="1600" b="1" baseline="0"/>
                  <a:t> [deg]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7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FM</a:t>
            </a:r>
            <a:r>
              <a:rPr lang="en-US" baseline="0"/>
              <a:t> vs 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FM!$A$2:$A$18</c:f>
              <c:numCache>
                <c:formatCode>General</c:formatCode>
                <c:ptCount val="17"/>
                <c:pt idx="0">
                  <c:v>1.4305150631681201E-3</c:v>
                </c:pt>
                <c:pt idx="1">
                  <c:v>1.81924198250728E-3</c:v>
                </c:pt>
                <c:pt idx="2">
                  <c:v>2.7988338192419799E-3</c:v>
                </c:pt>
                <c:pt idx="3">
                  <c:v>2.8921282798833798E-3</c:v>
                </c:pt>
                <c:pt idx="4">
                  <c:v>3.9494655004859002E-3</c:v>
                </c:pt>
                <c:pt idx="5">
                  <c:v>4.1827016520894003E-3</c:v>
                </c:pt>
                <c:pt idx="6">
                  <c:v>5.4732750242954299E-3</c:v>
                </c:pt>
                <c:pt idx="7">
                  <c:v>5.8153547133138897E-3</c:v>
                </c:pt>
                <c:pt idx="8">
                  <c:v>7.1370262390670503E-3</c:v>
                </c:pt>
                <c:pt idx="9">
                  <c:v>7.0748299319727901E-3</c:v>
                </c:pt>
                <c:pt idx="10">
                  <c:v>7.3858114674441198E-3</c:v>
                </c:pt>
                <c:pt idx="11">
                  <c:v>8.5519922254616108E-3</c:v>
                </c:pt>
                <c:pt idx="12">
                  <c:v>8.8785228377065099E-3</c:v>
                </c:pt>
                <c:pt idx="13">
                  <c:v>9.0962099125364397E-3</c:v>
                </c:pt>
                <c:pt idx="14">
                  <c:v>1.0106899902818199E-2</c:v>
                </c:pt>
                <c:pt idx="15">
                  <c:v>1.099319E-2</c:v>
                </c:pt>
                <c:pt idx="16">
                  <c:v>1.1475218658892099E-2</c:v>
                </c:pt>
              </c:numCache>
            </c:numRef>
          </c:xVal>
          <c:yVal>
            <c:numRef>
              <c:f>FM!$B$2:$B$18</c:f>
              <c:numCache>
                <c:formatCode>General</c:formatCode>
                <c:ptCount val="17"/>
                <c:pt idx="0">
                  <c:v>0.199221789883268</c:v>
                </c:pt>
                <c:pt idx="1">
                  <c:v>0.27911802853437001</c:v>
                </c:pt>
                <c:pt idx="2">
                  <c:v>0.43891050583657498</c:v>
                </c:pt>
                <c:pt idx="3">
                  <c:v>0.47107652399481098</c:v>
                </c:pt>
                <c:pt idx="4">
                  <c:v>0.58002594033722399</c:v>
                </c:pt>
                <c:pt idx="5">
                  <c:v>0.61426718547341097</c:v>
                </c:pt>
                <c:pt idx="6">
                  <c:v>0.67963683527885799</c:v>
                </c:pt>
                <c:pt idx="7">
                  <c:v>0.68690012970168601</c:v>
                </c:pt>
                <c:pt idx="8">
                  <c:v>0.73047989623865095</c:v>
                </c:pt>
                <c:pt idx="9">
                  <c:v>0.71802853437094605</c:v>
                </c:pt>
                <c:pt idx="10">
                  <c:v>0.74396887159532998</c:v>
                </c:pt>
                <c:pt idx="11">
                  <c:v>0.75019455252918199</c:v>
                </c:pt>
                <c:pt idx="12">
                  <c:v>0.76368352788586202</c:v>
                </c:pt>
                <c:pt idx="13">
                  <c:v>0.75226977950713303</c:v>
                </c:pt>
                <c:pt idx="14">
                  <c:v>0.76472114137483704</c:v>
                </c:pt>
                <c:pt idx="15">
                  <c:v>0.76472114137483704</c:v>
                </c:pt>
                <c:pt idx="16">
                  <c:v>0.756420233463035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E-4725-992B-566E2C6D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080528"/>
        <c:axId val="1670078128"/>
      </c:scatterChart>
      <c:valAx>
        <c:axId val="16700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78128"/>
        <c:crosses val="autoZero"/>
        <c:crossBetween val="midCat"/>
      </c:valAx>
      <c:valAx>
        <c:axId val="16700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FM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8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V/omega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R=0.125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6092738407699"/>
          <c:y val="0.13347730186239096"/>
          <c:w val="0.74067611548556433"/>
          <c:h val="0.68063582668463585"/>
        </c:manualLayout>
      </c:layout>
      <c:scatterChart>
        <c:scatterStyle val="lineMarker"/>
        <c:varyColors val="0"/>
        <c:ser>
          <c:idx val="0"/>
          <c:order val="0"/>
          <c:tx>
            <c:v>-15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'Cq_sigma vs Ct_sigma (Cruise)'!$B$3:$B$6</c:f>
              <c:numCache>
                <c:formatCode>General</c:formatCode>
                <c:ptCount val="4"/>
                <c:pt idx="0">
                  <c:v>7.5362318840579701E-2</c:v>
                </c:pt>
                <c:pt idx="1">
                  <c:v>9.0289855072463704E-2</c:v>
                </c:pt>
                <c:pt idx="2">
                  <c:v>0.100144927536231</c:v>
                </c:pt>
                <c:pt idx="3">
                  <c:v>0.120434782608695</c:v>
                </c:pt>
              </c:numCache>
            </c:numRef>
          </c:xVal>
          <c:yVal>
            <c:numRef>
              <c:f>'Cq_sigma vs Ct_sigma (Cruise)'!$C$3:$C$6</c:f>
              <c:numCache>
                <c:formatCode>General</c:formatCode>
                <c:ptCount val="4"/>
                <c:pt idx="0">
                  <c:v>5.8674033149171204E-3</c:v>
                </c:pt>
                <c:pt idx="1">
                  <c:v>7.3259668508287197E-3</c:v>
                </c:pt>
                <c:pt idx="2">
                  <c:v>8.4033149171270707E-3</c:v>
                </c:pt>
                <c:pt idx="3">
                  <c:v>1.1154696132596601E-2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8-41AF-8448-13438DAF667E}"/>
            </c:ext>
          </c:extLst>
        </c:ser>
        <c:ser>
          <c:idx val="1"/>
          <c:order val="1"/>
          <c:tx>
            <c:v>-10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'Cq_sigma vs Ct_sigma (Cruise)'!$B$8:$B$11</c:f>
              <c:numCache>
                <c:formatCode>General</c:formatCode>
                <c:ptCount val="4"/>
                <c:pt idx="0">
                  <c:v>7.4927536231884001E-2</c:v>
                </c:pt>
                <c:pt idx="1">
                  <c:v>0.09</c:v>
                </c:pt>
                <c:pt idx="2">
                  <c:v>9.9710144927536201E-2</c:v>
                </c:pt>
                <c:pt idx="3">
                  <c:v>0.119710144927536</c:v>
                </c:pt>
              </c:numCache>
            </c:numRef>
          </c:xVal>
          <c:yVal>
            <c:numRef>
              <c:f>'Cq_sigma vs Ct_sigma (Cruise)'!$C$8:$C$11</c:f>
              <c:numCache>
                <c:formatCode>General</c:formatCode>
                <c:ptCount val="4"/>
                <c:pt idx="0">
                  <c:v>5.1546961325966796E-3</c:v>
                </c:pt>
                <c:pt idx="1">
                  <c:v>6.4806629834254104E-3</c:v>
                </c:pt>
                <c:pt idx="2">
                  <c:v>7.4917127071823198E-3</c:v>
                </c:pt>
                <c:pt idx="3">
                  <c:v>1.02265193370165E-2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68-41AF-8448-13438DAF667E}"/>
            </c:ext>
          </c:extLst>
        </c:ser>
        <c:ser>
          <c:idx val="2"/>
          <c:order val="2"/>
          <c:tx>
            <c:v>-5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'Cq_sigma vs Ct_sigma (Cruise)'!$B$13:$B$15</c:f>
              <c:numCache>
                <c:formatCode>General</c:formatCode>
                <c:ptCount val="3"/>
                <c:pt idx="0">
                  <c:v>7.4927536231884001E-2</c:v>
                </c:pt>
                <c:pt idx="1">
                  <c:v>8.9565217391304297E-2</c:v>
                </c:pt>
                <c:pt idx="2">
                  <c:v>9.9855072463768096E-2</c:v>
                </c:pt>
              </c:numCache>
            </c:numRef>
          </c:xVal>
          <c:yVal>
            <c:numRef>
              <c:f>'Cq_sigma vs Ct_sigma (Cruise)'!$C$13:$C$15</c:f>
              <c:numCache>
                <c:formatCode>General</c:formatCode>
                <c:ptCount val="3"/>
                <c:pt idx="0">
                  <c:v>4.3259668508287196E-3</c:v>
                </c:pt>
                <c:pt idx="1">
                  <c:v>5.5027624309392197E-3</c:v>
                </c:pt>
                <c:pt idx="2">
                  <c:v>6.4640883977900498E-3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68-41AF-8448-13438DAF667E}"/>
            </c:ext>
          </c:extLst>
        </c:ser>
        <c:ser>
          <c:idx val="3"/>
          <c:order val="3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'Cq_sigma vs Ct_sigma (Cruise)'!$B$18:$B$21</c:f>
              <c:numCache>
                <c:formatCode>General</c:formatCode>
                <c:ptCount val="4"/>
                <c:pt idx="0">
                  <c:v>7.5362318840579701E-2</c:v>
                </c:pt>
                <c:pt idx="1">
                  <c:v>8.9275362318840507E-2</c:v>
                </c:pt>
                <c:pt idx="2">
                  <c:v>9.9275362318840502E-2</c:v>
                </c:pt>
                <c:pt idx="3">
                  <c:v>0.119130434782608</c:v>
                </c:pt>
              </c:numCache>
            </c:numRef>
          </c:xVal>
          <c:yVal>
            <c:numRef>
              <c:f>'Cq_sigma vs Ct_sigma (Cruise)'!$C$18:$C$21</c:f>
              <c:numCache>
                <c:formatCode>General</c:formatCode>
                <c:ptCount val="4"/>
                <c:pt idx="0">
                  <c:v>3.56353591160221E-3</c:v>
                </c:pt>
                <c:pt idx="1">
                  <c:v>4.5580110497237501E-3</c:v>
                </c:pt>
                <c:pt idx="2">
                  <c:v>5.3370165745856299E-3</c:v>
                </c:pt>
                <c:pt idx="3">
                  <c:v>7.5414364640883904E-3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68-41AF-8448-13438DAF667E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 cap="flat">
                <a:solidFill>
                  <a:schemeClr val="accent5"/>
                </a:solidFill>
              </a:ln>
              <a:effectLst/>
            </c:spPr>
          </c:marker>
          <c:xVal>
            <c:numRef>
              <c:f>'Cq_sigma vs Ct_sigma (Cruise)'!$B$23:$B$26</c:f>
              <c:numCache>
                <c:formatCode>General</c:formatCode>
                <c:ptCount val="4"/>
                <c:pt idx="0">
                  <c:v>7.4637681159420294E-2</c:v>
                </c:pt>
                <c:pt idx="1">
                  <c:v>8.9275362318840507E-2</c:v>
                </c:pt>
                <c:pt idx="2">
                  <c:v>9.8695652173913004E-2</c:v>
                </c:pt>
                <c:pt idx="3">
                  <c:v>0.119565217391304</c:v>
                </c:pt>
              </c:numCache>
            </c:numRef>
          </c:xVal>
          <c:yVal>
            <c:numRef>
              <c:f>'Cq_sigma vs Ct_sigma (Cruise)'!$C$23:$C$26</c:f>
              <c:numCache>
                <c:formatCode>General</c:formatCode>
                <c:ptCount val="4"/>
                <c:pt idx="0">
                  <c:v>2.7348066298342501E-3</c:v>
                </c:pt>
                <c:pt idx="1">
                  <c:v>3.4972375690607701E-3</c:v>
                </c:pt>
                <c:pt idx="2">
                  <c:v>4.1767955801104897E-3</c:v>
                </c:pt>
                <c:pt idx="3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68-41AF-8448-13438DAF667E}"/>
            </c:ext>
          </c:extLst>
        </c:ser>
        <c:ser>
          <c:idx val="5"/>
          <c:order val="5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'Cq_sigma vs Ct_sigma (Cruise)'!$B$28:$B$31</c:f>
              <c:numCache>
                <c:formatCode>General</c:formatCode>
                <c:ptCount val="4"/>
                <c:pt idx="0">
                  <c:v>7.4347826086956503E-2</c:v>
                </c:pt>
                <c:pt idx="1">
                  <c:v>8.9130434782608695E-2</c:v>
                </c:pt>
                <c:pt idx="2">
                  <c:v>9.8550724637681095E-2</c:v>
                </c:pt>
                <c:pt idx="3">
                  <c:v>0.119855072463768</c:v>
                </c:pt>
              </c:numCache>
            </c:numRef>
          </c:xVal>
          <c:yVal>
            <c:numRef>
              <c:f>'Cq_sigma vs Ct_sigma (Cruise)'!$C$28:$C$31</c:f>
              <c:numCache>
                <c:formatCode>General</c:formatCode>
                <c:ptCount val="4"/>
                <c:pt idx="0">
                  <c:v>1.9392265193370101E-3</c:v>
                </c:pt>
                <c:pt idx="1">
                  <c:v>2.4861878453038598E-3</c:v>
                </c:pt>
                <c:pt idx="2">
                  <c:v>2.9834254143646399E-3</c:v>
                </c:pt>
                <c:pt idx="3">
                  <c:v>4.35911602209944E-3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68-41AF-8448-13438DAF667E}"/>
            </c:ext>
          </c:extLst>
        </c:ser>
        <c:ser>
          <c:idx val="6"/>
          <c:order val="6"/>
          <c:tx>
            <c:v>15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05082"/>
              </a:solidFill>
              <a:ln w="9525">
                <a:solidFill>
                  <a:srgbClr val="F05082">
                    <a:alpha val="89000"/>
                  </a:srgbClr>
                </a:solidFill>
              </a:ln>
              <a:effectLst/>
            </c:spPr>
          </c:marker>
          <c:xVal>
            <c:numRef>
              <c:f>'Cq_sigma vs Ct_sigma (Cruise)'!$B$33:$B$36</c:f>
              <c:numCache>
                <c:formatCode>General</c:formatCode>
                <c:ptCount val="4"/>
                <c:pt idx="0">
                  <c:v>7.4057971014492699E-2</c:v>
                </c:pt>
                <c:pt idx="1">
                  <c:v>8.8840579710144904E-2</c:v>
                </c:pt>
                <c:pt idx="2">
                  <c:v>9.8695652173913004E-2</c:v>
                </c:pt>
                <c:pt idx="3">
                  <c:v>0.119130434782608</c:v>
                </c:pt>
              </c:numCache>
            </c:numRef>
          </c:xVal>
          <c:yVal>
            <c:numRef>
              <c:f>'Cq_sigma vs Ct_sigma (Cruise)'!$C$33:$C$36</c:f>
              <c:numCache>
                <c:formatCode>General</c:formatCode>
                <c:ptCount val="4"/>
                <c:pt idx="0">
                  <c:v>1.2430939226519299E-3</c:v>
                </c:pt>
                <c:pt idx="1">
                  <c:v>1.5580110497237501E-3</c:v>
                </c:pt>
                <c:pt idx="2">
                  <c:v>1.9060773480662899E-3</c:v>
                </c:pt>
                <c:pt idx="3">
                  <c:v>3.0828729281767902E-3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68-41AF-8448-13438DAF6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834176"/>
        <c:axId val="1980833696"/>
      </c:scatterChart>
      <c:valAx>
        <c:axId val="1980834176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Ct/sigma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33696"/>
        <c:crosses val="autoZero"/>
        <c:crossBetween val="midCat"/>
      </c:valAx>
      <c:valAx>
        <c:axId val="1980833696"/>
        <c:scaling>
          <c:orientation val="minMax"/>
          <c:min val="-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Cq/sigma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3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V/omega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R=0.15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6092738407699"/>
          <c:y val="0.13347730186239096"/>
          <c:w val="0.74067611548556433"/>
          <c:h val="0.68063582668463585"/>
        </c:manualLayout>
      </c:layout>
      <c:scatterChart>
        <c:scatterStyle val="lineMarker"/>
        <c:varyColors val="0"/>
        <c:ser>
          <c:idx val="0"/>
          <c:order val="0"/>
          <c:tx>
            <c:v>-15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'Cq_sigma vs Ct_sigma (Cruise)'!$D$3:$D$6</c:f>
              <c:numCache>
                <c:formatCode>General</c:formatCode>
                <c:ptCount val="4"/>
                <c:pt idx="0">
                  <c:v>7.5467625899280494E-2</c:v>
                </c:pt>
                <c:pt idx="1">
                  <c:v>9.0431654676258993E-2</c:v>
                </c:pt>
                <c:pt idx="2">
                  <c:v>0.100791366906474</c:v>
                </c:pt>
                <c:pt idx="3">
                  <c:v>0.120791366906474</c:v>
                </c:pt>
              </c:numCache>
            </c:numRef>
          </c:xVal>
          <c:yVal>
            <c:numRef>
              <c:f>'Cq_sigma vs Ct_sigma (Cruise)'!$E$3:$E$6</c:f>
              <c:numCache>
                <c:formatCode>General</c:formatCode>
                <c:ptCount val="4"/>
                <c:pt idx="0">
                  <c:v>6.0246913580246902E-3</c:v>
                </c:pt>
                <c:pt idx="1">
                  <c:v>7.4074074074073999E-3</c:v>
                </c:pt>
                <c:pt idx="2">
                  <c:v>8.5432098765432108E-3</c:v>
                </c:pt>
                <c:pt idx="3">
                  <c:v>1.1407407407407401E-2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8-41AF-8448-13438DAF667E}"/>
            </c:ext>
          </c:extLst>
        </c:ser>
        <c:ser>
          <c:idx val="1"/>
          <c:order val="1"/>
          <c:tx>
            <c:v>-10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'Cq_sigma vs Ct_sigma (Cruise)'!$D$8:$D$11</c:f>
              <c:numCache>
                <c:formatCode>General</c:formatCode>
                <c:ptCount val="4"/>
                <c:pt idx="0">
                  <c:v>7.5323741007194203E-2</c:v>
                </c:pt>
                <c:pt idx="1">
                  <c:v>9.0575539568345298E-2</c:v>
                </c:pt>
                <c:pt idx="2">
                  <c:v>0.100503597122302</c:v>
                </c:pt>
                <c:pt idx="3">
                  <c:v>0.12021582733812899</c:v>
                </c:pt>
              </c:numCache>
            </c:numRef>
          </c:xVal>
          <c:yVal>
            <c:numRef>
              <c:f>'Cq_sigma vs Ct_sigma (Cruise)'!$E$8:$E$11</c:f>
              <c:numCache>
                <c:formatCode>General</c:formatCode>
                <c:ptCount val="4"/>
                <c:pt idx="0">
                  <c:v>5.119341563786E-3</c:v>
                </c:pt>
                <c:pt idx="1">
                  <c:v>6.4032921810699504E-3</c:v>
                </c:pt>
                <c:pt idx="2">
                  <c:v>7.37448559670781E-3</c:v>
                </c:pt>
                <c:pt idx="3">
                  <c:v>1.0189300411522601E-2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68-41AF-8448-13438DAF667E}"/>
            </c:ext>
          </c:extLst>
        </c:ser>
        <c:ser>
          <c:idx val="2"/>
          <c:order val="2"/>
          <c:tx>
            <c:v>-5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'Cq_sigma vs Ct_sigma (Cruise)'!$D$13:$D$16</c:f>
              <c:numCache>
                <c:formatCode>General</c:formatCode>
                <c:ptCount val="4"/>
                <c:pt idx="0">
                  <c:v>7.5035971223021497E-2</c:v>
                </c:pt>
                <c:pt idx="1">
                  <c:v>9.0143884892086301E-2</c:v>
                </c:pt>
                <c:pt idx="2">
                  <c:v>0.10007194244604301</c:v>
                </c:pt>
                <c:pt idx="3">
                  <c:v>0.12035971223021499</c:v>
                </c:pt>
              </c:numCache>
            </c:numRef>
          </c:xVal>
          <c:yVal>
            <c:numRef>
              <c:f>'Cq_sigma vs Ct_sigma (Cruise)'!$E$13:$E$16</c:f>
              <c:numCache>
                <c:formatCode>General</c:formatCode>
                <c:ptCount val="4"/>
                <c:pt idx="0">
                  <c:v>4.1481481481481404E-3</c:v>
                </c:pt>
                <c:pt idx="1">
                  <c:v>5.2181069958847697E-3</c:v>
                </c:pt>
                <c:pt idx="2">
                  <c:v>6.0740740740740703E-3</c:v>
                </c:pt>
                <c:pt idx="3">
                  <c:v>8.8065843621399093E-3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68-41AF-8448-13438DAF667E}"/>
            </c:ext>
          </c:extLst>
        </c:ser>
        <c:ser>
          <c:idx val="3"/>
          <c:order val="3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'Cq_sigma vs Ct_sigma (Cruise)'!$D$18:$D$21</c:f>
              <c:numCache>
                <c:formatCode>General</c:formatCode>
                <c:ptCount val="4"/>
                <c:pt idx="0">
                  <c:v>7.5035971223021497E-2</c:v>
                </c:pt>
                <c:pt idx="1">
                  <c:v>8.9856115107913595E-2</c:v>
                </c:pt>
                <c:pt idx="2">
                  <c:v>0.10007194244604301</c:v>
                </c:pt>
                <c:pt idx="3">
                  <c:v>0.11978417266187</c:v>
                </c:pt>
              </c:numCache>
            </c:numRef>
          </c:xVal>
          <c:yVal>
            <c:numRef>
              <c:f>'Cq_sigma vs Ct_sigma (Cruise)'!$E$18:$E$21</c:f>
              <c:numCache>
                <c:formatCode>General</c:formatCode>
                <c:ptCount val="4"/>
                <c:pt idx="0">
                  <c:v>3.22633744855967E-3</c:v>
                </c:pt>
                <c:pt idx="1">
                  <c:v>4.0329218106995796E-3</c:v>
                </c:pt>
                <c:pt idx="2">
                  <c:v>4.7407407407407398E-3</c:v>
                </c:pt>
                <c:pt idx="3">
                  <c:v>6.8477366255143999E-3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68-41AF-8448-13438DAF667E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 cap="flat">
                <a:solidFill>
                  <a:schemeClr val="accent5"/>
                </a:solidFill>
              </a:ln>
              <a:effectLst/>
            </c:spPr>
          </c:marker>
          <c:xVal>
            <c:numRef>
              <c:f>'Cq_sigma vs Ct_sigma (Cruise)'!$D$23:$D$26</c:f>
              <c:numCache>
                <c:formatCode>General</c:formatCode>
                <c:ptCount val="4"/>
                <c:pt idx="0">
                  <c:v>7.4748201438848902E-2</c:v>
                </c:pt>
                <c:pt idx="1">
                  <c:v>0.09</c:v>
                </c:pt>
                <c:pt idx="2">
                  <c:v>9.9640287769784106E-2</c:v>
                </c:pt>
                <c:pt idx="3">
                  <c:v>0.119640287769784</c:v>
                </c:pt>
              </c:numCache>
            </c:numRef>
          </c:xVal>
          <c:yVal>
            <c:numRef>
              <c:f>'Cq_sigma vs Ct_sigma (Cruise)'!$E$23:$E$26</c:f>
              <c:numCache>
                <c:formatCode>General</c:formatCode>
                <c:ptCount val="4"/>
                <c:pt idx="0">
                  <c:v>2.3209876543209798E-3</c:v>
                </c:pt>
                <c:pt idx="1">
                  <c:v>2.8312757201646001E-3</c:v>
                </c:pt>
                <c:pt idx="2">
                  <c:v>3.39094650205761E-3</c:v>
                </c:pt>
                <c:pt idx="3">
                  <c:v>5.0041152263374401E-3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68-41AF-8448-13438DAF667E}"/>
            </c:ext>
          </c:extLst>
        </c:ser>
        <c:ser>
          <c:idx val="5"/>
          <c:order val="5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'Cq_sigma vs Ct_sigma (Cruise)'!$D$28:$D$31</c:f>
              <c:numCache>
                <c:formatCode>General</c:formatCode>
                <c:ptCount val="4"/>
                <c:pt idx="0">
                  <c:v>7.4748201438848902E-2</c:v>
                </c:pt>
                <c:pt idx="1">
                  <c:v>8.9712230215827304E-2</c:v>
                </c:pt>
                <c:pt idx="2">
                  <c:v>9.9784172661870493E-2</c:v>
                </c:pt>
                <c:pt idx="3">
                  <c:v>0.119496402877697</c:v>
                </c:pt>
              </c:numCache>
            </c:numRef>
          </c:xVal>
          <c:yVal>
            <c:numRef>
              <c:f>'Cq_sigma vs Ct_sigma (Cruise)'!$E$28:$E$31</c:f>
              <c:numCache>
                <c:formatCode>General</c:formatCode>
                <c:ptCount val="4"/>
                <c:pt idx="0">
                  <c:v>1.43209876543209E-3</c:v>
                </c:pt>
                <c:pt idx="1">
                  <c:v>1.7119341563786E-3</c:v>
                </c:pt>
                <c:pt idx="2">
                  <c:v>2.05761316872428E-3</c:v>
                </c:pt>
                <c:pt idx="3">
                  <c:v>3.30864197530864E-3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68-41AF-8448-13438DAF667E}"/>
            </c:ext>
          </c:extLst>
        </c:ser>
        <c:ser>
          <c:idx val="6"/>
          <c:order val="6"/>
          <c:tx>
            <c:v>15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05082"/>
              </a:solidFill>
              <a:ln w="9525">
                <a:solidFill>
                  <a:srgbClr val="F05082">
                    <a:alpha val="89000"/>
                  </a:srgbClr>
                </a:solidFill>
              </a:ln>
              <a:effectLst/>
            </c:spPr>
          </c:marker>
          <c:xVal>
            <c:numRef>
              <c:f>'Cq_sigma vs Ct_sigma (Cruise)'!$D$33:$D$36</c:f>
              <c:numCache>
                <c:formatCode>General</c:formatCode>
                <c:ptCount val="4"/>
                <c:pt idx="0">
                  <c:v>7.4172661870503601E-2</c:v>
                </c:pt>
                <c:pt idx="1">
                  <c:v>8.9280575539568294E-2</c:v>
                </c:pt>
                <c:pt idx="2">
                  <c:v>9.9640287769784106E-2</c:v>
                </c:pt>
                <c:pt idx="3">
                  <c:v>0.119496402877697</c:v>
                </c:pt>
              </c:numCache>
            </c:numRef>
          </c:xVal>
          <c:yVal>
            <c:numRef>
              <c:f>'Cq_sigma vs Ct_sigma (Cruise)'!$E$33:$E$36</c:f>
              <c:numCache>
                <c:formatCode>General</c:formatCode>
                <c:ptCount val="4"/>
                <c:pt idx="0">
                  <c:v>7.2427983539094596E-4</c:v>
                </c:pt>
                <c:pt idx="1">
                  <c:v>8.2304526748971203E-4</c:v>
                </c:pt>
                <c:pt idx="2">
                  <c:v>1.0534979423868301E-3</c:v>
                </c:pt>
                <c:pt idx="3">
                  <c:v>2.0411522633744798E-3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68-41AF-8448-13438DAF6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834176"/>
        <c:axId val="1980833696"/>
      </c:scatterChart>
      <c:valAx>
        <c:axId val="1980834176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Ct/sigma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33696"/>
        <c:crosses val="autoZero"/>
        <c:crossBetween val="midCat"/>
      </c:valAx>
      <c:valAx>
        <c:axId val="1980833696"/>
        <c:scaling>
          <c:orientation val="minMax"/>
          <c:min val="-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Cq/sigma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3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V/omega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R=0.17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6092738407699"/>
          <c:y val="0.13347730186239096"/>
          <c:w val="0.74067611548556433"/>
          <c:h val="0.68063582668463585"/>
        </c:manualLayout>
      </c:layout>
      <c:scatterChart>
        <c:scatterStyle val="lineMarker"/>
        <c:varyColors val="0"/>
        <c:ser>
          <c:idx val="0"/>
          <c:order val="0"/>
          <c:tx>
            <c:v>-15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'Cq_sigma vs Ct_sigma (Cruise)'!$F$3:$F$7</c:f>
              <c:numCache>
                <c:formatCode>General</c:formatCode>
                <c:ptCount val="5"/>
                <c:pt idx="0">
                  <c:v>6.0584649999999997E-2</c:v>
                </c:pt>
                <c:pt idx="1">
                  <c:v>7.5679012345679003E-2</c:v>
                </c:pt>
                <c:pt idx="2">
                  <c:v>9.0776014109347394E-2</c:v>
                </c:pt>
                <c:pt idx="3">
                  <c:v>0.101075837742504</c:v>
                </c:pt>
                <c:pt idx="4">
                  <c:v>0.120828924162257</c:v>
                </c:pt>
              </c:numCache>
            </c:numRef>
          </c:xVal>
          <c:yVal>
            <c:numRef>
              <c:f>'Cq_sigma vs Ct_sigma (Cruise)'!$G$3:$G$7</c:f>
              <c:numCache>
                <c:formatCode>General</c:formatCode>
                <c:ptCount val="5"/>
                <c:pt idx="0">
                  <c:v>4.9829999999999996E-3</c:v>
                </c:pt>
                <c:pt idx="1">
                  <c:v>6.1935483870967697E-3</c:v>
                </c:pt>
                <c:pt idx="2">
                  <c:v>7.7258064516128998E-3</c:v>
                </c:pt>
                <c:pt idx="3">
                  <c:v>8.8709677419354805E-3</c:v>
                </c:pt>
                <c:pt idx="4">
                  <c:v>1.18548387096774E-2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8-41AF-8448-13438DAF667E}"/>
            </c:ext>
          </c:extLst>
        </c:ser>
        <c:ser>
          <c:idx val="1"/>
          <c:order val="1"/>
          <c:tx>
            <c:v>-10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'Cq_sigma vs Ct_sigma (Cruise)'!$F$8:$F$12</c:f>
              <c:numCache>
                <c:formatCode>General</c:formatCode>
                <c:ptCount val="5"/>
                <c:pt idx="0">
                  <c:v>6.0158730158730099E-2</c:v>
                </c:pt>
                <c:pt idx="1">
                  <c:v>7.5396825396825407E-2</c:v>
                </c:pt>
                <c:pt idx="2">
                  <c:v>9.0493827160493798E-2</c:v>
                </c:pt>
                <c:pt idx="3">
                  <c:v>0.10051146384479701</c:v>
                </c:pt>
                <c:pt idx="4">
                  <c:v>0.12026455026455</c:v>
                </c:pt>
              </c:numCache>
            </c:numRef>
          </c:xVal>
          <c:yVal>
            <c:numRef>
              <c:f>'Cq_sigma vs Ct_sigma (Cruise)'!$G$8:$G$12</c:f>
              <c:numCache>
                <c:formatCode>General</c:formatCode>
                <c:ptCount val="5"/>
                <c:pt idx="0">
                  <c:v>4.0967741935483797E-3</c:v>
                </c:pt>
                <c:pt idx="1">
                  <c:v>5.1774193548387096E-3</c:v>
                </c:pt>
                <c:pt idx="2">
                  <c:v>6.4838709677419301E-3</c:v>
                </c:pt>
                <c:pt idx="3">
                  <c:v>7.4516129032258004E-3</c:v>
                </c:pt>
                <c:pt idx="4">
                  <c:v>1.05322580645161E-2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68-41AF-8448-13438DAF667E}"/>
            </c:ext>
          </c:extLst>
        </c:ser>
        <c:ser>
          <c:idx val="2"/>
          <c:order val="2"/>
          <c:tx>
            <c:v>-5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'Cq_sigma vs Ct_sigma (Cruise)'!$F$13:$F$17</c:f>
              <c:numCache>
                <c:formatCode>General</c:formatCode>
                <c:ptCount val="5"/>
                <c:pt idx="0">
                  <c:v>6.0017636684303301E-2</c:v>
                </c:pt>
                <c:pt idx="1">
                  <c:v>7.5114638447971699E-2</c:v>
                </c:pt>
                <c:pt idx="2">
                  <c:v>9.0211640211640201E-2</c:v>
                </c:pt>
                <c:pt idx="3">
                  <c:v>0.10022927689594301</c:v>
                </c:pt>
                <c:pt idx="4">
                  <c:v>0.11998236331569601</c:v>
                </c:pt>
              </c:numCache>
            </c:numRef>
          </c:xVal>
          <c:yVal>
            <c:numRef>
              <c:f>'Cq_sigma vs Ct_sigma (Cruise)'!$G$13:$G$17</c:f>
              <c:numCache>
                <c:formatCode>General</c:formatCode>
                <c:ptCount val="5"/>
                <c:pt idx="0">
                  <c:v>3.3064516129032201E-3</c:v>
                </c:pt>
                <c:pt idx="1">
                  <c:v>4.0806451612903196E-3</c:v>
                </c:pt>
                <c:pt idx="2">
                  <c:v>5.1290322580645102E-3</c:v>
                </c:pt>
                <c:pt idx="3">
                  <c:v>5.9838709677419296E-3</c:v>
                </c:pt>
                <c:pt idx="4">
                  <c:v>8.7903225806451601E-3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68-41AF-8448-13438DAF667E}"/>
            </c:ext>
          </c:extLst>
        </c:ser>
        <c:ser>
          <c:idx val="3"/>
          <c:order val="3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'Cq_sigma vs Ct_sigma (Cruise)'!$F$18:$F$22</c:f>
              <c:numCache>
                <c:formatCode>General</c:formatCode>
                <c:ptCount val="5"/>
                <c:pt idx="0">
                  <c:v>5.9312169312169302E-2</c:v>
                </c:pt>
                <c:pt idx="1">
                  <c:v>7.4832451499118102E-2</c:v>
                </c:pt>
                <c:pt idx="2">
                  <c:v>8.9788359788359695E-2</c:v>
                </c:pt>
                <c:pt idx="3">
                  <c:v>0.100088183421516</c:v>
                </c:pt>
                <c:pt idx="4">
                  <c:v>0.120405643738977</c:v>
                </c:pt>
              </c:numCache>
            </c:numRef>
          </c:xVal>
          <c:yVal>
            <c:numRef>
              <c:f>'Cq_sigma vs Ct_sigma (Cruise)'!$G$18:$G$22</c:f>
              <c:numCache>
                <c:formatCode>General</c:formatCode>
                <c:ptCount val="5"/>
                <c:pt idx="0">
                  <c:v>2.5322580645161202E-3</c:v>
                </c:pt>
                <c:pt idx="1">
                  <c:v>2.98387096774193E-3</c:v>
                </c:pt>
                <c:pt idx="2">
                  <c:v>3.7580645161290299E-3</c:v>
                </c:pt>
                <c:pt idx="3">
                  <c:v>4.4032258064516097E-3</c:v>
                </c:pt>
                <c:pt idx="4">
                  <c:v>6.6129032258064498E-3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68-41AF-8448-13438DAF667E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 cap="flat">
                <a:solidFill>
                  <a:schemeClr val="accent5"/>
                </a:solidFill>
              </a:ln>
              <a:effectLst/>
            </c:spPr>
          </c:marker>
          <c:xVal>
            <c:numRef>
              <c:f>'Cq_sigma vs Ct_sigma (Cruise)'!$F$23:$F$27</c:f>
              <c:numCache>
                <c:formatCode>General</c:formatCode>
                <c:ptCount val="5"/>
                <c:pt idx="0">
                  <c:v>5.9735449735449697E-2</c:v>
                </c:pt>
                <c:pt idx="1">
                  <c:v>7.4973544973544901E-2</c:v>
                </c:pt>
                <c:pt idx="2">
                  <c:v>8.9929453262786604E-2</c:v>
                </c:pt>
                <c:pt idx="3">
                  <c:v>9.9664902998236299E-2</c:v>
                </c:pt>
                <c:pt idx="4">
                  <c:v>0.119841269841269</c:v>
                </c:pt>
              </c:numCache>
            </c:numRef>
          </c:xVal>
          <c:yVal>
            <c:numRef>
              <c:f>'Cq_sigma vs Ct_sigma (Cruise)'!$G$23:$G$27</c:f>
              <c:numCache>
                <c:formatCode>General</c:formatCode>
                <c:ptCount val="5"/>
                <c:pt idx="0">
                  <c:v>1.8064516129032201E-3</c:v>
                </c:pt>
                <c:pt idx="1">
                  <c:v>2.0483870967741898E-3</c:v>
                </c:pt>
                <c:pt idx="2">
                  <c:v>2.5322580645161202E-3</c:v>
                </c:pt>
                <c:pt idx="3">
                  <c:v>2.9193548387096702E-3</c:v>
                </c:pt>
                <c:pt idx="4">
                  <c:v>4.5967741935483801E-3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68-41AF-8448-13438DAF667E}"/>
            </c:ext>
          </c:extLst>
        </c:ser>
        <c:ser>
          <c:idx val="5"/>
          <c:order val="5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'Cq_sigma vs Ct_sigma (Cruise)'!$F$28:$F$32</c:f>
              <c:numCache>
                <c:formatCode>General</c:formatCode>
                <c:ptCount val="5"/>
                <c:pt idx="0">
                  <c:v>5.9029982363315699E-2</c:v>
                </c:pt>
                <c:pt idx="1">
                  <c:v>7.4268077601410895E-2</c:v>
                </c:pt>
                <c:pt idx="2">
                  <c:v>8.93650793650793E-2</c:v>
                </c:pt>
                <c:pt idx="3">
                  <c:v>9.9664902998236299E-2</c:v>
                </c:pt>
                <c:pt idx="4">
                  <c:v>0.120123456790123</c:v>
                </c:pt>
              </c:numCache>
            </c:numRef>
          </c:xVal>
          <c:yVal>
            <c:numRef>
              <c:f>'Cq_sigma vs Ct_sigma (Cruise)'!$G$28:$G$32</c:f>
              <c:numCache>
                <c:formatCode>General</c:formatCode>
                <c:ptCount val="5"/>
                <c:pt idx="0">
                  <c:v>1.0806451612903199E-3</c:v>
                </c:pt>
                <c:pt idx="1">
                  <c:v>1.0645161290322501E-3</c:v>
                </c:pt>
                <c:pt idx="2">
                  <c:v>1.33870967741935E-3</c:v>
                </c:pt>
                <c:pt idx="3">
                  <c:v>1.58064516129032E-3</c:v>
                </c:pt>
                <c:pt idx="4">
                  <c:v>2.8225806451612902E-3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68-41AF-8448-13438DAF667E}"/>
            </c:ext>
          </c:extLst>
        </c:ser>
        <c:ser>
          <c:idx val="6"/>
          <c:order val="6"/>
          <c:tx>
            <c:v>15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05082"/>
              </a:solidFill>
              <a:ln w="9525">
                <a:solidFill>
                  <a:srgbClr val="F05082">
                    <a:alpha val="89000"/>
                  </a:srgbClr>
                </a:solidFill>
              </a:ln>
              <a:effectLst/>
            </c:spPr>
          </c:marker>
          <c:xVal>
            <c:numRef>
              <c:f>'Cq_sigma vs Ct_sigma (Cruise)'!$F$33:$F$37</c:f>
              <c:numCache>
                <c:formatCode>General</c:formatCode>
                <c:ptCount val="5"/>
                <c:pt idx="0">
                  <c:v>5.9453262786596101E-2</c:v>
                </c:pt>
                <c:pt idx="1">
                  <c:v>7.4409171075837693E-2</c:v>
                </c:pt>
                <c:pt idx="2">
                  <c:v>8.9647266313932994E-2</c:v>
                </c:pt>
                <c:pt idx="3">
                  <c:v>9.9382716049382702E-2</c:v>
                </c:pt>
                <c:pt idx="4">
                  <c:v>0.11857142857142799</c:v>
                </c:pt>
              </c:numCache>
            </c:numRef>
          </c:xVal>
          <c:yVal>
            <c:numRef>
              <c:f>'Cq_sigma vs Ct_sigma (Cruise)'!$G$33:$G$37</c:f>
              <c:numCache>
                <c:formatCode>General</c:formatCode>
                <c:ptCount val="5"/>
                <c:pt idx="0">
                  <c:v>4.83870967741935E-4</c:v>
                </c:pt>
                <c:pt idx="1">
                  <c:v>3.2258064516129E-4</c:v>
                </c:pt>
                <c:pt idx="2">
                  <c:v>4.3548387096774098E-4</c:v>
                </c:pt>
                <c:pt idx="3">
                  <c:v>5.3225806451612896E-4</c:v>
                </c:pt>
                <c:pt idx="4">
                  <c:v>1.5161290322580599E-3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68-41AF-8448-13438DAF6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834176"/>
        <c:axId val="1980833696"/>
      </c:scatterChart>
      <c:valAx>
        <c:axId val="1980834176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Ct/sigma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33696"/>
        <c:crosses val="autoZero"/>
        <c:crossBetween val="midCat"/>
      </c:valAx>
      <c:valAx>
        <c:axId val="1980833696"/>
        <c:scaling>
          <c:orientation val="minMax"/>
          <c:max val="1.2000000000000002E-2"/>
          <c:min val="-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Cq/sigma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3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V/omega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R=0.20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6092738407699"/>
          <c:y val="0.13347730186239096"/>
          <c:w val="0.74067611548556433"/>
          <c:h val="0.68063582668463585"/>
        </c:manualLayout>
      </c:layout>
      <c:scatterChart>
        <c:scatterStyle val="lineMarker"/>
        <c:varyColors val="0"/>
        <c:ser>
          <c:idx val="0"/>
          <c:order val="0"/>
          <c:tx>
            <c:v>-15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'Cq_sigma vs Ct_sigma (Cruise)'!$H$3:$H$5</c:f>
              <c:numCache>
                <c:formatCode>General</c:formatCode>
                <c:ptCount val="3"/>
                <c:pt idx="0">
                  <c:v>6.0571428571428498E-2</c:v>
                </c:pt>
                <c:pt idx="1">
                  <c:v>7.5714285714285706E-2</c:v>
                </c:pt>
                <c:pt idx="2">
                  <c:v>9.0857142857142803E-2</c:v>
                </c:pt>
              </c:numCache>
            </c:numRef>
          </c:xVal>
          <c:yVal>
            <c:numRef>
              <c:f>'Cq_sigma vs Ct_sigma (Cruise)'!$I$3:$I$5</c:f>
              <c:numCache>
                <c:formatCode>General</c:formatCode>
                <c:ptCount val="3"/>
                <c:pt idx="0">
                  <c:v>5.2714870395634298E-3</c:v>
                </c:pt>
                <c:pt idx="1">
                  <c:v>6.5975443383356003E-3</c:v>
                </c:pt>
                <c:pt idx="2">
                  <c:v>8.1691678035470602E-3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8-41AF-8448-13438DAF667E}"/>
            </c:ext>
          </c:extLst>
        </c:ser>
        <c:ser>
          <c:idx val="1"/>
          <c:order val="1"/>
          <c:tx>
            <c:v>-10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'Cq_sigma vs Ct_sigma (Cruise)'!$H$8:$H$10</c:f>
              <c:numCache>
                <c:formatCode>General</c:formatCode>
                <c:ptCount val="3"/>
                <c:pt idx="0">
                  <c:v>6.0285714285714199E-2</c:v>
                </c:pt>
                <c:pt idx="1">
                  <c:v>7.5285714285714206E-2</c:v>
                </c:pt>
                <c:pt idx="2">
                  <c:v>9.0285714285714205E-2</c:v>
                </c:pt>
              </c:numCache>
            </c:numRef>
          </c:xVal>
          <c:yVal>
            <c:numRef>
              <c:f>'Cq_sigma vs Ct_sigma (Cruise)'!$I$8:$I$10</c:f>
              <c:numCache>
                <c:formatCode>General</c:formatCode>
                <c:ptCount val="3"/>
                <c:pt idx="0">
                  <c:v>4.3219645293315102E-3</c:v>
                </c:pt>
                <c:pt idx="1">
                  <c:v>5.3697135061391496E-3</c:v>
                </c:pt>
                <c:pt idx="2">
                  <c:v>6.6630286493860802E-3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68-41AF-8448-13438DAF667E}"/>
            </c:ext>
          </c:extLst>
        </c:ser>
        <c:ser>
          <c:idx val="2"/>
          <c:order val="2"/>
          <c:tx>
            <c:v>-5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'Cq_sigma vs Ct_sigma (Cruise)'!$H$13:$H$15</c:f>
              <c:numCache>
                <c:formatCode>General</c:formatCode>
                <c:ptCount val="3"/>
                <c:pt idx="0">
                  <c:v>5.9714285714285699E-2</c:v>
                </c:pt>
                <c:pt idx="1">
                  <c:v>7.4857142857142803E-2</c:v>
                </c:pt>
                <c:pt idx="2">
                  <c:v>0.09</c:v>
                </c:pt>
              </c:numCache>
            </c:numRef>
          </c:xVal>
          <c:yVal>
            <c:numRef>
              <c:f>'Cq_sigma vs Ct_sigma (Cruise)'!$I$13:$I$15</c:f>
              <c:numCache>
                <c:formatCode>General</c:formatCode>
                <c:ptCount val="3"/>
                <c:pt idx="0">
                  <c:v>3.3560709413369698E-3</c:v>
                </c:pt>
                <c:pt idx="1">
                  <c:v>4.0927694406548403E-3</c:v>
                </c:pt>
                <c:pt idx="2">
                  <c:v>5.1077762619372398E-3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68-41AF-8448-13438DAF667E}"/>
            </c:ext>
          </c:extLst>
        </c:ser>
        <c:ser>
          <c:idx val="3"/>
          <c:order val="3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'Cq_sigma vs Ct_sigma (Cruise)'!$H$18:$H$20</c:f>
              <c:numCache>
                <c:formatCode>General</c:formatCode>
                <c:ptCount val="3"/>
                <c:pt idx="0">
                  <c:v>5.94285714285714E-2</c:v>
                </c:pt>
                <c:pt idx="1">
                  <c:v>7.4571428571428497E-2</c:v>
                </c:pt>
                <c:pt idx="2">
                  <c:v>8.9714285714285705E-2</c:v>
                </c:pt>
              </c:numCache>
            </c:numRef>
          </c:xVal>
          <c:yVal>
            <c:numRef>
              <c:f>'Cq_sigma vs Ct_sigma (Cruise)'!$I$18:$I$20</c:f>
              <c:numCache>
                <c:formatCode>General</c:formatCode>
                <c:ptCount val="3"/>
                <c:pt idx="0">
                  <c:v>2.5375170532059999E-3</c:v>
                </c:pt>
                <c:pt idx="1">
                  <c:v>2.91405184174624E-3</c:v>
                </c:pt>
                <c:pt idx="2">
                  <c:v>3.5361527967257798E-3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68-41AF-8448-13438DAF667E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 cap="flat">
                <a:solidFill>
                  <a:schemeClr val="accent5"/>
                </a:solidFill>
              </a:ln>
              <a:effectLst/>
            </c:spPr>
          </c:marker>
          <c:xVal>
            <c:numRef>
              <c:f>'Cq_sigma vs Ct_sigma (Cruise)'!$H$23:$H$25</c:f>
              <c:numCache>
                <c:formatCode>General</c:formatCode>
                <c:ptCount val="3"/>
                <c:pt idx="0">
                  <c:v>5.8857142857142802E-2</c:v>
                </c:pt>
                <c:pt idx="1">
                  <c:v>7.4285714285714205E-2</c:v>
                </c:pt>
                <c:pt idx="2">
                  <c:v>8.9285714285714302E-2</c:v>
                </c:pt>
              </c:numCache>
            </c:numRef>
          </c:xVal>
          <c:yVal>
            <c:numRef>
              <c:f>'Cq_sigma vs Ct_sigma (Cruise)'!$I$23:$I$25</c:f>
              <c:numCache>
                <c:formatCode>General</c:formatCode>
                <c:ptCount val="3"/>
                <c:pt idx="0">
                  <c:v>1.7680763983628899E-3</c:v>
                </c:pt>
                <c:pt idx="1">
                  <c:v>1.81718963165075E-3</c:v>
                </c:pt>
                <c:pt idx="2">
                  <c:v>2.1773533424283699E-3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68-41AF-8448-13438DAF667E}"/>
            </c:ext>
          </c:extLst>
        </c:ser>
        <c:ser>
          <c:idx val="5"/>
          <c:order val="5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'Cq_sigma vs Ct_sigma (Cruise)'!$H$28:$H$30</c:f>
              <c:numCache>
                <c:formatCode>General</c:formatCode>
                <c:ptCount val="3"/>
                <c:pt idx="0">
                  <c:v>5.8857142857142802E-2</c:v>
                </c:pt>
                <c:pt idx="1">
                  <c:v>7.4142857142857094E-2</c:v>
                </c:pt>
                <c:pt idx="2">
                  <c:v>8.8857142857142801E-2</c:v>
                </c:pt>
              </c:numCache>
            </c:numRef>
          </c:xVal>
          <c:yVal>
            <c:numRef>
              <c:f>'Cq_sigma vs Ct_sigma (Cruise)'!$I$28:$I$30</c:f>
              <c:numCache>
                <c:formatCode>General</c:formatCode>
                <c:ptCount val="3"/>
                <c:pt idx="0">
                  <c:v>9.98635743519781E-4</c:v>
                </c:pt>
                <c:pt idx="1">
                  <c:v>7.8581173260572899E-4</c:v>
                </c:pt>
                <c:pt idx="2">
                  <c:v>9.0040927694406503E-4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68-41AF-8448-13438DAF667E}"/>
            </c:ext>
          </c:extLst>
        </c:ser>
        <c:ser>
          <c:idx val="6"/>
          <c:order val="6"/>
          <c:tx>
            <c:v>15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05082"/>
              </a:solidFill>
              <a:ln w="9525">
                <a:solidFill>
                  <a:srgbClr val="F05082">
                    <a:alpha val="89000"/>
                  </a:srgbClr>
                </a:solidFill>
              </a:ln>
              <a:effectLst/>
            </c:spPr>
          </c:marker>
          <c:xVal>
            <c:numRef>
              <c:f>'Cq_sigma vs Ct_sigma (Cruise)'!$H$33:$H$35</c:f>
              <c:numCache>
                <c:formatCode>General</c:formatCode>
                <c:ptCount val="3"/>
                <c:pt idx="0">
                  <c:v>5.8571428571428497E-2</c:v>
                </c:pt>
                <c:pt idx="1">
                  <c:v>7.3999999999999996E-2</c:v>
                </c:pt>
                <c:pt idx="2">
                  <c:v>8.8857142857142801E-2</c:v>
                </c:pt>
              </c:numCache>
            </c:numRef>
          </c:xVal>
          <c:yVal>
            <c:numRef>
              <c:f>'Cq_sigma vs Ct_sigma (Cruise)'!$I$33:$I$35</c:f>
              <c:numCache>
                <c:formatCode>General</c:formatCode>
                <c:ptCount val="3"/>
                <c:pt idx="0">
                  <c:v>4.0927694406548402E-4</c:v>
                </c:pt>
                <c:pt idx="1">
                  <c:v>-6.5484311050477406E-5</c:v>
                </c:pt>
                <c:pt idx="2">
                  <c:v>-1.8008185538881299E-4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68-41AF-8448-13438DAF6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834176"/>
        <c:axId val="1980833696"/>
      </c:scatterChart>
      <c:valAx>
        <c:axId val="1980834176"/>
        <c:scaling>
          <c:orientation val="minMax"/>
          <c:max val="0.13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Ct/sigma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33696"/>
        <c:crosses val="autoZero"/>
        <c:crossBetween val="midCat"/>
      </c:valAx>
      <c:valAx>
        <c:axId val="1980833696"/>
        <c:scaling>
          <c:orientation val="minMax"/>
          <c:max val="1.2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Cq/sigma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3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/>
              <a:t>Hover torque coefficient versus thrust</a:t>
            </a:r>
          </a:p>
          <a:p>
            <a:pPr>
              <a:defRPr/>
            </a:pPr>
            <a:r>
              <a:rPr lang="en-US" sz="1800" b="1" i="0" u="none" strike="noStrike" baseline="0"/>
              <a:t>coefficient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blade_loading_hover!$A$3:$A$11</c:f>
              <c:numCache>
                <c:formatCode>General</c:formatCode>
                <c:ptCount val="9"/>
                <c:pt idx="0">
                  <c:v>4.6575342465753396E-3</c:v>
                </c:pt>
                <c:pt idx="1">
                  <c:v>1.5753424657534199E-2</c:v>
                </c:pt>
                <c:pt idx="2">
                  <c:v>3.1369863013698603E-2</c:v>
                </c:pt>
                <c:pt idx="3">
                  <c:v>4.8493150684931499E-2</c:v>
                </c:pt>
                <c:pt idx="4">
                  <c:v>6.5753424657534199E-2</c:v>
                </c:pt>
                <c:pt idx="5">
                  <c:v>7.9863013698630095E-2</c:v>
                </c:pt>
                <c:pt idx="6">
                  <c:v>9.6438356164383496E-2</c:v>
                </c:pt>
                <c:pt idx="7">
                  <c:v>0.11342465753424601</c:v>
                </c:pt>
                <c:pt idx="8">
                  <c:v>0.128904109589041</c:v>
                </c:pt>
              </c:numCache>
            </c:numRef>
          </c:xVal>
          <c:yVal>
            <c:numRef>
              <c:f>blade_loading_hover!$B$3:$B$11</c:f>
              <c:numCache>
                <c:formatCode>General</c:formatCode>
                <c:ptCount val="9"/>
                <c:pt idx="0">
                  <c:v>2.3821989528795801E-2</c:v>
                </c:pt>
                <c:pt idx="1">
                  <c:v>2.0523560209423999E-2</c:v>
                </c:pt>
                <c:pt idx="2">
                  <c:v>2.6753926701570601E-2</c:v>
                </c:pt>
                <c:pt idx="3">
                  <c:v>3.79319371727748E-2</c:v>
                </c:pt>
                <c:pt idx="4">
                  <c:v>5.14921465968586E-2</c:v>
                </c:pt>
                <c:pt idx="5">
                  <c:v>6.5235602094240799E-2</c:v>
                </c:pt>
                <c:pt idx="6">
                  <c:v>8.3926701570680606E-2</c:v>
                </c:pt>
                <c:pt idx="7">
                  <c:v>0.105549738219895</c:v>
                </c:pt>
                <c:pt idx="8">
                  <c:v>0.12918848167539199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6-4749-AB27-DA454C80583C}"/>
            </c:ext>
          </c:extLst>
        </c:ser>
        <c:ser>
          <c:idx val="1"/>
          <c:order val="1"/>
          <c:tx>
            <c:v>Run 51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blade_loading_hover!$C$3:$C$13</c:f>
              <c:numCache>
                <c:formatCode>General</c:formatCode>
                <c:ptCount val="11"/>
                <c:pt idx="0">
                  <c:v>5.0684931506849301E-3</c:v>
                </c:pt>
                <c:pt idx="1">
                  <c:v>0.02</c:v>
                </c:pt>
                <c:pt idx="2">
                  <c:v>3.2191780821917801E-2</c:v>
                </c:pt>
                <c:pt idx="3">
                  <c:v>4.4383561643835598E-2</c:v>
                </c:pt>
                <c:pt idx="4">
                  <c:v>4.6849315068493103E-2</c:v>
                </c:pt>
                <c:pt idx="5">
                  <c:v>6.1506849315068501E-2</c:v>
                </c:pt>
                <c:pt idx="6">
                  <c:v>7.9726027397260202E-2</c:v>
                </c:pt>
                <c:pt idx="7">
                  <c:v>8.3150684931506805E-2</c:v>
                </c:pt>
                <c:pt idx="8">
                  <c:v>9.9589041095890396E-2</c:v>
                </c:pt>
                <c:pt idx="9">
                  <c:v>0.102191780821917</c:v>
                </c:pt>
                <c:pt idx="10">
                  <c:v>0.12356164383561601</c:v>
                </c:pt>
              </c:numCache>
            </c:numRef>
          </c:xVal>
          <c:yVal>
            <c:numRef>
              <c:f>blade_loading_hover!$D$3:$D$13</c:f>
              <c:numCache>
                <c:formatCode>General</c:formatCode>
                <c:ptCount val="11"/>
                <c:pt idx="0">
                  <c:v>2.10732984293193E-2</c:v>
                </c:pt>
                <c:pt idx="1">
                  <c:v>1.9790575916230301E-2</c:v>
                </c:pt>
                <c:pt idx="2">
                  <c:v>2.4738219895287902E-2</c:v>
                </c:pt>
                <c:pt idx="3">
                  <c:v>3.28010471204188E-2</c:v>
                </c:pt>
                <c:pt idx="4">
                  <c:v>3.3717277486911001E-2</c:v>
                </c:pt>
                <c:pt idx="5">
                  <c:v>4.6544502617800999E-2</c:v>
                </c:pt>
                <c:pt idx="6">
                  <c:v>6.3952879581151797E-2</c:v>
                </c:pt>
                <c:pt idx="7">
                  <c:v>6.6884816753926699E-2</c:v>
                </c:pt>
                <c:pt idx="8">
                  <c:v>8.5575916230366506E-2</c:v>
                </c:pt>
                <c:pt idx="9">
                  <c:v>9.0340314136125602E-2</c:v>
                </c:pt>
                <c:pt idx="10">
                  <c:v>0.118560209424083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6-4749-AB27-DA454C805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000992"/>
        <c:axId val="1313989472"/>
      </c:scatterChart>
      <c:valAx>
        <c:axId val="131400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Ct/sigma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89472"/>
        <c:crosses val="autoZero"/>
        <c:crossBetween val="midCat"/>
      </c:valAx>
      <c:valAx>
        <c:axId val="13139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Cq/sigma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0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eta </a:t>
            </a:r>
            <a:r>
              <a:rPr lang="en-US" sz="1800" b="1" baseline="0"/>
              <a:t>vs Ct by sigma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Wind-tunnel Test</c:v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9"/>
            <c:spPr>
              <a:pattFill prst="pct5">
                <a:fgClr>
                  <a:schemeClr val="tx1"/>
                </a:fgClr>
                <a:bgClr>
                  <a:schemeClr val="bg1"/>
                </a:bgClr>
              </a:patt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'eta vs Ct_by_sigma'!$A$3:$A$38</c:f>
              <c:numCache>
                <c:formatCode>General</c:formatCode>
                <c:ptCount val="36"/>
                <c:pt idx="0">
                  <c:v>4.2465239262491497E-3</c:v>
                </c:pt>
                <c:pt idx="1">
                  <c:v>5.4179571107751401E-3</c:v>
                </c:pt>
                <c:pt idx="2">
                  <c:v>4.61842345298729E-3</c:v>
                </c:pt>
                <c:pt idx="3">
                  <c:v>4.9845356393228802E-3</c:v>
                </c:pt>
                <c:pt idx="4">
                  <c:v>4.2704281583466602E-3</c:v>
                </c:pt>
                <c:pt idx="5">
                  <c:v>9.2378533999576407E-3</c:v>
                </c:pt>
                <c:pt idx="6">
                  <c:v>7.6249467921149497E-3</c:v>
                </c:pt>
                <c:pt idx="7">
                  <c:v>7.9970979423488603E-3</c:v>
                </c:pt>
                <c:pt idx="8">
                  <c:v>1.2964523183959799E-2</c:v>
                </c:pt>
                <c:pt idx="9">
                  <c:v>1.3154750546756799E-2</c:v>
                </c:pt>
                <c:pt idx="10">
                  <c:v>1.7935974401503001E-2</c:v>
                </c:pt>
                <c:pt idx="11">
                  <c:v>2.13618282963202E-2</c:v>
                </c:pt>
                <c:pt idx="12">
                  <c:v>2.0828386485302001E-2</c:v>
                </c:pt>
                <c:pt idx="13">
                  <c:v>2.5601055141192201E-2</c:v>
                </c:pt>
                <c:pt idx="14">
                  <c:v>2.76672614766524E-2</c:v>
                </c:pt>
                <c:pt idx="15">
                  <c:v>2.96528224817206E-2</c:v>
                </c:pt>
                <c:pt idx="16">
                  <c:v>3.0374478667569701E-2</c:v>
                </c:pt>
                <c:pt idx="17">
                  <c:v>3.2089166979448601E-2</c:v>
                </c:pt>
                <c:pt idx="18">
                  <c:v>3.11943938285143E-2</c:v>
                </c:pt>
                <c:pt idx="19">
                  <c:v>3.41528570799512E-2</c:v>
                </c:pt>
                <c:pt idx="20">
                  <c:v>3.5230812135801197E-2</c:v>
                </c:pt>
                <c:pt idx="21">
                  <c:v>3.87436019484046E-2</c:v>
                </c:pt>
                <c:pt idx="22">
                  <c:v>3.7132959952023703E-2</c:v>
                </c:pt>
                <c:pt idx="23">
                  <c:v>4.2262430724906298E-2</c:v>
                </c:pt>
                <c:pt idx="24">
                  <c:v>4.6300358773167703E-2</c:v>
                </c:pt>
                <c:pt idx="25">
                  <c:v>4.70225182060083E-2</c:v>
                </c:pt>
                <c:pt idx="26">
                  <c:v>4.9364126457581502E-2</c:v>
                </c:pt>
                <c:pt idx="27">
                  <c:v>4.9011350316521297E-2</c:v>
                </c:pt>
                <c:pt idx="28">
                  <c:v>5.0095092712773799E-2</c:v>
                </c:pt>
                <c:pt idx="29">
                  <c:v>5.0893368253082903E-2</c:v>
                </c:pt>
                <c:pt idx="30">
                  <c:v>5.3137724023543498E-2</c:v>
                </c:pt>
                <c:pt idx="31">
                  <c:v>5.5479583898612399E-2</c:v>
                </c:pt>
                <c:pt idx="32">
                  <c:v>5.5396673956758499E-2</c:v>
                </c:pt>
                <c:pt idx="33">
                  <c:v>5.6736946506941603E-2</c:v>
                </c:pt>
                <c:pt idx="34">
                  <c:v>6.06093062949907E-2</c:v>
                </c:pt>
                <c:pt idx="35">
                  <c:v>6.2044818338320297E-2</c:v>
                </c:pt>
              </c:numCache>
            </c:numRef>
          </c:xVal>
          <c:yVal>
            <c:numRef>
              <c:f>'eta vs Ct_by_sigma'!$B$3:$B$38</c:f>
              <c:numCache>
                <c:formatCode>General</c:formatCode>
                <c:ptCount val="36"/>
                <c:pt idx="0">
                  <c:v>0.104994097332162</c:v>
                </c:pt>
                <c:pt idx="1">
                  <c:v>0.11621021465581</c:v>
                </c:pt>
                <c:pt idx="2">
                  <c:v>0.17213563345166599</c:v>
                </c:pt>
                <c:pt idx="3">
                  <c:v>0.20710920250029799</c:v>
                </c:pt>
                <c:pt idx="4">
                  <c:v>0.237861787407502</c:v>
                </c:pt>
                <c:pt idx="5">
                  <c:v>0.348467088695185</c:v>
                </c:pt>
                <c:pt idx="6">
                  <c:v>0.38339452676959401</c:v>
                </c:pt>
                <c:pt idx="7">
                  <c:v>0.45193467015305</c:v>
                </c:pt>
                <c:pt idx="8">
                  <c:v>0.56253997144073298</c:v>
                </c:pt>
                <c:pt idx="9">
                  <c:v>0.61988706298765095</c:v>
                </c:pt>
                <c:pt idx="10">
                  <c:v>0.695522988951631</c:v>
                </c:pt>
                <c:pt idx="11">
                  <c:v>0.737560887643818</c:v>
                </c:pt>
                <c:pt idx="12">
                  <c:v>0.77251348806780396</c:v>
                </c:pt>
                <c:pt idx="13">
                  <c:v>0.80059676705745197</c:v>
                </c:pt>
                <c:pt idx="14">
                  <c:v>0.78526031499067905</c:v>
                </c:pt>
                <c:pt idx="15">
                  <c:v>0.82167023482762702</c:v>
                </c:pt>
                <c:pt idx="16">
                  <c:v>0.83287586783895196</c:v>
                </c:pt>
                <c:pt idx="17">
                  <c:v>0.86368506803270195</c:v>
                </c:pt>
                <c:pt idx="18">
                  <c:v>0.89023763742312301</c:v>
                </c:pt>
                <c:pt idx="19">
                  <c:v>0.83436254332642001</c:v>
                </c:pt>
                <c:pt idx="20">
                  <c:v>0.82599606209229104</c:v>
                </c:pt>
                <c:pt idx="21">
                  <c:v>0.85125277047953096</c:v>
                </c:pt>
                <c:pt idx="22">
                  <c:v>0.89876767392949897</c:v>
                </c:pt>
                <c:pt idx="23">
                  <c:v>0.91007605320159402</c:v>
                </c:pt>
                <c:pt idx="24">
                  <c:v>0.85422612145446697</c:v>
                </c:pt>
                <c:pt idx="25">
                  <c:v>0.86822896899369395</c:v>
                </c:pt>
                <c:pt idx="26">
                  <c:v>0.88366816732123699</c:v>
                </c:pt>
                <c:pt idx="27">
                  <c:v>0.92282078326200501</c:v>
                </c:pt>
                <c:pt idx="28">
                  <c:v>0.94662226909874703</c:v>
                </c:pt>
                <c:pt idx="29">
                  <c:v>0.88370381398313702</c:v>
                </c:pt>
                <c:pt idx="30">
                  <c:v>0.85858130479363703</c:v>
                </c:pt>
                <c:pt idx="31">
                  <c:v>0.87541911038512998</c:v>
                </c:pt>
                <c:pt idx="32">
                  <c:v>0.91457801691329199</c:v>
                </c:pt>
                <c:pt idx="33">
                  <c:v>0.86425960834802895</c:v>
                </c:pt>
                <c:pt idx="34">
                  <c:v>0.88812609692117594</c:v>
                </c:pt>
                <c:pt idx="35">
                  <c:v>0.86718053776134696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C-4C37-9799-8260039F8113}"/>
            </c:ext>
          </c:extLst>
        </c:ser>
        <c:ser>
          <c:idx val="1"/>
          <c:order val="1"/>
          <c:tx>
            <c:v>Flight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'eta vs Ct_by_sigma'!$C$3:$C$22</c:f>
              <c:numCache>
                <c:formatCode>General</c:formatCode>
                <c:ptCount val="20"/>
                <c:pt idx="0">
                  <c:v>1.6752910355981601E-2</c:v>
                </c:pt>
                <c:pt idx="1">
                  <c:v>1.452996276766E-2</c:v>
                </c:pt>
                <c:pt idx="2">
                  <c:v>1.6966701484239399E-2</c:v>
                </c:pt>
                <c:pt idx="3">
                  <c:v>1.3193262799669699E-2</c:v>
                </c:pt>
                <c:pt idx="4">
                  <c:v>2.2489512610138599E-2</c:v>
                </c:pt>
                <c:pt idx="5">
                  <c:v>2.1772074060346699E-2</c:v>
                </c:pt>
                <c:pt idx="6">
                  <c:v>2.0877739777953701E-2</c:v>
                </c:pt>
                <c:pt idx="7">
                  <c:v>2.6382608622403401E-2</c:v>
                </c:pt>
                <c:pt idx="8">
                  <c:v>2.7637304782923599E-2</c:v>
                </c:pt>
                <c:pt idx="9">
                  <c:v>2.7718550465825401E-2</c:v>
                </c:pt>
                <c:pt idx="10">
                  <c:v>2.3376771063227501E-2</c:v>
                </c:pt>
                <c:pt idx="11">
                  <c:v>2.0668244688916201E-2</c:v>
                </c:pt>
                <c:pt idx="12">
                  <c:v>2.31082686119581E-2</c:v>
                </c:pt>
                <c:pt idx="13">
                  <c:v>3.1588650032852002E-2</c:v>
                </c:pt>
                <c:pt idx="14">
                  <c:v>3.11308691476995E-2</c:v>
                </c:pt>
                <c:pt idx="15">
                  <c:v>3.2934447495661802E-2</c:v>
                </c:pt>
                <c:pt idx="16">
                  <c:v>3.2838544737773097E-2</c:v>
                </c:pt>
                <c:pt idx="17">
                  <c:v>3.2745674478157502E-2</c:v>
                </c:pt>
                <c:pt idx="18">
                  <c:v>3.4276201627440703E-2</c:v>
                </c:pt>
                <c:pt idx="19">
                  <c:v>3.4176002830331703E-2</c:v>
                </c:pt>
              </c:numCache>
            </c:numRef>
          </c:xVal>
          <c:yVal>
            <c:numRef>
              <c:f>'eta vs Ct_by_sigma'!$D$3:$D$22</c:f>
              <c:numCache>
                <c:formatCode>General</c:formatCode>
                <c:ptCount val="20"/>
                <c:pt idx="0">
                  <c:v>0.477249945246559</c:v>
                </c:pt>
                <c:pt idx="1">
                  <c:v>0.63989083006216596</c:v>
                </c:pt>
                <c:pt idx="2">
                  <c:v>0.66379070707751398</c:v>
                </c:pt>
                <c:pt idx="3">
                  <c:v>0.72120600771602295</c:v>
                </c:pt>
                <c:pt idx="4">
                  <c:v>0.81539245581818498</c:v>
                </c:pt>
                <c:pt idx="5">
                  <c:v>0.833608504472935</c:v>
                </c:pt>
                <c:pt idx="6">
                  <c:v>0.87005323719190597</c:v>
                </c:pt>
                <c:pt idx="7">
                  <c:v>0.922075323887662</c:v>
                </c:pt>
                <c:pt idx="8">
                  <c:v>0.88563901477500495</c:v>
                </c:pt>
                <c:pt idx="9">
                  <c:v>0.83655255487979496</c:v>
                </c:pt>
                <c:pt idx="10">
                  <c:v>0.73967687046178199</c:v>
                </c:pt>
                <c:pt idx="11">
                  <c:v>0.70735549303367695</c:v>
                </c:pt>
                <c:pt idx="12">
                  <c:v>0.74948826591640405</c:v>
                </c:pt>
                <c:pt idx="13">
                  <c:v>0.81560515187762195</c:v>
                </c:pt>
                <c:pt idx="14">
                  <c:v>0.77492123928096102</c:v>
                </c:pt>
                <c:pt idx="15">
                  <c:v>0.78478107047189005</c:v>
                </c:pt>
                <c:pt idx="16">
                  <c:v>0.75252076418956504</c:v>
                </c:pt>
                <c:pt idx="17">
                  <c:v>0.73709082332328102</c:v>
                </c:pt>
                <c:pt idx="18">
                  <c:v>0.73151650184477002</c:v>
                </c:pt>
                <c:pt idx="19">
                  <c:v>0.675413177889718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C-4C37-9799-8260039F8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821664"/>
        <c:axId val="1670820224"/>
      </c:scatterChart>
      <c:valAx>
        <c:axId val="16708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Ct by  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20224"/>
        <c:crosses val="autoZero"/>
        <c:crossBetween val="midCat"/>
      </c:valAx>
      <c:valAx>
        <c:axId val="16708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2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07/relationships/hdphoto" Target="../media/hdphoto3.wdp"/><Relationship Id="rId1" Type="http://schemas.openxmlformats.org/officeDocument/2006/relationships/image" Target="../media/image3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4.wdp"/><Relationship Id="rId2" Type="http://schemas.openxmlformats.org/officeDocument/2006/relationships/image" Target="../media/image4.png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microsoft.com/office/2007/relationships/hdphoto" Target="../media/hdphoto5.wdp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304800</xdr:colOff>
      <xdr:row>4</xdr:row>
      <xdr:rowOff>104775</xdr:rowOff>
    </xdr:from>
    <xdr:to>
      <xdr:col>15</xdr:col>
      <xdr:colOff>857932</xdr:colOff>
      <xdr:row>31</xdr:row>
      <xdr:rowOff>95967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012A3F-9E20-6024-1A1B-1813527F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88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077200" y="1209675"/>
          <a:ext cx="4887007" cy="513469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3</xdr:col>
      <xdr:colOff>28575</xdr:colOff>
      <xdr:row>4</xdr:row>
      <xdr:rowOff>114300</xdr:rowOff>
    </xdr:from>
    <xdr:to>
      <xdr:col>11</xdr:col>
      <xdr:colOff>38101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46254E-4EA7-D1B4-B8ED-3B5D2BC92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4</xdr:row>
      <xdr:rowOff>119061</xdr:rowOff>
    </xdr:from>
    <xdr:to>
      <xdr:col>13</xdr:col>
      <xdr:colOff>266700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FF1A7-52B5-6C78-FCD1-6AA45B517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542924</xdr:colOff>
      <xdr:row>4</xdr:row>
      <xdr:rowOff>0</xdr:rowOff>
    </xdr:from>
    <xdr:to>
      <xdr:col>18</xdr:col>
      <xdr:colOff>257174</xdr:colOff>
      <xdr:row>29</xdr:row>
      <xdr:rowOff>20414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8D024B-4663-C551-AEE5-5560AB2C2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88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067924" y="1104900"/>
          <a:ext cx="5172075" cy="47829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522142</xdr:colOff>
      <xdr:row>3</xdr:row>
      <xdr:rowOff>47624</xdr:rowOff>
    </xdr:from>
    <xdr:to>
      <xdr:col>38</xdr:col>
      <xdr:colOff>121226</xdr:colOff>
      <xdr:row>65</xdr:row>
      <xdr:rowOff>73090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765462B-80C6-CBCD-1DFA-0A59D163B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88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9243097" y="619124"/>
          <a:ext cx="8292811" cy="11836466"/>
        </a:xfrm>
        <a:prstGeom prst="rect">
          <a:avLst/>
        </a:prstGeom>
      </xdr:spPr>
    </xdr:pic>
    <xdr:clientData/>
  </xdr:twoCellAnchor>
  <xdr:twoCellAnchor>
    <xdr:from>
      <xdr:col>10</xdr:col>
      <xdr:colOff>390524</xdr:colOff>
      <xdr:row>3</xdr:row>
      <xdr:rowOff>173181</xdr:rowOff>
    </xdr:from>
    <xdr:to>
      <xdr:col>18</xdr:col>
      <xdr:colOff>268604</xdr:colOff>
      <xdr:row>30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AA5AF-664A-0480-8697-8012F32BB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320382</xdr:colOff>
      <xdr:row>3</xdr:row>
      <xdr:rowOff>173181</xdr:rowOff>
    </xdr:from>
    <xdr:to>
      <xdr:col>26</xdr:col>
      <xdr:colOff>201926</xdr:colOff>
      <xdr:row>30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7F5B3-F024-D69D-B027-585EAE3B6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390525</xdr:colOff>
      <xdr:row>30</xdr:row>
      <xdr:rowOff>79665</xdr:rowOff>
    </xdr:from>
    <xdr:to>
      <xdr:col>18</xdr:col>
      <xdr:colOff>268605</xdr:colOff>
      <xdr:row>56</xdr:row>
      <xdr:rowOff>155865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B884C2-EBE5-74F9-B3DF-9A5B7DB8C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320383</xdr:colOff>
      <xdr:row>30</xdr:row>
      <xdr:rowOff>79665</xdr:rowOff>
    </xdr:from>
    <xdr:to>
      <xdr:col>26</xdr:col>
      <xdr:colOff>201927</xdr:colOff>
      <xdr:row>56</xdr:row>
      <xdr:rowOff>155865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ABA918-87E8-5D48-12FA-B6FA18384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</xdr:row>
      <xdr:rowOff>30160</xdr:rowOff>
    </xdr:from>
    <xdr:to>
      <xdr:col>17</xdr:col>
      <xdr:colOff>295275</xdr:colOff>
      <xdr:row>27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97C89-3CF0-7236-1E51-38223D2A0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457200</xdr:colOff>
      <xdr:row>2</xdr:row>
      <xdr:rowOff>123825</xdr:rowOff>
    </xdr:from>
    <xdr:to>
      <xdr:col>23</xdr:col>
      <xdr:colOff>29544</xdr:colOff>
      <xdr:row>31</xdr:row>
      <xdr:rowOff>172228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43CF2A-46AF-667C-B4C3-018A77912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88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01200" y="847725"/>
          <a:ext cx="6944694" cy="55729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419099</xdr:colOff>
      <xdr:row>2</xdr:row>
      <xdr:rowOff>142875</xdr:rowOff>
    </xdr:from>
    <xdr:to>
      <xdr:col>16</xdr:col>
      <xdr:colOff>981074</xdr:colOff>
      <xdr:row>31</xdr:row>
      <xdr:rowOff>123937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1B44A-3DDB-90B5-61BB-5646CBB05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88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791699" y="866775"/>
          <a:ext cx="4543425" cy="5505562"/>
        </a:xfrm>
        <a:prstGeom prst="rect">
          <a:avLst/>
        </a:prstGeom>
      </xdr:spPr>
    </xdr:pic>
    <xdr:clientData/>
  </xdr:twoCellAnchor>
  <xdr:twoCellAnchor>
    <xdr:from>
      <xdr:col>4</xdr:col>
      <xdr:colOff>104774</xdr:colOff>
      <xdr:row>2</xdr:row>
      <xdr:rowOff>114300</xdr:rowOff>
    </xdr:from>
    <xdr:to>
      <xdr:col>13</xdr:col>
      <xdr:colOff>209549</xdr:colOff>
      <xdr:row>25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779E2-F66C-CEAC-5E7D-239E271D9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10DB-5BD9-4D9D-B9B7-FA09B5BAECAB}">
  <dimension ref="A1:P26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2" max="2" width="17.1640625" customWidth="1"/>
    <col min="7" max="7" width="9.1640625" customWidth="1"/>
    <col min="11" max="11" width="17.1640625" customWidth="1"/>
    <col min="15" max="15" width="37.5" customWidth="1"/>
    <col min="16" max="16" width="16" customWidth="1"/>
  </cols>
  <sheetData>
    <row r="1" spans="1:16" x14ac:dyDescent="0.2">
      <c r="A1" t="s">
        <v>7</v>
      </c>
      <c r="B1" t="s">
        <v>12</v>
      </c>
    </row>
    <row r="2" spans="1:16" ht="29" x14ac:dyDescent="0.35">
      <c r="A2">
        <v>0.1</v>
      </c>
      <c r="B2">
        <v>30.16</v>
      </c>
      <c r="L2" s="10" t="s">
        <v>3</v>
      </c>
      <c r="M2" s="11"/>
      <c r="N2" s="11"/>
      <c r="O2" s="1" t="s">
        <v>2</v>
      </c>
      <c r="P2" s="1" t="s">
        <v>1</v>
      </c>
    </row>
    <row r="3" spans="1:16" ht="29" x14ac:dyDescent="0.35">
      <c r="A3">
        <v>0.13170731707316999</v>
      </c>
      <c r="B3">
        <v>27.92</v>
      </c>
      <c r="L3" s="11"/>
      <c r="M3" s="11"/>
      <c r="N3" s="11"/>
      <c r="O3" s="1" t="s">
        <v>0</v>
      </c>
      <c r="P3" s="1">
        <v>71</v>
      </c>
    </row>
    <row r="4" spans="1:16" x14ac:dyDescent="0.2">
      <c r="A4">
        <v>0.16097560975609701</v>
      </c>
      <c r="B4">
        <v>26</v>
      </c>
    </row>
    <row r="5" spans="1:16" x14ac:dyDescent="0.2">
      <c r="A5">
        <v>0.18861788617886099</v>
      </c>
      <c r="B5">
        <v>24.4</v>
      </c>
    </row>
    <row r="6" spans="1:16" x14ac:dyDescent="0.2">
      <c r="A6">
        <v>0.21300813008130001</v>
      </c>
      <c r="B6">
        <v>22.799999999999901</v>
      </c>
    </row>
    <row r="7" spans="1:16" x14ac:dyDescent="0.2">
      <c r="A7">
        <v>0.245528455284552</v>
      </c>
      <c r="B7">
        <v>20.72</v>
      </c>
    </row>
    <row r="8" spans="1:16" x14ac:dyDescent="0.2">
      <c r="A8">
        <v>0.276422764227642</v>
      </c>
      <c r="B8">
        <v>18.96</v>
      </c>
    </row>
    <row r="9" spans="1:16" x14ac:dyDescent="0.2">
      <c r="A9">
        <v>0.30731707317073098</v>
      </c>
      <c r="B9">
        <v>17.04</v>
      </c>
    </row>
    <row r="10" spans="1:16" x14ac:dyDescent="0.2">
      <c r="A10">
        <v>0.33983739837398302</v>
      </c>
      <c r="B10">
        <v>15.28</v>
      </c>
    </row>
    <row r="11" spans="1:16" x14ac:dyDescent="0.2">
      <c r="A11">
        <v>0.378861788617886</v>
      </c>
      <c r="B11">
        <v>13.2</v>
      </c>
    </row>
    <row r="12" spans="1:16" x14ac:dyDescent="0.2">
      <c r="A12">
        <v>0.41626016260162602</v>
      </c>
      <c r="B12">
        <v>11.12</v>
      </c>
    </row>
    <row r="13" spans="1:16" x14ac:dyDescent="0.2">
      <c r="A13">
        <v>0.448780487804878</v>
      </c>
      <c r="B13">
        <v>9.68</v>
      </c>
    </row>
    <row r="14" spans="1:16" x14ac:dyDescent="0.2">
      <c r="A14">
        <v>0.482926829268292</v>
      </c>
      <c r="B14">
        <v>8.24</v>
      </c>
    </row>
    <row r="15" spans="1:16" x14ac:dyDescent="0.2">
      <c r="A15">
        <v>0.51544715447154399</v>
      </c>
      <c r="B15">
        <v>6.96</v>
      </c>
    </row>
    <row r="16" spans="1:16" x14ac:dyDescent="0.2">
      <c r="A16">
        <v>0.55772357723577204</v>
      </c>
      <c r="B16">
        <v>5.68</v>
      </c>
    </row>
    <row r="17" spans="1:2" x14ac:dyDescent="0.2">
      <c r="A17">
        <v>0.59837398373983697</v>
      </c>
      <c r="B17">
        <v>4.5599999999999996</v>
      </c>
    </row>
    <row r="18" spans="1:2" x14ac:dyDescent="0.2">
      <c r="A18">
        <v>0.63902439024390201</v>
      </c>
      <c r="B18">
        <v>3.4399999999999902</v>
      </c>
    </row>
    <row r="19" spans="1:2" x14ac:dyDescent="0.2">
      <c r="A19">
        <v>0.68455284552845497</v>
      </c>
      <c r="B19">
        <v>2.3199999999999998</v>
      </c>
    </row>
    <row r="20" spans="1:2" x14ac:dyDescent="0.2">
      <c r="A20">
        <v>0.73333333333333295</v>
      </c>
      <c r="B20">
        <v>1.04</v>
      </c>
    </row>
    <row r="21" spans="1:2" x14ac:dyDescent="0.2">
      <c r="A21">
        <v>0.77398373983739799</v>
      </c>
      <c r="B21">
        <v>-0.08</v>
      </c>
    </row>
    <row r="22" spans="1:2" x14ac:dyDescent="0.2">
      <c r="A22">
        <v>0.82276422764227597</v>
      </c>
      <c r="B22">
        <v>-1.51999999999999</v>
      </c>
    </row>
    <row r="23" spans="1:2" x14ac:dyDescent="0.2">
      <c r="A23">
        <v>0.86991869918699105</v>
      </c>
      <c r="B23">
        <v>-2.6399999999999899</v>
      </c>
    </row>
    <row r="24" spans="1:2" x14ac:dyDescent="0.2">
      <c r="A24">
        <v>0.92195121951219505</v>
      </c>
      <c r="B24">
        <v>-4.08</v>
      </c>
    </row>
    <row r="25" spans="1:2" x14ac:dyDescent="0.2">
      <c r="A25">
        <v>0.96747967479674801</v>
      </c>
      <c r="B25">
        <v>-5.2</v>
      </c>
    </row>
    <row r="26" spans="1:2" x14ac:dyDescent="0.2">
      <c r="A26">
        <v>0.99674796747967398</v>
      </c>
      <c r="B26">
        <v>-6.32</v>
      </c>
    </row>
  </sheetData>
  <mergeCells count="1">
    <mergeCell ref="L2:N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944B-35E2-47C5-85D3-9E8F775DB54E}">
  <dimension ref="A1:U13"/>
  <sheetViews>
    <sheetView workbookViewId="0">
      <selection activeCell="A2" sqref="A2:D13"/>
    </sheetView>
  </sheetViews>
  <sheetFormatPr baseColWidth="10" defaultColWidth="8.83203125" defaultRowHeight="15" x14ac:dyDescent="0.2"/>
  <cols>
    <col min="20" max="20" width="33.6640625" customWidth="1"/>
    <col min="21" max="21" width="22" customWidth="1"/>
  </cols>
  <sheetData>
    <row r="1" spans="1:21" ht="29" x14ac:dyDescent="0.35">
      <c r="A1" s="12" t="s">
        <v>13</v>
      </c>
      <c r="B1" s="12"/>
      <c r="C1" s="12" t="s">
        <v>16</v>
      </c>
      <c r="D1" s="12"/>
      <c r="R1" s="10" t="s">
        <v>3</v>
      </c>
      <c r="S1" s="11"/>
      <c r="T1" s="1" t="s">
        <v>2</v>
      </c>
      <c r="U1" s="1" t="s">
        <v>1</v>
      </c>
    </row>
    <row r="2" spans="1:21" ht="29" x14ac:dyDescent="0.35">
      <c r="A2" t="s">
        <v>15</v>
      </c>
      <c r="B2" t="s">
        <v>14</v>
      </c>
      <c r="C2" t="s">
        <v>15</v>
      </c>
      <c r="D2" t="s">
        <v>14</v>
      </c>
      <c r="R2" s="11"/>
      <c r="S2" s="11"/>
      <c r="T2" s="1" t="s">
        <v>6</v>
      </c>
      <c r="U2" s="1">
        <v>6</v>
      </c>
    </row>
    <row r="3" spans="1:21" x14ac:dyDescent="0.2">
      <c r="A3">
        <v>4.6575342465753396E-3</v>
      </c>
      <c r="B3">
        <v>2.3821989528795801E-2</v>
      </c>
      <c r="C3">
        <v>5.0684931506849301E-3</v>
      </c>
      <c r="D3">
        <v>2.10732984293193E-2</v>
      </c>
    </row>
    <row r="4" spans="1:21" x14ac:dyDescent="0.2">
      <c r="A4">
        <v>1.5753424657534199E-2</v>
      </c>
      <c r="B4">
        <v>2.0523560209423999E-2</v>
      </c>
      <c r="C4">
        <v>0.02</v>
      </c>
      <c r="D4">
        <v>1.9790575916230301E-2</v>
      </c>
    </row>
    <row r="5" spans="1:21" x14ac:dyDescent="0.2">
      <c r="A5">
        <v>3.1369863013698603E-2</v>
      </c>
      <c r="B5">
        <v>2.6753926701570601E-2</v>
      </c>
      <c r="C5">
        <v>3.2191780821917801E-2</v>
      </c>
      <c r="D5">
        <v>2.4738219895287902E-2</v>
      </c>
    </row>
    <row r="6" spans="1:21" x14ac:dyDescent="0.2">
      <c r="A6">
        <v>4.8493150684931499E-2</v>
      </c>
      <c r="B6">
        <v>3.79319371727748E-2</v>
      </c>
      <c r="C6">
        <v>4.4383561643835598E-2</v>
      </c>
      <c r="D6">
        <v>3.28010471204188E-2</v>
      </c>
    </row>
    <row r="7" spans="1:21" x14ac:dyDescent="0.2">
      <c r="A7">
        <v>6.5753424657534199E-2</v>
      </c>
      <c r="B7">
        <v>5.14921465968586E-2</v>
      </c>
      <c r="C7">
        <v>4.6849315068493103E-2</v>
      </c>
      <c r="D7">
        <v>3.3717277486911001E-2</v>
      </c>
    </row>
    <row r="8" spans="1:21" x14ac:dyDescent="0.2">
      <c r="A8">
        <v>7.9863013698630095E-2</v>
      </c>
      <c r="B8">
        <v>6.5235602094240799E-2</v>
      </c>
      <c r="C8">
        <v>6.1506849315068501E-2</v>
      </c>
      <c r="D8">
        <v>4.6544502617800999E-2</v>
      </c>
    </row>
    <row r="9" spans="1:21" x14ac:dyDescent="0.2">
      <c r="A9">
        <v>9.6438356164383496E-2</v>
      </c>
      <c r="B9">
        <v>8.3926701570680606E-2</v>
      </c>
      <c r="C9">
        <v>7.9726027397260202E-2</v>
      </c>
      <c r="D9">
        <v>6.3952879581151797E-2</v>
      </c>
    </row>
    <row r="10" spans="1:21" x14ac:dyDescent="0.2">
      <c r="A10">
        <v>0.11342465753424601</v>
      </c>
      <c r="B10">
        <v>0.105549738219895</v>
      </c>
      <c r="C10">
        <v>8.3150684931506805E-2</v>
      </c>
      <c r="D10">
        <v>6.6884816753926699E-2</v>
      </c>
    </row>
    <row r="11" spans="1:21" x14ac:dyDescent="0.2">
      <c r="A11">
        <v>0.128904109589041</v>
      </c>
      <c r="B11">
        <v>0.12918848167539199</v>
      </c>
      <c r="C11">
        <v>9.9589041095890396E-2</v>
      </c>
      <c r="D11">
        <v>8.5575916230366506E-2</v>
      </c>
    </row>
    <row r="12" spans="1:21" x14ac:dyDescent="0.2">
      <c r="C12">
        <v>0.102191780821917</v>
      </c>
      <c r="D12">
        <v>9.0340314136125602E-2</v>
      </c>
    </row>
    <row r="13" spans="1:21" x14ac:dyDescent="0.2">
      <c r="C13">
        <v>0.12356164383561601</v>
      </c>
      <c r="D13">
        <v>0.118560209424083</v>
      </c>
    </row>
  </sheetData>
  <mergeCells count="3">
    <mergeCell ref="A1:B1"/>
    <mergeCell ref="C1:D1"/>
    <mergeCell ref="R1:S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1E08F-01B7-4E1E-9940-D0BB3854C29F}">
  <dimension ref="A1:Q38"/>
  <sheetViews>
    <sheetView workbookViewId="0">
      <selection activeCell="A2" sqref="A2:D38"/>
    </sheetView>
  </sheetViews>
  <sheetFormatPr baseColWidth="10" defaultColWidth="8.83203125" defaultRowHeight="15" x14ac:dyDescent="0.2"/>
  <cols>
    <col min="1" max="2" width="14.6640625" customWidth="1"/>
    <col min="3" max="4" width="14.5" customWidth="1"/>
    <col min="14" max="15" width="12.5" customWidth="1"/>
    <col min="16" max="16" width="34.5" customWidth="1"/>
    <col min="17" max="17" width="21.5" customWidth="1"/>
  </cols>
  <sheetData>
    <row r="1" spans="1:17" ht="29" x14ac:dyDescent="0.35">
      <c r="A1" s="12" t="s">
        <v>11</v>
      </c>
      <c r="B1" s="12"/>
      <c r="C1" s="12" t="s">
        <v>10</v>
      </c>
      <c r="D1" s="12"/>
      <c r="N1" s="10" t="s">
        <v>3</v>
      </c>
      <c r="O1" s="11"/>
      <c r="P1" s="1" t="s">
        <v>2</v>
      </c>
      <c r="Q1" s="1" t="s">
        <v>1</v>
      </c>
    </row>
    <row r="2" spans="1:17" ht="29" x14ac:dyDescent="0.35">
      <c r="A2" t="s">
        <v>8</v>
      </c>
      <c r="B2" t="s">
        <v>9</v>
      </c>
      <c r="C2" t="s">
        <v>8</v>
      </c>
      <c r="D2" t="s">
        <v>9</v>
      </c>
      <c r="N2" s="11"/>
      <c r="O2" s="11"/>
      <c r="P2" s="1" t="s">
        <v>6</v>
      </c>
      <c r="Q2" s="1">
        <v>7</v>
      </c>
    </row>
    <row r="3" spans="1:17" x14ac:dyDescent="0.2">
      <c r="A3">
        <v>4.2465239262491497E-3</v>
      </c>
      <c r="B3">
        <v>0.104994097332162</v>
      </c>
      <c r="C3">
        <v>1.6752910355981601E-2</v>
      </c>
      <c r="D3">
        <v>0.477249945246559</v>
      </c>
    </row>
    <row r="4" spans="1:17" x14ac:dyDescent="0.2">
      <c r="A4">
        <v>5.4179571107751401E-3</v>
      </c>
      <c r="B4">
        <v>0.11621021465581</v>
      </c>
      <c r="C4">
        <v>1.452996276766E-2</v>
      </c>
      <c r="D4">
        <v>0.63989083006216596</v>
      </c>
    </row>
    <row r="5" spans="1:17" x14ac:dyDescent="0.2">
      <c r="A5">
        <v>4.61842345298729E-3</v>
      </c>
      <c r="B5">
        <v>0.17213563345166599</v>
      </c>
      <c r="C5">
        <v>1.6966701484239399E-2</v>
      </c>
      <c r="D5">
        <v>0.66379070707751398</v>
      </c>
    </row>
    <row r="6" spans="1:17" x14ac:dyDescent="0.2">
      <c r="A6">
        <v>4.9845356393228802E-3</v>
      </c>
      <c r="B6">
        <v>0.20710920250029799</v>
      </c>
      <c r="C6">
        <v>1.3193262799669699E-2</v>
      </c>
      <c r="D6">
        <v>0.72120600771602295</v>
      </c>
    </row>
    <row r="7" spans="1:17" x14ac:dyDescent="0.2">
      <c r="A7">
        <v>4.2704281583466602E-3</v>
      </c>
      <c r="B7">
        <v>0.237861787407502</v>
      </c>
      <c r="C7">
        <v>2.2489512610138599E-2</v>
      </c>
      <c r="D7">
        <v>0.81539245581818498</v>
      </c>
    </row>
    <row r="8" spans="1:17" x14ac:dyDescent="0.2">
      <c r="A8">
        <v>9.2378533999576407E-3</v>
      </c>
      <c r="B8">
        <v>0.348467088695185</v>
      </c>
      <c r="C8">
        <v>2.1772074060346699E-2</v>
      </c>
      <c r="D8">
        <v>0.833608504472935</v>
      </c>
    </row>
    <row r="9" spans="1:17" x14ac:dyDescent="0.2">
      <c r="A9">
        <v>7.6249467921149497E-3</v>
      </c>
      <c r="B9">
        <v>0.38339452676959401</v>
      </c>
      <c r="C9">
        <v>2.0877739777953701E-2</v>
      </c>
      <c r="D9">
        <v>0.87005323719190597</v>
      </c>
    </row>
    <row r="10" spans="1:17" x14ac:dyDescent="0.2">
      <c r="A10">
        <v>7.9970979423488603E-3</v>
      </c>
      <c r="B10">
        <v>0.45193467015305</v>
      </c>
      <c r="C10">
        <v>2.6382608622403401E-2</v>
      </c>
      <c r="D10">
        <v>0.922075323887662</v>
      </c>
    </row>
    <row r="11" spans="1:17" x14ac:dyDescent="0.2">
      <c r="A11">
        <v>1.2964523183959799E-2</v>
      </c>
      <c r="B11">
        <v>0.56253997144073298</v>
      </c>
      <c r="C11">
        <v>2.7637304782923599E-2</v>
      </c>
      <c r="D11">
        <v>0.88563901477500495</v>
      </c>
    </row>
    <row r="12" spans="1:17" x14ac:dyDescent="0.2">
      <c r="A12">
        <v>1.3154750546756799E-2</v>
      </c>
      <c r="B12">
        <v>0.61988706298765095</v>
      </c>
      <c r="C12">
        <v>2.7718550465825401E-2</v>
      </c>
      <c r="D12">
        <v>0.83655255487979496</v>
      </c>
    </row>
    <row r="13" spans="1:17" x14ac:dyDescent="0.2">
      <c r="A13">
        <v>1.7935974401503001E-2</v>
      </c>
      <c r="B13">
        <v>0.695522988951631</v>
      </c>
      <c r="C13">
        <v>2.3376771063227501E-2</v>
      </c>
      <c r="D13">
        <v>0.73967687046178199</v>
      </c>
    </row>
    <row r="14" spans="1:17" x14ac:dyDescent="0.2">
      <c r="A14">
        <v>2.13618282963202E-2</v>
      </c>
      <c r="B14">
        <v>0.737560887643818</v>
      </c>
      <c r="C14">
        <v>2.0668244688916201E-2</v>
      </c>
      <c r="D14">
        <v>0.70735549303367695</v>
      </c>
    </row>
    <row r="15" spans="1:17" x14ac:dyDescent="0.2">
      <c r="A15">
        <v>2.0828386485302001E-2</v>
      </c>
      <c r="B15">
        <v>0.77251348806780396</v>
      </c>
      <c r="C15">
        <v>2.31082686119581E-2</v>
      </c>
      <c r="D15">
        <v>0.74948826591640405</v>
      </c>
    </row>
    <row r="16" spans="1:17" x14ac:dyDescent="0.2">
      <c r="A16">
        <v>2.5601055141192201E-2</v>
      </c>
      <c r="B16">
        <v>0.80059676705745197</v>
      </c>
      <c r="C16">
        <v>3.1588650032852002E-2</v>
      </c>
      <c r="D16">
        <v>0.81560515187762195</v>
      </c>
    </row>
    <row r="17" spans="1:4" x14ac:dyDescent="0.2">
      <c r="A17">
        <v>2.76672614766524E-2</v>
      </c>
      <c r="B17">
        <v>0.78526031499067905</v>
      </c>
      <c r="C17">
        <v>3.11308691476995E-2</v>
      </c>
      <c r="D17">
        <v>0.77492123928096102</v>
      </c>
    </row>
    <row r="18" spans="1:4" x14ac:dyDescent="0.2">
      <c r="A18">
        <v>2.96528224817206E-2</v>
      </c>
      <c r="B18">
        <v>0.82167023482762702</v>
      </c>
      <c r="C18">
        <v>3.2934447495661802E-2</v>
      </c>
      <c r="D18">
        <v>0.78478107047189005</v>
      </c>
    </row>
    <row r="19" spans="1:4" x14ac:dyDescent="0.2">
      <c r="A19">
        <v>3.0374478667569701E-2</v>
      </c>
      <c r="B19">
        <v>0.83287586783895196</v>
      </c>
      <c r="C19">
        <v>3.2838544737773097E-2</v>
      </c>
      <c r="D19">
        <v>0.75252076418956504</v>
      </c>
    </row>
    <row r="20" spans="1:4" x14ac:dyDescent="0.2">
      <c r="A20">
        <v>3.2089166979448601E-2</v>
      </c>
      <c r="B20">
        <v>0.86368506803270195</v>
      </c>
      <c r="C20">
        <v>3.2745674478157502E-2</v>
      </c>
      <c r="D20">
        <v>0.73709082332328102</v>
      </c>
    </row>
    <row r="21" spans="1:4" x14ac:dyDescent="0.2">
      <c r="A21">
        <v>3.11943938285143E-2</v>
      </c>
      <c r="B21">
        <v>0.89023763742312301</v>
      </c>
      <c r="C21">
        <v>3.4276201627440703E-2</v>
      </c>
      <c r="D21">
        <v>0.73151650184477002</v>
      </c>
    </row>
    <row r="22" spans="1:4" x14ac:dyDescent="0.2">
      <c r="A22">
        <v>3.41528570799512E-2</v>
      </c>
      <c r="B22">
        <v>0.83436254332642001</v>
      </c>
      <c r="C22">
        <v>3.4176002830331703E-2</v>
      </c>
      <c r="D22">
        <v>0.675413177889718</v>
      </c>
    </row>
    <row r="23" spans="1:4" x14ac:dyDescent="0.2">
      <c r="A23">
        <v>3.5230812135801197E-2</v>
      </c>
      <c r="B23">
        <v>0.82599606209229104</v>
      </c>
    </row>
    <row r="24" spans="1:4" x14ac:dyDescent="0.2">
      <c r="A24">
        <v>3.87436019484046E-2</v>
      </c>
      <c r="B24">
        <v>0.85125277047953096</v>
      </c>
    </row>
    <row r="25" spans="1:4" x14ac:dyDescent="0.2">
      <c r="A25">
        <v>3.7132959952023703E-2</v>
      </c>
      <c r="B25">
        <v>0.89876767392949897</v>
      </c>
    </row>
    <row r="26" spans="1:4" x14ac:dyDescent="0.2">
      <c r="A26">
        <v>4.2262430724906298E-2</v>
      </c>
      <c r="B26">
        <v>0.91007605320159402</v>
      </c>
    </row>
    <row r="27" spans="1:4" x14ac:dyDescent="0.2">
      <c r="A27">
        <v>4.6300358773167703E-2</v>
      </c>
      <c r="B27">
        <v>0.85422612145446697</v>
      </c>
    </row>
    <row r="28" spans="1:4" x14ac:dyDescent="0.2">
      <c r="A28">
        <v>4.70225182060083E-2</v>
      </c>
      <c r="B28">
        <v>0.86822896899369395</v>
      </c>
    </row>
    <row r="29" spans="1:4" x14ac:dyDescent="0.2">
      <c r="A29">
        <v>4.9364126457581502E-2</v>
      </c>
      <c r="B29">
        <v>0.88366816732123699</v>
      </c>
    </row>
    <row r="30" spans="1:4" x14ac:dyDescent="0.2">
      <c r="A30">
        <v>4.9011350316521297E-2</v>
      </c>
      <c r="B30">
        <v>0.92282078326200501</v>
      </c>
    </row>
    <row r="31" spans="1:4" x14ac:dyDescent="0.2">
      <c r="A31">
        <v>5.0095092712773799E-2</v>
      </c>
      <c r="B31">
        <v>0.94662226909874703</v>
      </c>
    </row>
    <row r="32" spans="1:4" x14ac:dyDescent="0.2">
      <c r="A32">
        <v>5.0893368253082903E-2</v>
      </c>
      <c r="B32">
        <v>0.88370381398313702</v>
      </c>
    </row>
    <row r="33" spans="1:2" x14ac:dyDescent="0.2">
      <c r="A33">
        <v>5.3137724023543498E-2</v>
      </c>
      <c r="B33">
        <v>0.85858130479363703</v>
      </c>
    </row>
    <row r="34" spans="1:2" x14ac:dyDescent="0.2">
      <c r="A34">
        <v>5.5479583898612399E-2</v>
      </c>
      <c r="B34">
        <v>0.87541911038512998</v>
      </c>
    </row>
    <row r="35" spans="1:2" x14ac:dyDescent="0.2">
      <c r="A35">
        <v>5.5396673956758499E-2</v>
      </c>
      <c r="B35">
        <v>0.91457801691329199</v>
      </c>
    </row>
    <row r="36" spans="1:2" x14ac:dyDescent="0.2">
      <c r="A36">
        <v>5.6736946506941603E-2</v>
      </c>
      <c r="B36">
        <v>0.86425960834802895</v>
      </c>
    </row>
    <row r="37" spans="1:2" x14ac:dyDescent="0.2">
      <c r="A37">
        <v>6.06093062949907E-2</v>
      </c>
      <c r="B37">
        <v>0.88812609692117594</v>
      </c>
    </row>
    <row r="38" spans="1:2" x14ac:dyDescent="0.2">
      <c r="A38">
        <v>6.2044818338320297E-2</v>
      </c>
      <c r="B38">
        <v>0.86718053776134696</v>
      </c>
    </row>
  </sheetData>
  <mergeCells count="3">
    <mergeCell ref="A1:B1"/>
    <mergeCell ref="C1:D1"/>
    <mergeCell ref="N1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8A1D-6C86-4194-AB42-A9311C909BB4}">
  <dimension ref="A1:R18"/>
  <sheetViews>
    <sheetView workbookViewId="0">
      <selection sqref="A1:B18"/>
    </sheetView>
  </sheetViews>
  <sheetFormatPr baseColWidth="10" defaultColWidth="8.83203125" defaultRowHeight="15" x14ac:dyDescent="0.2"/>
  <cols>
    <col min="1" max="2" width="21.1640625" customWidth="1"/>
    <col min="16" max="16" width="11" customWidth="1"/>
    <col min="17" max="17" width="33" customWidth="1"/>
    <col min="18" max="18" width="19.5" customWidth="1"/>
  </cols>
  <sheetData>
    <row r="1" spans="1:18" ht="29" x14ac:dyDescent="0.35">
      <c r="A1" s="2" t="s">
        <v>4</v>
      </c>
      <c r="B1" s="2" t="s">
        <v>5</v>
      </c>
      <c r="O1" s="10" t="s">
        <v>3</v>
      </c>
      <c r="P1" s="11"/>
      <c r="Q1" s="1" t="s">
        <v>2</v>
      </c>
      <c r="R1" s="1" t="s">
        <v>1</v>
      </c>
    </row>
    <row r="2" spans="1:18" ht="24.75" customHeight="1" x14ac:dyDescent="0.35">
      <c r="A2" s="2">
        <v>1.4305150631681201E-3</v>
      </c>
      <c r="B2" s="3">
        <v>0.199221789883268</v>
      </c>
      <c r="O2" s="11"/>
      <c r="P2" s="11"/>
      <c r="Q2" s="1" t="s">
        <v>6</v>
      </c>
      <c r="R2" s="1">
        <v>6</v>
      </c>
    </row>
    <row r="3" spans="1:18" x14ac:dyDescent="0.2">
      <c r="A3" s="2">
        <v>1.81924198250728E-3</v>
      </c>
      <c r="B3" s="3">
        <v>0.27911802853437001</v>
      </c>
    </row>
    <row r="4" spans="1:18" x14ac:dyDescent="0.2">
      <c r="A4" s="2">
        <v>2.7988338192419799E-3</v>
      </c>
      <c r="B4" s="3">
        <v>0.43891050583657498</v>
      </c>
    </row>
    <row r="5" spans="1:18" x14ac:dyDescent="0.2">
      <c r="A5" s="2">
        <v>2.8921282798833798E-3</v>
      </c>
      <c r="B5" s="3">
        <v>0.47107652399481098</v>
      </c>
    </row>
    <row r="6" spans="1:18" x14ac:dyDescent="0.2">
      <c r="A6" s="2">
        <v>3.9494655004859002E-3</v>
      </c>
      <c r="B6" s="3">
        <v>0.58002594033722399</v>
      </c>
    </row>
    <row r="7" spans="1:18" x14ac:dyDescent="0.2">
      <c r="A7" s="2">
        <v>4.1827016520894003E-3</v>
      </c>
      <c r="B7" s="3">
        <v>0.61426718547341097</v>
      </c>
    </row>
    <row r="8" spans="1:18" x14ac:dyDescent="0.2">
      <c r="A8" s="2">
        <v>5.4732750242954299E-3</v>
      </c>
      <c r="B8" s="3">
        <v>0.67963683527885799</v>
      </c>
    </row>
    <row r="9" spans="1:18" x14ac:dyDescent="0.2">
      <c r="A9" s="2">
        <v>5.8153547133138897E-3</v>
      </c>
      <c r="B9" s="3">
        <v>0.68690012970168601</v>
      </c>
    </row>
    <row r="10" spans="1:18" x14ac:dyDescent="0.2">
      <c r="A10" s="2">
        <v>7.1370262390670503E-3</v>
      </c>
      <c r="B10" s="3">
        <v>0.73047989623865095</v>
      </c>
    </row>
    <row r="11" spans="1:18" x14ac:dyDescent="0.2">
      <c r="A11" s="2">
        <v>7.0748299319727901E-3</v>
      </c>
      <c r="B11" s="3">
        <v>0.71802853437094605</v>
      </c>
    </row>
    <row r="12" spans="1:18" x14ac:dyDescent="0.2">
      <c r="A12" s="2">
        <v>7.3858114674441198E-3</v>
      </c>
      <c r="B12" s="3">
        <v>0.74396887159532998</v>
      </c>
    </row>
    <row r="13" spans="1:18" x14ac:dyDescent="0.2">
      <c r="A13" s="2">
        <v>8.5519922254616108E-3</v>
      </c>
      <c r="B13" s="3">
        <v>0.75019455252918199</v>
      </c>
    </row>
    <row r="14" spans="1:18" x14ac:dyDescent="0.2">
      <c r="A14" s="2">
        <v>8.8785228377065099E-3</v>
      </c>
      <c r="B14" s="3">
        <v>0.76368352788586202</v>
      </c>
    </row>
    <row r="15" spans="1:18" x14ac:dyDescent="0.2">
      <c r="A15" s="2">
        <v>9.0962099125364397E-3</v>
      </c>
      <c r="B15" s="3">
        <v>0.75226977950713303</v>
      </c>
    </row>
    <row r="16" spans="1:18" x14ac:dyDescent="0.2">
      <c r="A16" s="2">
        <v>1.0106899902818199E-2</v>
      </c>
      <c r="B16" s="3">
        <v>0.76472114137483704</v>
      </c>
    </row>
    <row r="17" spans="1:2" x14ac:dyDescent="0.2">
      <c r="A17" s="3">
        <v>1.099319E-2</v>
      </c>
      <c r="B17" s="3">
        <v>0.76472114137483704</v>
      </c>
    </row>
    <row r="18" spans="1:2" x14ac:dyDescent="0.2">
      <c r="A18" s="2">
        <v>1.1475218658892099E-2</v>
      </c>
      <c r="B18" s="2">
        <v>0.756420233463035</v>
      </c>
    </row>
  </sheetData>
  <mergeCells count="1">
    <mergeCell ref="O1:P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9C755-040B-854E-B9BD-7A29A0E43D9E}">
  <dimension ref="A1:C21"/>
  <sheetViews>
    <sheetView workbookViewId="0">
      <selection activeCell="C27" sqref="C27"/>
    </sheetView>
  </sheetViews>
  <sheetFormatPr baseColWidth="10" defaultRowHeight="15" x14ac:dyDescent="0.2"/>
  <sheetData>
    <row r="1" spans="1:3" x14ac:dyDescent="0.2">
      <c r="A1" t="s">
        <v>15</v>
      </c>
      <c r="B1" t="s">
        <v>14</v>
      </c>
      <c r="C1" t="s">
        <v>14</v>
      </c>
    </row>
    <row r="2" spans="1:3" x14ac:dyDescent="0.2">
      <c r="A2">
        <v>4.6575342465753396E-3</v>
      </c>
      <c r="B2">
        <v>2.3821989528795801E-2</v>
      </c>
      <c r="C2">
        <f>B2/10</f>
        <v>2.3821989528795802E-3</v>
      </c>
    </row>
    <row r="3" spans="1:3" x14ac:dyDescent="0.2">
      <c r="A3">
        <v>1.5753424657534199E-2</v>
      </c>
      <c r="B3">
        <v>2.0523560209423999E-2</v>
      </c>
      <c r="C3">
        <f t="shared" ref="C3:C21" si="0">B3/10</f>
        <v>2.0523560209423997E-3</v>
      </c>
    </row>
    <row r="4" spans="1:3" x14ac:dyDescent="0.2">
      <c r="A4">
        <v>3.1369863013698603E-2</v>
      </c>
      <c r="B4">
        <v>2.6753926701570601E-2</v>
      </c>
      <c r="C4">
        <f t="shared" si="0"/>
        <v>2.67539267015706E-3</v>
      </c>
    </row>
    <row r="5" spans="1:3" x14ac:dyDescent="0.2">
      <c r="A5">
        <v>4.8493150684931499E-2</v>
      </c>
      <c r="B5">
        <v>3.79319371727748E-2</v>
      </c>
      <c r="C5">
        <f t="shared" si="0"/>
        <v>3.7931937172774799E-3</v>
      </c>
    </row>
    <row r="6" spans="1:3" x14ac:dyDescent="0.2">
      <c r="A6">
        <v>6.5753424657534199E-2</v>
      </c>
      <c r="B6">
        <v>5.14921465968586E-2</v>
      </c>
      <c r="C6">
        <f t="shared" si="0"/>
        <v>5.1492146596858598E-3</v>
      </c>
    </row>
    <row r="7" spans="1:3" x14ac:dyDescent="0.2">
      <c r="A7">
        <v>7.9863013698630095E-2</v>
      </c>
      <c r="B7">
        <v>6.5235602094240799E-2</v>
      </c>
      <c r="C7">
        <f t="shared" si="0"/>
        <v>6.5235602094240799E-3</v>
      </c>
    </row>
    <row r="8" spans="1:3" x14ac:dyDescent="0.2">
      <c r="A8">
        <v>9.6438356164383496E-2</v>
      </c>
      <c r="B8">
        <v>8.3926701570680606E-2</v>
      </c>
      <c r="C8">
        <f t="shared" si="0"/>
        <v>8.3926701570680613E-3</v>
      </c>
    </row>
    <row r="9" spans="1:3" x14ac:dyDescent="0.2">
      <c r="A9">
        <v>0.11342465753424601</v>
      </c>
      <c r="B9">
        <v>0.105549738219895</v>
      </c>
      <c r="C9">
        <f t="shared" si="0"/>
        <v>1.05549738219895E-2</v>
      </c>
    </row>
    <row r="10" spans="1:3" x14ac:dyDescent="0.2">
      <c r="A10">
        <v>0.128904109589041</v>
      </c>
      <c r="B10">
        <v>0.12918848167539199</v>
      </c>
      <c r="C10">
        <f t="shared" si="0"/>
        <v>1.2918848167539198E-2</v>
      </c>
    </row>
    <row r="11" spans="1:3" x14ac:dyDescent="0.2">
      <c r="A11">
        <v>5.0684931506849301E-3</v>
      </c>
      <c r="B11">
        <v>2.10732984293193E-2</v>
      </c>
      <c r="C11">
        <f t="shared" si="0"/>
        <v>2.1073298429319298E-3</v>
      </c>
    </row>
    <row r="12" spans="1:3" x14ac:dyDescent="0.2">
      <c r="A12">
        <v>0.02</v>
      </c>
      <c r="B12">
        <v>1.9790575916230301E-2</v>
      </c>
      <c r="C12">
        <f t="shared" si="0"/>
        <v>1.9790575916230303E-3</v>
      </c>
    </row>
    <row r="13" spans="1:3" x14ac:dyDescent="0.2">
      <c r="A13">
        <v>3.2191780821917801E-2</v>
      </c>
      <c r="B13">
        <v>2.4738219895287902E-2</v>
      </c>
      <c r="C13">
        <f t="shared" si="0"/>
        <v>2.4738219895287903E-3</v>
      </c>
    </row>
    <row r="14" spans="1:3" x14ac:dyDescent="0.2">
      <c r="A14">
        <v>4.4383561643835598E-2</v>
      </c>
      <c r="B14">
        <v>3.28010471204188E-2</v>
      </c>
      <c r="C14">
        <f t="shared" si="0"/>
        <v>3.2801047120418802E-3</v>
      </c>
    </row>
    <row r="15" spans="1:3" x14ac:dyDescent="0.2">
      <c r="A15">
        <v>4.6849315068493103E-2</v>
      </c>
      <c r="B15">
        <v>3.3717277486911001E-2</v>
      </c>
      <c r="C15">
        <f t="shared" si="0"/>
        <v>3.3717277486911001E-3</v>
      </c>
    </row>
    <row r="16" spans="1:3" x14ac:dyDescent="0.2">
      <c r="A16">
        <v>6.1506849315068501E-2</v>
      </c>
      <c r="B16">
        <v>4.6544502617800999E-2</v>
      </c>
      <c r="C16">
        <f t="shared" si="0"/>
        <v>4.6544502617801003E-3</v>
      </c>
    </row>
    <row r="17" spans="1:3" x14ac:dyDescent="0.2">
      <c r="A17">
        <v>7.9726027397260202E-2</v>
      </c>
      <c r="B17">
        <v>6.3952879581151797E-2</v>
      </c>
      <c r="C17">
        <f t="shared" si="0"/>
        <v>6.3952879581151796E-3</v>
      </c>
    </row>
    <row r="18" spans="1:3" x14ac:dyDescent="0.2">
      <c r="A18">
        <v>8.3150684931506805E-2</v>
      </c>
      <c r="B18">
        <v>6.6884816753926699E-2</v>
      </c>
      <c r="C18">
        <f t="shared" si="0"/>
        <v>6.6884816753926702E-3</v>
      </c>
    </row>
    <row r="19" spans="1:3" x14ac:dyDescent="0.2">
      <c r="A19">
        <v>9.9589041095890396E-2</v>
      </c>
      <c r="B19">
        <v>8.5575916230366506E-2</v>
      </c>
      <c r="C19">
        <f t="shared" si="0"/>
        <v>8.5575916230366499E-3</v>
      </c>
    </row>
    <row r="20" spans="1:3" x14ac:dyDescent="0.2">
      <c r="A20">
        <v>0.102191780821917</v>
      </c>
      <c r="B20">
        <v>9.0340314136125602E-2</v>
      </c>
      <c r="C20">
        <f t="shared" si="0"/>
        <v>9.0340314136125605E-3</v>
      </c>
    </row>
    <row r="21" spans="1:3" x14ac:dyDescent="0.2">
      <c r="A21">
        <v>0.12356164383561601</v>
      </c>
      <c r="B21">
        <v>0.118560209424083</v>
      </c>
      <c r="C21">
        <f t="shared" si="0"/>
        <v>1.1856020942408301E-2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C1ED-CFF0-A242-A44C-17A9A79319D0}">
  <dimension ref="A1:D57"/>
  <sheetViews>
    <sheetView workbookViewId="0">
      <selection activeCell="A38" sqref="A38:B57"/>
    </sheetView>
  </sheetViews>
  <sheetFormatPr baseColWidth="10" defaultRowHeight="15" x14ac:dyDescent="0.2"/>
  <sheetData>
    <row r="1" spans="1:4" x14ac:dyDescent="0.2">
      <c r="A1" t="s">
        <v>8</v>
      </c>
      <c r="B1" t="s">
        <v>9</v>
      </c>
      <c r="C1" t="s">
        <v>8</v>
      </c>
      <c r="D1" t="s">
        <v>9</v>
      </c>
    </row>
    <row r="2" spans="1:4" x14ac:dyDescent="0.2">
      <c r="A2">
        <v>4.2465239262491497E-3</v>
      </c>
      <c r="B2">
        <v>0.104994097332162</v>
      </c>
    </row>
    <row r="3" spans="1:4" x14ac:dyDescent="0.2">
      <c r="A3">
        <v>5.4179571107751401E-3</v>
      </c>
      <c r="B3">
        <v>0.11621021465581</v>
      </c>
    </row>
    <row r="4" spans="1:4" x14ac:dyDescent="0.2">
      <c r="A4">
        <v>4.61842345298729E-3</v>
      </c>
      <c r="B4">
        <v>0.17213563345166599</v>
      </c>
    </row>
    <row r="5" spans="1:4" x14ac:dyDescent="0.2">
      <c r="A5">
        <v>4.9845356393228802E-3</v>
      </c>
      <c r="B5">
        <v>0.20710920250029799</v>
      </c>
    </row>
    <row r="6" spans="1:4" x14ac:dyDescent="0.2">
      <c r="A6">
        <v>4.2704281583466602E-3</v>
      </c>
      <c r="B6">
        <v>0.237861787407502</v>
      </c>
    </row>
    <row r="7" spans="1:4" x14ac:dyDescent="0.2">
      <c r="A7">
        <v>9.2378533999576407E-3</v>
      </c>
      <c r="B7">
        <v>0.348467088695185</v>
      </c>
    </row>
    <row r="8" spans="1:4" x14ac:dyDescent="0.2">
      <c r="A8">
        <v>7.6249467921149497E-3</v>
      </c>
      <c r="B8">
        <v>0.38339452676959401</v>
      </c>
    </row>
    <row r="9" spans="1:4" x14ac:dyDescent="0.2">
      <c r="A9">
        <v>7.9970979423488603E-3</v>
      </c>
      <c r="B9">
        <v>0.45193467015305</v>
      </c>
    </row>
    <row r="10" spans="1:4" x14ac:dyDescent="0.2">
      <c r="A10">
        <v>1.2964523183959799E-2</v>
      </c>
      <c r="B10">
        <v>0.56253997144073298</v>
      </c>
    </row>
    <row r="11" spans="1:4" x14ac:dyDescent="0.2">
      <c r="A11">
        <v>1.3154750546756799E-2</v>
      </c>
      <c r="B11">
        <v>0.61988706298765095</v>
      </c>
    </row>
    <row r="12" spans="1:4" x14ac:dyDescent="0.2">
      <c r="A12">
        <v>1.7935974401503001E-2</v>
      </c>
      <c r="B12">
        <v>0.695522988951631</v>
      </c>
    </row>
    <row r="13" spans="1:4" x14ac:dyDescent="0.2">
      <c r="A13">
        <v>2.13618282963202E-2</v>
      </c>
      <c r="B13">
        <v>0.737560887643818</v>
      </c>
    </row>
    <row r="14" spans="1:4" x14ac:dyDescent="0.2">
      <c r="A14">
        <v>2.0828386485302001E-2</v>
      </c>
      <c r="B14">
        <v>0.77251348806780396</v>
      </c>
    </row>
    <row r="15" spans="1:4" x14ac:dyDescent="0.2">
      <c r="A15">
        <v>2.5601055141192201E-2</v>
      </c>
      <c r="B15">
        <v>0.80059676705745197</v>
      </c>
    </row>
    <row r="16" spans="1:4" x14ac:dyDescent="0.2">
      <c r="A16">
        <v>2.76672614766524E-2</v>
      </c>
      <c r="B16">
        <v>0.78526031499067905</v>
      </c>
    </row>
    <row r="17" spans="1:2" x14ac:dyDescent="0.2">
      <c r="A17">
        <v>2.96528224817206E-2</v>
      </c>
      <c r="B17">
        <v>0.82167023482762702</v>
      </c>
    </row>
    <row r="18" spans="1:2" x14ac:dyDescent="0.2">
      <c r="A18">
        <v>3.0374478667569701E-2</v>
      </c>
      <c r="B18">
        <v>0.83287586783895196</v>
      </c>
    </row>
    <row r="19" spans="1:2" x14ac:dyDescent="0.2">
      <c r="A19">
        <v>3.2089166979448601E-2</v>
      </c>
      <c r="B19">
        <v>0.86368506803270195</v>
      </c>
    </row>
    <row r="20" spans="1:2" x14ac:dyDescent="0.2">
      <c r="A20">
        <v>3.11943938285143E-2</v>
      </c>
      <c r="B20">
        <v>0.89023763742312301</v>
      </c>
    </row>
    <row r="21" spans="1:2" x14ac:dyDescent="0.2">
      <c r="A21">
        <v>3.41528570799512E-2</v>
      </c>
      <c r="B21">
        <v>0.83436254332642001</v>
      </c>
    </row>
    <row r="22" spans="1:2" x14ac:dyDescent="0.2">
      <c r="A22">
        <v>3.5230812135801197E-2</v>
      </c>
      <c r="B22">
        <v>0.82599606209229104</v>
      </c>
    </row>
    <row r="23" spans="1:2" x14ac:dyDescent="0.2">
      <c r="A23">
        <v>3.87436019484046E-2</v>
      </c>
      <c r="B23">
        <v>0.85125277047953096</v>
      </c>
    </row>
    <row r="24" spans="1:2" x14ac:dyDescent="0.2">
      <c r="A24">
        <v>3.7132959952023703E-2</v>
      </c>
      <c r="B24">
        <v>0.89876767392949897</v>
      </c>
    </row>
    <row r="25" spans="1:2" x14ac:dyDescent="0.2">
      <c r="A25">
        <v>4.2262430724906298E-2</v>
      </c>
      <c r="B25">
        <v>0.91007605320159402</v>
      </c>
    </row>
    <row r="26" spans="1:2" x14ac:dyDescent="0.2">
      <c r="A26">
        <v>4.6300358773167703E-2</v>
      </c>
      <c r="B26">
        <v>0.85422612145446697</v>
      </c>
    </row>
    <row r="27" spans="1:2" x14ac:dyDescent="0.2">
      <c r="A27">
        <v>4.70225182060083E-2</v>
      </c>
      <c r="B27">
        <v>0.86822896899369395</v>
      </c>
    </row>
    <row r="28" spans="1:2" x14ac:dyDescent="0.2">
      <c r="A28">
        <v>4.9364126457581502E-2</v>
      </c>
      <c r="B28">
        <v>0.88366816732123699</v>
      </c>
    </row>
    <row r="29" spans="1:2" x14ac:dyDescent="0.2">
      <c r="A29">
        <v>4.9011350316521297E-2</v>
      </c>
      <c r="B29">
        <v>0.92282078326200501</v>
      </c>
    </row>
    <row r="30" spans="1:2" x14ac:dyDescent="0.2">
      <c r="A30">
        <v>5.0095092712773799E-2</v>
      </c>
      <c r="B30">
        <v>0.94662226909874703</v>
      </c>
    </row>
    <row r="31" spans="1:2" x14ac:dyDescent="0.2">
      <c r="A31">
        <v>5.0893368253082903E-2</v>
      </c>
      <c r="B31">
        <v>0.88370381398313702</v>
      </c>
    </row>
    <row r="32" spans="1:2" x14ac:dyDescent="0.2">
      <c r="A32">
        <v>5.3137724023543498E-2</v>
      </c>
      <c r="B32">
        <v>0.85858130479363703</v>
      </c>
    </row>
    <row r="33" spans="1:2" x14ac:dyDescent="0.2">
      <c r="A33">
        <v>5.5479583898612399E-2</v>
      </c>
      <c r="B33">
        <v>0.87541911038512998</v>
      </c>
    </row>
    <row r="34" spans="1:2" x14ac:dyDescent="0.2">
      <c r="A34">
        <v>5.5396673956758499E-2</v>
      </c>
      <c r="B34">
        <v>0.91457801691329199</v>
      </c>
    </row>
    <row r="35" spans="1:2" x14ac:dyDescent="0.2">
      <c r="A35">
        <v>5.6736946506941603E-2</v>
      </c>
      <c r="B35">
        <v>0.86425960834802895</v>
      </c>
    </row>
    <row r="36" spans="1:2" x14ac:dyDescent="0.2">
      <c r="A36">
        <v>6.06093062949907E-2</v>
      </c>
      <c r="B36">
        <v>0.88812609692117594</v>
      </c>
    </row>
    <row r="37" spans="1:2" x14ac:dyDescent="0.2">
      <c r="A37">
        <v>6.2044818338320297E-2</v>
      </c>
      <c r="B37">
        <v>0.86718053776134696</v>
      </c>
    </row>
    <row r="38" spans="1:2" x14ac:dyDescent="0.2">
      <c r="A38">
        <v>1.6752910355981601E-2</v>
      </c>
      <c r="B38">
        <v>0.477249945246559</v>
      </c>
    </row>
    <row r="39" spans="1:2" x14ac:dyDescent="0.2">
      <c r="A39">
        <v>1.452996276766E-2</v>
      </c>
      <c r="B39">
        <v>0.63989083006216596</v>
      </c>
    </row>
    <row r="40" spans="1:2" x14ac:dyDescent="0.2">
      <c r="A40">
        <v>1.6966701484239399E-2</v>
      </c>
      <c r="B40">
        <v>0.66379070707751398</v>
      </c>
    </row>
    <row r="41" spans="1:2" x14ac:dyDescent="0.2">
      <c r="A41">
        <v>1.3193262799669699E-2</v>
      </c>
      <c r="B41">
        <v>0.72120600771602295</v>
      </c>
    </row>
    <row r="42" spans="1:2" x14ac:dyDescent="0.2">
      <c r="A42">
        <v>2.2489512610138599E-2</v>
      </c>
      <c r="B42">
        <v>0.81539245581818498</v>
      </c>
    </row>
    <row r="43" spans="1:2" x14ac:dyDescent="0.2">
      <c r="A43">
        <v>2.1772074060346699E-2</v>
      </c>
      <c r="B43">
        <v>0.833608504472935</v>
      </c>
    </row>
    <row r="44" spans="1:2" x14ac:dyDescent="0.2">
      <c r="A44">
        <v>2.0877739777953701E-2</v>
      </c>
      <c r="B44">
        <v>0.87005323719190597</v>
      </c>
    </row>
    <row r="45" spans="1:2" x14ac:dyDescent="0.2">
      <c r="A45">
        <v>2.6382608622403401E-2</v>
      </c>
      <c r="B45">
        <v>0.922075323887662</v>
      </c>
    </row>
    <row r="46" spans="1:2" x14ac:dyDescent="0.2">
      <c r="A46">
        <v>2.7637304782923599E-2</v>
      </c>
      <c r="B46">
        <v>0.88563901477500495</v>
      </c>
    </row>
    <row r="47" spans="1:2" x14ac:dyDescent="0.2">
      <c r="A47">
        <v>2.7718550465825401E-2</v>
      </c>
      <c r="B47">
        <v>0.83655255487979496</v>
      </c>
    </row>
    <row r="48" spans="1:2" x14ac:dyDescent="0.2">
      <c r="A48">
        <v>2.3376771063227501E-2</v>
      </c>
      <c r="B48">
        <v>0.73967687046178199</v>
      </c>
    </row>
    <row r="49" spans="1:2" x14ac:dyDescent="0.2">
      <c r="A49">
        <v>2.0668244688916201E-2</v>
      </c>
      <c r="B49">
        <v>0.70735549303367695</v>
      </c>
    </row>
    <row r="50" spans="1:2" x14ac:dyDescent="0.2">
      <c r="A50">
        <v>2.31082686119581E-2</v>
      </c>
      <c r="B50">
        <v>0.74948826591640405</v>
      </c>
    </row>
    <row r="51" spans="1:2" x14ac:dyDescent="0.2">
      <c r="A51">
        <v>3.1588650032852002E-2</v>
      </c>
      <c r="B51">
        <v>0.81560515187762195</v>
      </c>
    </row>
    <row r="52" spans="1:2" x14ac:dyDescent="0.2">
      <c r="A52">
        <v>3.11308691476995E-2</v>
      </c>
      <c r="B52">
        <v>0.77492123928096102</v>
      </c>
    </row>
    <row r="53" spans="1:2" x14ac:dyDescent="0.2">
      <c r="A53">
        <v>3.2934447495661802E-2</v>
      </c>
      <c r="B53">
        <v>0.78478107047189005</v>
      </c>
    </row>
    <row r="54" spans="1:2" x14ac:dyDescent="0.2">
      <c r="A54">
        <v>3.2838544737773097E-2</v>
      </c>
      <c r="B54">
        <v>0.75252076418956504</v>
      </c>
    </row>
    <row r="55" spans="1:2" x14ac:dyDescent="0.2">
      <c r="A55">
        <v>3.2745674478157502E-2</v>
      </c>
      <c r="B55">
        <v>0.73709082332328102</v>
      </c>
    </row>
    <row r="56" spans="1:2" x14ac:dyDescent="0.2">
      <c r="A56">
        <v>3.4276201627440703E-2</v>
      </c>
      <c r="B56">
        <v>0.73151650184477002</v>
      </c>
    </row>
    <row r="57" spans="1:2" x14ac:dyDescent="0.2">
      <c r="A57">
        <v>3.4176002830331703E-2</v>
      </c>
      <c r="B57">
        <v>0.675413177889718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1175-762F-4243-87B9-800B2D6FFA95}">
  <dimension ref="A1:U5"/>
  <sheetViews>
    <sheetView tabSelected="1" workbookViewId="0">
      <selection activeCell="I12" sqref="I12"/>
    </sheetView>
  </sheetViews>
  <sheetFormatPr baseColWidth="10" defaultRowHeight="15" x14ac:dyDescent="0.2"/>
  <cols>
    <col min="1" max="1" width="6.83203125" customWidth="1"/>
    <col min="4" max="4" width="6.1640625" customWidth="1"/>
    <col min="7" max="7" width="6.83203125" customWidth="1"/>
    <col min="10" max="10" width="6.83203125" customWidth="1"/>
    <col min="13" max="13" width="7.1640625" customWidth="1"/>
    <col min="16" max="16" width="6.83203125" customWidth="1"/>
    <col min="19" max="19" width="7" customWidth="1"/>
    <col min="22" max="22" width="6.1640625" customWidth="1"/>
    <col min="25" max="25" width="6.83203125" customWidth="1"/>
    <col min="28" max="28" width="7.33203125" customWidth="1"/>
    <col min="31" max="31" width="7.6640625" customWidth="1"/>
    <col min="34" max="34" width="8.6640625" customWidth="1"/>
    <col min="37" max="37" width="7.6640625" customWidth="1"/>
    <col min="40" max="40" width="6" customWidth="1"/>
    <col min="43" max="43" width="6.83203125" customWidth="1"/>
    <col min="46" max="46" width="6.33203125" customWidth="1"/>
    <col min="52" max="52" width="6.6640625" customWidth="1"/>
    <col min="55" max="55" width="6.1640625" customWidth="1"/>
    <col min="58" max="58" width="6.5" customWidth="1"/>
    <col min="61" max="61" width="7" customWidth="1"/>
  </cols>
  <sheetData>
    <row r="1" spans="1:21" x14ac:dyDescent="0.2">
      <c r="A1" t="s">
        <v>21</v>
      </c>
      <c r="B1" s="2" t="s">
        <v>15</v>
      </c>
      <c r="C1" s="2" t="s">
        <v>14</v>
      </c>
      <c r="D1" t="s">
        <v>21</v>
      </c>
      <c r="E1" s="2" t="s">
        <v>15</v>
      </c>
      <c r="F1" s="2" t="s">
        <v>14</v>
      </c>
      <c r="G1" t="s">
        <v>21</v>
      </c>
      <c r="H1" s="2" t="s">
        <v>15</v>
      </c>
      <c r="I1" s="2" t="s">
        <v>14</v>
      </c>
      <c r="J1" t="s">
        <v>21</v>
      </c>
      <c r="K1" s="2" t="s">
        <v>15</v>
      </c>
      <c r="L1" s="2" t="s">
        <v>14</v>
      </c>
      <c r="M1" t="s">
        <v>21</v>
      </c>
      <c r="N1" s="2" t="s">
        <v>15</v>
      </c>
      <c r="O1" s="2" t="s">
        <v>14</v>
      </c>
      <c r="P1" t="s">
        <v>21</v>
      </c>
      <c r="Q1" s="2" t="s">
        <v>15</v>
      </c>
      <c r="R1" s="2" t="s">
        <v>14</v>
      </c>
      <c r="S1" t="s">
        <v>21</v>
      </c>
      <c r="T1" s="2" t="s">
        <v>15</v>
      </c>
      <c r="U1" s="2" t="s">
        <v>14</v>
      </c>
    </row>
    <row r="2" spans="1:21" x14ac:dyDescent="0.2">
      <c r="A2">
        <v>0.125</v>
      </c>
      <c r="B2" s="4">
        <v>7.5362318840579701E-2</v>
      </c>
      <c r="C2" s="4">
        <v>5.8674033149171204E-3</v>
      </c>
      <c r="D2">
        <v>0.125</v>
      </c>
      <c r="E2" s="5">
        <v>7.4927536231884001E-2</v>
      </c>
      <c r="F2" s="5">
        <v>5.1546961325966796E-3</v>
      </c>
      <c r="G2">
        <v>0.125</v>
      </c>
      <c r="H2" s="6">
        <v>7.4927536231884001E-2</v>
      </c>
      <c r="I2" s="6">
        <v>4.3259668508287196E-3</v>
      </c>
      <c r="J2" s="13">
        <v>0.125</v>
      </c>
      <c r="K2" s="7">
        <v>7.5362318840579701E-2</v>
      </c>
      <c r="L2" s="7">
        <v>3.56353591160221E-3</v>
      </c>
      <c r="M2" s="13">
        <v>0.125</v>
      </c>
      <c r="N2" s="8">
        <v>7.4637681159420294E-2</v>
      </c>
      <c r="O2" s="8">
        <v>2.7348066298342501E-3</v>
      </c>
      <c r="P2" s="13">
        <v>0.125</v>
      </c>
      <c r="Q2">
        <v>7.4347826086956503E-2</v>
      </c>
      <c r="R2">
        <v>1.9392265193370101E-3</v>
      </c>
      <c r="S2" s="13">
        <v>0.125</v>
      </c>
      <c r="T2" s="9">
        <v>7.4057971014492699E-2</v>
      </c>
      <c r="U2" s="9">
        <v>1.2430939226519299E-3</v>
      </c>
    </row>
    <row r="3" spans="1:21" x14ac:dyDescent="0.2">
      <c r="A3">
        <v>-15</v>
      </c>
      <c r="B3" s="4">
        <v>9.0289855072463704E-2</v>
      </c>
      <c r="C3" s="4">
        <v>7.3259668508287197E-3</v>
      </c>
      <c r="D3">
        <v>-10</v>
      </c>
      <c r="E3" s="5">
        <v>0.09</v>
      </c>
      <c r="F3" s="5">
        <v>6.4806629834254104E-3</v>
      </c>
      <c r="G3">
        <v>-5</v>
      </c>
      <c r="H3" s="6">
        <v>8.9565217391304297E-2</v>
      </c>
      <c r="I3" s="6">
        <v>5.5027624309392197E-3</v>
      </c>
      <c r="J3" s="13">
        <v>0</v>
      </c>
      <c r="K3" s="7">
        <v>8.9275362318840507E-2</v>
      </c>
      <c r="L3" s="7">
        <v>4.5580110497237501E-3</v>
      </c>
      <c r="M3" s="13">
        <v>5</v>
      </c>
      <c r="N3" s="8">
        <v>8.9275362318840507E-2</v>
      </c>
      <c r="O3" s="8">
        <v>3.4972375690607701E-3</v>
      </c>
      <c r="P3" s="13">
        <v>10</v>
      </c>
      <c r="Q3">
        <v>8.9130434782608695E-2</v>
      </c>
      <c r="R3">
        <v>2.4861878453038598E-3</v>
      </c>
      <c r="S3" s="13">
        <v>15</v>
      </c>
      <c r="T3" s="9">
        <v>8.8840579710144904E-2</v>
      </c>
      <c r="U3" s="9">
        <v>1.5580110497237501E-3</v>
      </c>
    </row>
    <row r="4" spans="1:21" x14ac:dyDescent="0.2">
      <c r="B4" s="4">
        <v>0.100144927536231</v>
      </c>
      <c r="C4" s="4">
        <v>8.4033149171270707E-3</v>
      </c>
      <c r="E4" s="5">
        <v>9.9710144927536201E-2</v>
      </c>
      <c r="F4" s="5">
        <v>7.4917127071823198E-3</v>
      </c>
      <c r="H4" s="6">
        <v>9.9855072463768096E-2</v>
      </c>
      <c r="I4" s="6">
        <v>6.4640883977900498E-3</v>
      </c>
      <c r="K4" s="7">
        <v>9.9275362318840502E-2</v>
      </c>
      <c r="L4" s="7">
        <v>5.3370165745856299E-3</v>
      </c>
      <c r="N4" s="8">
        <v>9.8695652173913004E-2</v>
      </c>
      <c r="O4" s="8">
        <v>4.1767955801104897E-3</v>
      </c>
      <c r="Q4">
        <v>9.8550724637681095E-2</v>
      </c>
      <c r="R4">
        <v>2.9834254143646399E-3</v>
      </c>
      <c r="T4" s="9">
        <v>9.8695652173913004E-2</v>
      </c>
      <c r="U4" s="9">
        <v>1.9060773480662899E-3</v>
      </c>
    </row>
    <row r="5" spans="1:21" x14ac:dyDescent="0.2">
      <c r="B5" s="4">
        <v>0.120434782608695</v>
      </c>
      <c r="C5" s="4">
        <v>1.1154696132596601E-2</v>
      </c>
      <c r="E5" s="5">
        <v>0.119710144927536</v>
      </c>
      <c r="F5" s="5">
        <v>1.02265193370165E-2</v>
      </c>
      <c r="H5" s="6">
        <v>9.9855072463768096E-2</v>
      </c>
      <c r="I5" s="6">
        <v>6.4640883977900498E-3</v>
      </c>
      <c r="K5" s="7">
        <v>0.119130434782608</v>
      </c>
      <c r="L5" s="7">
        <v>7.5414364640883904E-3</v>
      </c>
      <c r="N5" s="8">
        <v>0.119565217391304</v>
      </c>
      <c r="O5" s="8">
        <v>6.0000000000000001E-3</v>
      </c>
      <c r="Q5">
        <v>0.119855072463768</v>
      </c>
      <c r="R5">
        <v>4.35911602209944E-3</v>
      </c>
      <c r="T5" s="9">
        <v>0.119130434782608</v>
      </c>
      <c r="U5" s="9">
        <v>3.0828729281767902E-3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6F7BD-B548-254D-8042-1BE112E8FF56}">
  <dimension ref="A1:U5"/>
  <sheetViews>
    <sheetView workbookViewId="0">
      <selection sqref="A1:U5"/>
    </sheetView>
  </sheetViews>
  <sheetFormatPr baseColWidth="10" defaultRowHeight="15" x14ac:dyDescent="0.2"/>
  <sheetData>
    <row r="1" spans="1:21" x14ac:dyDescent="0.2">
      <c r="A1" t="s">
        <v>21</v>
      </c>
      <c r="B1" s="2" t="s">
        <v>15</v>
      </c>
      <c r="C1" s="2" t="s">
        <v>14</v>
      </c>
      <c r="D1" t="s">
        <v>21</v>
      </c>
      <c r="E1" s="2" t="s">
        <v>15</v>
      </c>
      <c r="F1" s="2" t="s">
        <v>14</v>
      </c>
      <c r="G1" t="s">
        <v>21</v>
      </c>
      <c r="H1" s="2" t="s">
        <v>15</v>
      </c>
      <c r="I1" s="2" t="s">
        <v>14</v>
      </c>
      <c r="J1" t="s">
        <v>21</v>
      </c>
      <c r="K1" s="2" t="s">
        <v>15</v>
      </c>
      <c r="L1" s="2" t="s">
        <v>14</v>
      </c>
      <c r="M1" t="s">
        <v>21</v>
      </c>
      <c r="N1" s="2" t="s">
        <v>15</v>
      </c>
      <c r="O1" s="2" t="s">
        <v>14</v>
      </c>
      <c r="P1" t="s">
        <v>21</v>
      </c>
      <c r="Q1" s="2" t="s">
        <v>15</v>
      </c>
      <c r="R1" s="2" t="s">
        <v>14</v>
      </c>
      <c r="S1" t="s">
        <v>21</v>
      </c>
      <c r="T1" s="2" t="s">
        <v>15</v>
      </c>
      <c r="U1" s="2" t="s">
        <v>14</v>
      </c>
    </row>
    <row r="2" spans="1:21" x14ac:dyDescent="0.2">
      <c r="A2">
        <v>0.15</v>
      </c>
      <c r="B2" s="4">
        <v>7.5467625899280494E-2</v>
      </c>
      <c r="C2" s="4">
        <v>6.0246913580246902E-3</v>
      </c>
      <c r="D2">
        <v>0.15</v>
      </c>
      <c r="E2" s="5">
        <v>7.5323741007194203E-2</v>
      </c>
      <c r="F2" s="5">
        <v>5.119341563786E-3</v>
      </c>
      <c r="G2">
        <v>0.15</v>
      </c>
      <c r="H2" s="6">
        <v>7.5035971223021497E-2</v>
      </c>
      <c r="I2" s="6">
        <v>4.1481481481481404E-3</v>
      </c>
      <c r="J2">
        <v>0.15</v>
      </c>
      <c r="K2" s="7">
        <v>7.5035971223021497E-2</v>
      </c>
      <c r="L2" s="7">
        <v>3.22633744855967E-3</v>
      </c>
      <c r="M2">
        <v>0.15</v>
      </c>
      <c r="N2" s="8">
        <v>7.4748201438848902E-2</v>
      </c>
      <c r="O2" s="8">
        <v>2.3209876543209798E-3</v>
      </c>
      <c r="P2">
        <v>0.15</v>
      </c>
      <c r="Q2">
        <v>7.4748201438848902E-2</v>
      </c>
      <c r="R2">
        <v>1.43209876543209E-3</v>
      </c>
      <c r="S2">
        <v>0.15</v>
      </c>
      <c r="T2" s="9">
        <v>7.4172661870503601E-2</v>
      </c>
      <c r="U2" s="9">
        <v>7.2427983539094596E-4</v>
      </c>
    </row>
    <row r="3" spans="1:21" x14ac:dyDescent="0.2">
      <c r="A3">
        <v>-15</v>
      </c>
      <c r="B3" s="4">
        <v>9.0431654676258993E-2</v>
      </c>
      <c r="C3" s="4">
        <v>7.4074074074073999E-3</v>
      </c>
      <c r="D3">
        <v>-10</v>
      </c>
      <c r="E3" s="5">
        <v>9.0575539568345298E-2</v>
      </c>
      <c r="F3" s="5">
        <v>6.4032921810699504E-3</v>
      </c>
      <c r="G3">
        <v>-5</v>
      </c>
      <c r="H3" s="6">
        <v>9.0143884892086301E-2</v>
      </c>
      <c r="I3" s="6">
        <v>5.2181069958847697E-3</v>
      </c>
      <c r="J3" s="13">
        <v>0</v>
      </c>
      <c r="K3" s="7">
        <v>8.9856115107913595E-2</v>
      </c>
      <c r="L3" s="7">
        <v>4.0329218106995796E-3</v>
      </c>
      <c r="M3" s="13">
        <v>5</v>
      </c>
      <c r="N3" s="8">
        <v>0.09</v>
      </c>
      <c r="O3" s="8">
        <v>2.8312757201646001E-3</v>
      </c>
      <c r="P3" s="13">
        <v>10</v>
      </c>
      <c r="Q3">
        <v>8.9712230215827304E-2</v>
      </c>
      <c r="R3">
        <v>1.7119341563786E-3</v>
      </c>
      <c r="S3" s="13">
        <v>15</v>
      </c>
      <c r="T3" s="9">
        <v>8.9280575539568294E-2</v>
      </c>
      <c r="U3" s="9">
        <v>8.2304526748971203E-4</v>
      </c>
    </row>
    <row r="4" spans="1:21" x14ac:dyDescent="0.2">
      <c r="B4" s="4">
        <v>0.100791366906474</v>
      </c>
      <c r="C4" s="4">
        <v>8.5432098765432108E-3</v>
      </c>
      <c r="E4" s="5">
        <v>0.100503597122302</v>
      </c>
      <c r="F4" s="5">
        <v>7.37448559670781E-3</v>
      </c>
      <c r="H4" s="6">
        <v>0.10007194244604301</v>
      </c>
      <c r="I4" s="6">
        <v>6.0740740740740703E-3</v>
      </c>
      <c r="K4" s="7">
        <v>0.10007194244604301</v>
      </c>
      <c r="L4" s="7">
        <v>4.7407407407407398E-3</v>
      </c>
      <c r="N4" s="8">
        <v>9.9640287769784106E-2</v>
      </c>
      <c r="O4" s="8">
        <v>3.39094650205761E-3</v>
      </c>
      <c r="Q4">
        <v>9.9784172661870493E-2</v>
      </c>
      <c r="R4">
        <v>2.05761316872428E-3</v>
      </c>
      <c r="T4" s="9">
        <v>9.9640287769784106E-2</v>
      </c>
      <c r="U4" s="9">
        <v>1.0534979423868301E-3</v>
      </c>
    </row>
    <row r="5" spans="1:21" x14ac:dyDescent="0.2">
      <c r="B5" s="4">
        <v>0.120791366906474</v>
      </c>
      <c r="C5" s="4">
        <v>1.1407407407407401E-2</v>
      </c>
      <c r="E5" s="5">
        <v>0.12021582733812899</v>
      </c>
      <c r="F5" s="5">
        <v>1.0189300411522601E-2</v>
      </c>
      <c r="H5" s="6">
        <v>0.12035971223021499</v>
      </c>
      <c r="I5" s="6">
        <v>8.8065843621399093E-3</v>
      </c>
      <c r="K5" s="7">
        <v>0.11978417266187</v>
      </c>
      <c r="L5" s="7">
        <v>6.8477366255143999E-3</v>
      </c>
      <c r="N5" s="8">
        <v>0.119640287769784</v>
      </c>
      <c r="O5" s="8">
        <v>5.0041152263374401E-3</v>
      </c>
      <c r="Q5">
        <v>0.119496402877697</v>
      </c>
      <c r="R5">
        <v>3.30864197530864E-3</v>
      </c>
      <c r="T5" s="9">
        <v>0.119496402877697</v>
      </c>
      <c r="U5" s="9">
        <v>2.0411522633744798E-3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A006-A02A-DF41-8307-319A7C3D80FB}">
  <dimension ref="A1:U6"/>
  <sheetViews>
    <sheetView workbookViewId="0">
      <selection sqref="A1:U6"/>
    </sheetView>
  </sheetViews>
  <sheetFormatPr baseColWidth="10" defaultRowHeight="15" x14ac:dyDescent="0.2"/>
  <sheetData>
    <row r="1" spans="1:21" x14ac:dyDescent="0.2">
      <c r="A1" t="s">
        <v>21</v>
      </c>
      <c r="B1" s="2" t="s">
        <v>15</v>
      </c>
      <c r="C1" s="2" t="s">
        <v>14</v>
      </c>
      <c r="D1" t="s">
        <v>21</v>
      </c>
      <c r="E1" s="2" t="s">
        <v>15</v>
      </c>
      <c r="F1" s="2" t="s">
        <v>14</v>
      </c>
      <c r="G1" t="s">
        <v>21</v>
      </c>
      <c r="H1" s="2" t="s">
        <v>15</v>
      </c>
      <c r="I1" s="2" t="s">
        <v>14</v>
      </c>
      <c r="J1" t="s">
        <v>21</v>
      </c>
      <c r="K1" s="2" t="s">
        <v>15</v>
      </c>
      <c r="L1" s="2" t="s">
        <v>14</v>
      </c>
      <c r="M1" t="s">
        <v>21</v>
      </c>
      <c r="N1" s="2" t="s">
        <v>15</v>
      </c>
      <c r="O1" s="2" t="s">
        <v>14</v>
      </c>
      <c r="P1" t="s">
        <v>21</v>
      </c>
      <c r="Q1" s="2" t="s">
        <v>15</v>
      </c>
      <c r="R1" s="2" t="s">
        <v>14</v>
      </c>
      <c r="S1" t="s">
        <v>21</v>
      </c>
      <c r="T1" s="2" t="s">
        <v>15</v>
      </c>
      <c r="U1" s="2" t="s">
        <v>14</v>
      </c>
    </row>
    <row r="2" spans="1:21" x14ac:dyDescent="0.2">
      <c r="A2">
        <v>0.17499999999999999</v>
      </c>
      <c r="B2" s="4">
        <v>6.0584649999999997E-2</v>
      </c>
      <c r="C2" s="4">
        <v>4.9829999999999996E-3</v>
      </c>
      <c r="D2">
        <v>0.17499999999999999</v>
      </c>
      <c r="E2" s="5">
        <v>6.0158730158730099E-2</v>
      </c>
      <c r="F2" s="5">
        <v>4.0967741935483797E-3</v>
      </c>
      <c r="G2">
        <v>0.17499999999999999</v>
      </c>
      <c r="H2" s="6">
        <v>6.0017636684303301E-2</v>
      </c>
      <c r="I2" s="6">
        <v>3.3064516129032201E-3</v>
      </c>
      <c r="J2">
        <v>0.17499999999999999</v>
      </c>
      <c r="K2" s="7">
        <v>5.9312169312169302E-2</v>
      </c>
      <c r="L2" s="7">
        <v>2.5322580645161202E-3</v>
      </c>
      <c r="M2">
        <v>0.17499999999999999</v>
      </c>
      <c r="N2" s="8">
        <v>5.9735449735449697E-2</v>
      </c>
      <c r="O2" s="8">
        <v>1.8064516129032201E-3</v>
      </c>
      <c r="P2">
        <v>0.17499999999999999</v>
      </c>
      <c r="Q2">
        <v>5.9029982363315699E-2</v>
      </c>
      <c r="R2">
        <v>1.0806451612903199E-3</v>
      </c>
      <c r="S2">
        <v>0.17499999999999999</v>
      </c>
      <c r="T2" s="9">
        <v>5.9453262786596101E-2</v>
      </c>
      <c r="U2" s="9">
        <v>4.83870967741935E-4</v>
      </c>
    </row>
    <row r="3" spans="1:21" x14ac:dyDescent="0.2">
      <c r="A3">
        <v>-15</v>
      </c>
      <c r="B3" s="4">
        <v>7.5679012345679003E-2</v>
      </c>
      <c r="C3" s="4">
        <v>6.1935483870967697E-3</v>
      </c>
      <c r="D3">
        <v>-10</v>
      </c>
      <c r="E3" s="5">
        <v>7.5396825396825407E-2</v>
      </c>
      <c r="F3" s="5">
        <v>5.1774193548387096E-3</v>
      </c>
      <c r="G3">
        <v>-5</v>
      </c>
      <c r="H3" s="6">
        <v>7.5114638447971699E-2</v>
      </c>
      <c r="I3" s="6">
        <v>4.0806451612903196E-3</v>
      </c>
      <c r="J3" s="13">
        <v>0</v>
      </c>
      <c r="K3" s="7">
        <v>7.4832451499118102E-2</v>
      </c>
      <c r="L3" s="7">
        <v>2.98387096774193E-3</v>
      </c>
      <c r="M3" s="13">
        <v>5</v>
      </c>
      <c r="N3" s="8">
        <v>7.4973544973544901E-2</v>
      </c>
      <c r="O3" s="8">
        <v>2.0483870967741898E-3</v>
      </c>
      <c r="P3" s="13">
        <v>10</v>
      </c>
      <c r="Q3">
        <v>7.4268077601410895E-2</v>
      </c>
      <c r="R3">
        <v>1.0645161290322501E-3</v>
      </c>
      <c r="S3" s="13">
        <v>15</v>
      </c>
      <c r="T3" s="9">
        <v>7.4409171075837693E-2</v>
      </c>
      <c r="U3" s="9">
        <v>3.2258064516129E-4</v>
      </c>
    </row>
    <row r="4" spans="1:21" x14ac:dyDescent="0.2">
      <c r="B4" s="4">
        <v>9.0776014109347394E-2</v>
      </c>
      <c r="C4" s="4">
        <v>7.7258064516128998E-3</v>
      </c>
      <c r="E4" s="5">
        <v>9.0493827160493798E-2</v>
      </c>
      <c r="F4" s="5">
        <v>6.4838709677419301E-3</v>
      </c>
      <c r="H4" s="6">
        <v>9.0211640211640201E-2</v>
      </c>
      <c r="I4" s="6">
        <v>5.1290322580645102E-3</v>
      </c>
      <c r="K4" s="7">
        <v>8.9788359788359695E-2</v>
      </c>
      <c r="L4" s="7">
        <v>3.7580645161290299E-3</v>
      </c>
      <c r="N4" s="8">
        <v>8.9929453262786604E-2</v>
      </c>
      <c r="O4" s="8">
        <v>2.5322580645161202E-3</v>
      </c>
      <c r="Q4">
        <v>8.93650793650793E-2</v>
      </c>
      <c r="R4">
        <v>1.33870967741935E-3</v>
      </c>
      <c r="T4" s="9">
        <v>8.9647266313932994E-2</v>
      </c>
      <c r="U4" s="9">
        <v>4.3548387096774098E-4</v>
      </c>
    </row>
    <row r="5" spans="1:21" x14ac:dyDescent="0.2">
      <c r="B5" s="4">
        <v>0.101075837742504</v>
      </c>
      <c r="C5" s="4">
        <v>8.8709677419354805E-3</v>
      </c>
      <c r="E5" s="5">
        <v>0.10051146384479701</v>
      </c>
      <c r="F5" s="5">
        <v>7.4516129032258004E-3</v>
      </c>
      <c r="H5" s="6">
        <v>0.10022927689594301</v>
      </c>
      <c r="I5" s="6">
        <v>5.9838709677419296E-3</v>
      </c>
      <c r="K5" s="7">
        <v>0.100088183421516</v>
      </c>
      <c r="L5" s="7">
        <v>4.4032258064516097E-3</v>
      </c>
      <c r="N5" s="8">
        <v>9.9664902998236299E-2</v>
      </c>
      <c r="O5" s="8">
        <v>2.9193548387096702E-3</v>
      </c>
      <c r="Q5">
        <v>9.9664902998236299E-2</v>
      </c>
      <c r="R5">
        <v>1.58064516129032E-3</v>
      </c>
      <c r="T5" s="9">
        <v>9.9382716049382702E-2</v>
      </c>
      <c r="U5" s="9">
        <v>5.3225806451612896E-4</v>
      </c>
    </row>
    <row r="6" spans="1:21" x14ac:dyDescent="0.2">
      <c r="B6" s="4">
        <v>0.120828924162257</v>
      </c>
      <c r="C6" s="4">
        <v>1.18548387096774E-2</v>
      </c>
      <c r="E6" s="5">
        <v>0.12026455026455</v>
      </c>
      <c r="F6" s="5">
        <v>1.05322580645161E-2</v>
      </c>
      <c r="H6" s="6">
        <v>0.11998236331569601</v>
      </c>
      <c r="I6" s="6">
        <v>8.7903225806451601E-3</v>
      </c>
      <c r="K6" s="7">
        <v>0.120405643738977</v>
      </c>
      <c r="L6" s="7">
        <v>6.6129032258064498E-3</v>
      </c>
      <c r="N6" s="8">
        <v>0.119841269841269</v>
      </c>
      <c r="O6" s="8">
        <v>4.5967741935483801E-3</v>
      </c>
      <c r="Q6">
        <v>0.120123456790123</v>
      </c>
      <c r="R6">
        <v>2.8225806451612902E-3</v>
      </c>
      <c r="T6" s="9">
        <v>0.11857142857142799</v>
      </c>
      <c r="U6" s="9">
        <v>1.5161290322580599E-3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7A02-F689-0348-81B2-EB140B934CE0}">
  <dimension ref="A1:U4"/>
  <sheetViews>
    <sheetView workbookViewId="0">
      <selection activeCell="I15" sqref="I15"/>
    </sheetView>
  </sheetViews>
  <sheetFormatPr baseColWidth="10" defaultRowHeight="15" x14ac:dyDescent="0.2"/>
  <sheetData>
    <row r="1" spans="1:21" x14ac:dyDescent="0.2">
      <c r="A1" t="s">
        <v>21</v>
      </c>
      <c r="B1" s="2" t="s">
        <v>15</v>
      </c>
      <c r="C1" s="2" t="s">
        <v>14</v>
      </c>
      <c r="D1" t="s">
        <v>21</v>
      </c>
      <c r="E1" s="2" t="s">
        <v>15</v>
      </c>
      <c r="F1" s="2" t="s">
        <v>14</v>
      </c>
      <c r="G1" t="s">
        <v>21</v>
      </c>
      <c r="H1" s="2" t="s">
        <v>15</v>
      </c>
      <c r="I1" s="2" t="s">
        <v>14</v>
      </c>
      <c r="J1" t="s">
        <v>21</v>
      </c>
      <c r="K1" s="2" t="s">
        <v>15</v>
      </c>
      <c r="L1" s="2" t="s">
        <v>14</v>
      </c>
      <c r="M1" t="s">
        <v>21</v>
      </c>
      <c r="N1" s="2" t="s">
        <v>15</v>
      </c>
      <c r="O1" s="2" t="s">
        <v>14</v>
      </c>
      <c r="P1" t="s">
        <v>21</v>
      </c>
      <c r="Q1" s="2" t="s">
        <v>15</v>
      </c>
      <c r="R1" s="2" t="s">
        <v>14</v>
      </c>
      <c r="S1" t="s">
        <v>21</v>
      </c>
      <c r="T1" s="2" t="s">
        <v>15</v>
      </c>
      <c r="U1" s="2" t="s">
        <v>14</v>
      </c>
    </row>
    <row r="2" spans="1:21" x14ac:dyDescent="0.2">
      <c r="A2">
        <v>0.2</v>
      </c>
      <c r="B2" s="4">
        <v>6.0571428571428498E-2</v>
      </c>
      <c r="C2" s="4">
        <v>5.2714870395634298E-3</v>
      </c>
      <c r="D2">
        <v>0.2</v>
      </c>
      <c r="E2" s="5">
        <v>6.0285714285714199E-2</v>
      </c>
      <c r="F2" s="5">
        <v>4.3219645293315102E-3</v>
      </c>
      <c r="G2">
        <v>0.2</v>
      </c>
      <c r="H2" s="6">
        <v>5.9714285714285699E-2</v>
      </c>
      <c r="I2" s="6">
        <v>3.3560709413369698E-3</v>
      </c>
      <c r="J2">
        <v>0.2</v>
      </c>
      <c r="K2" s="7">
        <v>5.94285714285714E-2</v>
      </c>
      <c r="L2" s="7">
        <v>2.5375170532059999E-3</v>
      </c>
      <c r="M2">
        <v>0.2</v>
      </c>
      <c r="N2" s="8">
        <v>5.8857142857142802E-2</v>
      </c>
      <c r="O2" s="8">
        <v>1.7680763983628899E-3</v>
      </c>
      <c r="P2">
        <v>0.2</v>
      </c>
      <c r="Q2">
        <v>5.8857142857142802E-2</v>
      </c>
      <c r="R2">
        <v>9.98635743519781E-4</v>
      </c>
      <c r="S2">
        <v>0.2</v>
      </c>
      <c r="T2" s="9">
        <v>5.8571428571428497E-2</v>
      </c>
      <c r="U2" s="9">
        <v>4.0927694406548402E-4</v>
      </c>
    </row>
    <row r="3" spans="1:21" x14ac:dyDescent="0.2">
      <c r="A3">
        <v>-15</v>
      </c>
      <c r="B3" s="4">
        <v>7.5714285714285706E-2</v>
      </c>
      <c r="C3" s="4">
        <v>6.5975443383356003E-3</v>
      </c>
      <c r="D3">
        <v>-10</v>
      </c>
      <c r="E3" s="5">
        <v>7.5285714285714206E-2</v>
      </c>
      <c r="F3" s="5">
        <v>5.3697135061391496E-3</v>
      </c>
      <c r="G3">
        <v>-5</v>
      </c>
      <c r="H3" s="6">
        <v>7.4857142857142803E-2</v>
      </c>
      <c r="I3" s="6">
        <v>4.0927694406548403E-3</v>
      </c>
      <c r="J3" s="13">
        <v>0</v>
      </c>
      <c r="K3" s="7">
        <v>7.4571428571428497E-2</v>
      </c>
      <c r="L3" s="7">
        <v>2.91405184174624E-3</v>
      </c>
      <c r="M3" s="13">
        <v>5</v>
      </c>
      <c r="N3" s="8">
        <v>7.4285714285714205E-2</v>
      </c>
      <c r="O3" s="8">
        <v>1.81718963165075E-3</v>
      </c>
      <c r="P3" s="13">
        <v>10</v>
      </c>
      <c r="Q3">
        <v>7.4142857142857094E-2</v>
      </c>
      <c r="R3">
        <v>7.8581173260572899E-4</v>
      </c>
      <c r="S3" s="13">
        <v>15</v>
      </c>
      <c r="T3" s="9">
        <v>7.3999999999999996E-2</v>
      </c>
      <c r="U3" s="9">
        <v>-6.5484311050477406E-5</v>
      </c>
    </row>
    <row r="4" spans="1:21" x14ac:dyDescent="0.2">
      <c r="B4" s="4">
        <v>9.0857142857142803E-2</v>
      </c>
      <c r="C4" s="4">
        <v>8.1691678035470602E-3</v>
      </c>
      <c r="E4" s="5">
        <v>9.0285714285714205E-2</v>
      </c>
      <c r="F4" s="5">
        <v>6.6630286493860802E-3</v>
      </c>
      <c r="H4" s="6">
        <v>0.09</v>
      </c>
      <c r="I4" s="6">
        <v>5.1077762619372398E-3</v>
      </c>
      <c r="K4" s="7">
        <v>8.9714285714285705E-2</v>
      </c>
      <c r="L4" s="7">
        <v>3.5361527967257798E-3</v>
      </c>
      <c r="N4" s="8">
        <v>8.9285714285714302E-2</v>
      </c>
      <c r="O4" s="8">
        <v>2.1773533424283699E-3</v>
      </c>
      <c r="Q4">
        <v>8.8857142857142801E-2</v>
      </c>
      <c r="R4">
        <v>9.0040927694406503E-4</v>
      </c>
      <c r="T4" s="9">
        <v>8.8857142857142801E-2</v>
      </c>
      <c r="U4" s="9">
        <v>-1.8008185538881299E-4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DBF9-528A-48E0-9580-3AC8FB5BAEE5}">
  <dimension ref="A1:AI37"/>
  <sheetViews>
    <sheetView topLeftCell="A4" zoomScaleNormal="100" workbookViewId="0">
      <selection activeCell="H33" sqref="H33:I35"/>
    </sheetView>
  </sheetViews>
  <sheetFormatPr baseColWidth="10" defaultColWidth="8.83203125" defaultRowHeight="15" x14ac:dyDescent="0.2"/>
  <cols>
    <col min="2" max="9" width="13.5" customWidth="1"/>
    <col min="34" max="34" width="39.5" customWidth="1"/>
  </cols>
  <sheetData>
    <row r="1" spans="1:35" ht="29" x14ac:dyDescent="0.35">
      <c r="B1" s="12" t="s">
        <v>17</v>
      </c>
      <c r="C1" s="12"/>
      <c r="D1" s="12" t="s">
        <v>18</v>
      </c>
      <c r="E1" s="12"/>
      <c r="F1" s="12" t="s">
        <v>19</v>
      </c>
      <c r="G1" s="12"/>
      <c r="H1" s="12" t="s">
        <v>20</v>
      </c>
      <c r="I1" s="12"/>
      <c r="AF1" s="10" t="s">
        <v>3</v>
      </c>
      <c r="AG1" s="11"/>
      <c r="AH1" s="1" t="s">
        <v>2</v>
      </c>
      <c r="AI1" s="1" t="s">
        <v>1</v>
      </c>
    </row>
    <row r="2" spans="1:35" ht="29" x14ac:dyDescent="0.35">
      <c r="B2" s="2" t="s">
        <v>15</v>
      </c>
      <c r="C2" s="2" t="s">
        <v>14</v>
      </c>
      <c r="D2" s="2" t="s">
        <v>15</v>
      </c>
      <c r="E2" s="2" t="s">
        <v>14</v>
      </c>
      <c r="F2" s="2" t="s">
        <v>15</v>
      </c>
      <c r="G2" s="2" t="s">
        <v>14</v>
      </c>
      <c r="H2" s="2" t="s">
        <v>15</v>
      </c>
      <c r="I2" s="2" t="s">
        <v>14</v>
      </c>
      <c r="AF2" s="11"/>
      <c r="AG2" s="11"/>
      <c r="AH2" s="1" t="s">
        <v>6</v>
      </c>
      <c r="AI2" s="1">
        <v>8</v>
      </c>
    </row>
    <row r="3" spans="1:35" x14ac:dyDescent="0.2">
      <c r="A3" s="11">
        <v>-15</v>
      </c>
      <c r="B3" s="4">
        <v>7.5362318840579701E-2</v>
      </c>
      <c r="C3" s="4">
        <v>5.8674033149171204E-3</v>
      </c>
      <c r="D3" s="4">
        <v>7.5467625899280494E-2</v>
      </c>
      <c r="E3" s="4">
        <v>6.0246913580246902E-3</v>
      </c>
      <c r="F3" s="4">
        <v>6.0584649999999997E-2</v>
      </c>
      <c r="G3" s="4">
        <v>4.9829999999999996E-3</v>
      </c>
      <c r="H3" s="4">
        <v>6.0571428571428498E-2</v>
      </c>
      <c r="I3" s="4">
        <v>5.2714870395634298E-3</v>
      </c>
    </row>
    <row r="4" spans="1:35" x14ac:dyDescent="0.2">
      <c r="A4" s="11"/>
      <c r="B4" s="4">
        <v>9.0289855072463704E-2</v>
      </c>
      <c r="C4" s="4">
        <v>7.3259668508287197E-3</v>
      </c>
      <c r="D4" s="4">
        <v>9.0431654676258993E-2</v>
      </c>
      <c r="E4" s="4">
        <v>7.4074074074073999E-3</v>
      </c>
      <c r="F4" s="4">
        <v>7.5679012345679003E-2</v>
      </c>
      <c r="G4" s="4">
        <v>6.1935483870967697E-3</v>
      </c>
      <c r="H4" s="4">
        <v>7.5714285714285706E-2</v>
      </c>
      <c r="I4" s="4">
        <v>6.5975443383356003E-3</v>
      </c>
    </row>
    <row r="5" spans="1:35" x14ac:dyDescent="0.2">
      <c r="A5" s="11"/>
      <c r="B5" s="4">
        <v>0.100144927536231</v>
      </c>
      <c r="C5" s="4">
        <v>8.4033149171270707E-3</v>
      </c>
      <c r="D5" s="4">
        <v>0.100791366906474</v>
      </c>
      <c r="E5" s="4">
        <v>8.5432098765432108E-3</v>
      </c>
      <c r="F5" s="4">
        <v>9.0776014109347394E-2</v>
      </c>
      <c r="G5" s="4">
        <v>7.7258064516128998E-3</v>
      </c>
      <c r="H5" s="4">
        <v>9.0857142857142803E-2</v>
      </c>
      <c r="I5" s="4">
        <v>8.1691678035470602E-3</v>
      </c>
    </row>
    <row r="6" spans="1:35" x14ac:dyDescent="0.2">
      <c r="A6" s="11"/>
      <c r="B6" s="4">
        <v>0.120434782608695</v>
      </c>
      <c r="C6" s="4">
        <v>1.1154696132596601E-2</v>
      </c>
      <c r="D6" s="4">
        <v>0.120791366906474</v>
      </c>
      <c r="E6" s="4">
        <v>1.1407407407407401E-2</v>
      </c>
      <c r="F6" s="4">
        <v>0.101075837742504</v>
      </c>
      <c r="G6" s="4">
        <v>8.8709677419354805E-3</v>
      </c>
      <c r="H6" s="4"/>
      <c r="I6" s="4"/>
    </row>
    <row r="7" spans="1:35" x14ac:dyDescent="0.2">
      <c r="A7" s="11"/>
      <c r="F7" s="4">
        <v>0.120828924162257</v>
      </c>
      <c r="G7" s="4">
        <v>1.18548387096774E-2</v>
      </c>
      <c r="H7" s="4"/>
      <c r="I7" s="4"/>
    </row>
    <row r="8" spans="1:35" x14ac:dyDescent="0.2">
      <c r="A8" s="11">
        <v>-10</v>
      </c>
      <c r="B8" s="5">
        <v>7.4927536231884001E-2</v>
      </c>
      <c r="C8" s="5">
        <v>5.1546961325966796E-3</v>
      </c>
      <c r="D8" s="5">
        <v>7.5323741007194203E-2</v>
      </c>
      <c r="E8" s="5">
        <v>5.119341563786E-3</v>
      </c>
      <c r="F8" s="5">
        <v>6.0158730158730099E-2</v>
      </c>
      <c r="G8" s="5">
        <v>4.0967741935483797E-3</v>
      </c>
      <c r="H8" s="5">
        <v>6.0285714285714199E-2</v>
      </c>
      <c r="I8" s="5">
        <v>4.3219645293315102E-3</v>
      </c>
    </row>
    <row r="9" spans="1:35" x14ac:dyDescent="0.2">
      <c r="A9" s="11"/>
      <c r="B9" s="5">
        <v>0.09</v>
      </c>
      <c r="C9" s="5">
        <v>6.4806629834254104E-3</v>
      </c>
      <c r="D9" s="5">
        <v>9.0575539568345298E-2</v>
      </c>
      <c r="E9" s="5">
        <v>6.4032921810699504E-3</v>
      </c>
      <c r="F9" s="5">
        <v>7.5396825396825407E-2</v>
      </c>
      <c r="G9" s="5">
        <v>5.1774193548387096E-3</v>
      </c>
      <c r="H9" s="5">
        <v>7.5285714285714206E-2</v>
      </c>
      <c r="I9" s="5">
        <v>5.3697135061391496E-3</v>
      </c>
    </row>
    <row r="10" spans="1:35" x14ac:dyDescent="0.2">
      <c r="A10" s="11"/>
      <c r="B10" s="5">
        <v>9.9710144927536201E-2</v>
      </c>
      <c r="C10" s="5">
        <v>7.4917127071823198E-3</v>
      </c>
      <c r="D10" s="5">
        <v>0.100503597122302</v>
      </c>
      <c r="E10" s="5">
        <v>7.37448559670781E-3</v>
      </c>
      <c r="F10" s="5">
        <v>9.0493827160493798E-2</v>
      </c>
      <c r="G10" s="5">
        <v>6.4838709677419301E-3</v>
      </c>
      <c r="H10" s="5">
        <v>9.0285714285714205E-2</v>
      </c>
      <c r="I10" s="5">
        <v>6.6630286493860802E-3</v>
      </c>
    </row>
    <row r="11" spans="1:35" x14ac:dyDescent="0.2">
      <c r="A11" s="11"/>
      <c r="B11" s="5">
        <v>0.119710144927536</v>
      </c>
      <c r="C11" s="5">
        <v>1.02265193370165E-2</v>
      </c>
      <c r="D11" s="5">
        <v>0.12021582733812899</v>
      </c>
      <c r="E11" s="5">
        <v>1.0189300411522601E-2</v>
      </c>
      <c r="F11" s="5">
        <v>0.10051146384479701</v>
      </c>
      <c r="G11" s="5">
        <v>7.4516129032258004E-3</v>
      </c>
      <c r="H11" s="5"/>
      <c r="I11" s="5"/>
    </row>
    <row r="12" spans="1:35" x14ac:dyDescent="0.2">
      <c r="A12" s="11"/>
      <c r="F12" s="5">
        <v>0.12026455026455</v>
      </c>
      <c r="G12" s="5">
        <v>1.05322580645161E-2</v>
      </c>
      <c r="H12" s="5"/>
      <c r="I12" s="5"/>
    </row>
    <row r="13" spans="1:35" x14ac:dyDescent="0.2">
      <c r="A13" s="11">
        <v>-5</v>
      </c>
      <c r="B13" s="6">
        <v>7.4927536231884001E-2</v>
      </c>
      <c r="C13" s="6">
        <v>4.3259668508287196E-3</v>
      </c>
      <c r="D13" s="6">
        <v>7.5035971223021497E-2</v>
      </c>
      <c r="E13" s="6">
        <v>4.1481481481481404E-3</v>
      </c>
      <c r="F13" s="6">
        <v>6.0017636684303301E-2</v>
      </c>
      <c r="G13" s="6">
        <v>3.3064516129032201E-3</v>
      </c>
      <c r="H13" s="6">
        <v>5.9714285714285699E-2</v>
      </c>
      <c r="I13" s="6">
        <v>3.3560709413369698E-3</v>
      </c>
    </row>
    <row r="14" spans="1:35" x14ac:dyDescent="0.2">
      <c r="A14" s="11"/>
      <c r="B14" s="6">
        <v>8.9565217391304297E-2</v>
      </c>
      <c r="C14" s="6">
        <v>5.5027624309392197E-3</v>
      </c>
      <c r="D14" s="6">
        <v>9.0143884892086301E-2</v>
      </c>
      <c r="E14" s="6">
        <v>5.2181069958847697E-3</v>
      </c>
      <c r="F14" s="6">
        <v>7.5114638447971699E-2</v>
      </c>
      <c r="G14" s="6">
        <v>4.0806451612903196E-3</v>
      </c>
      <c r="H14" s="6">
        <v>7.4857142857142803E-2</v>
      </c>
      <c r="I14" s="6">
        <v>4.0927694406548403E-3</v>
      </c>
    </row>
    <row r="15" spans="1:35" x14ac:dyDescent="0.2">
      <c r="A15" s="11"/>
      <c r="B15" s="6">
        <v>9.9855072463768096E-2</v>
      </c>
      <c r="C15" s="6">
        <v>6.4640883977900498E-3</v>
      </c>
      <c r="D15" s="6">
        <v>0.10007194244604301</v>
      </c>
      <c r="E15" s="6">
        <v>6.0740740740740703E-3</v>
      </c>
      <c r="F15" s="6">
        <v>9.0211640211640201E-2</v>
      </c>
      <c r="G15" s="6">
        <v>5.1290322580645102E-3</v>
      </c>
      <c r="H15" s="6">
        <v>0.09</v>
      </c>
      <c r="I15" s="6">
        <v>5.1077762619372398E-3</v>
      </c>
    </row>
    <row r="16" spans="1:35" x14ac:dyDescent="0.2">
      <c r="A16" s="11"/>
      <c r="B16" s="6"/>
      <c r="C16" s="6"/>
      <c r="D16" s="6">
        <v>0.12035971223021499</v>
      </c>
      <c r="E16" s="6">
        <v>8.8065843621399093E-3</v>
      </c>
      <c r="F16" s="6">
        <v>0.10022927689594301</v>
      </c>
      <c r="G16" s="6">
        <v>5.9838709677419296E-3</v>
      </c>
      <c r="H16" s="6"/>
      <c r="I16" s="6"/>
    </row>
    <row r="17" spans="1:9" x14ac:dyDescent="0.2">
      <c r="A17" s="11"/>
      <c r="F17" s="6">
        <v>0.11998236331569601</v>
      </c>
      <c r="G17" s="6">
        <v>8.7903225806451601E-3</v>
      </c>
      <c r="H17" s="6"/>
      <c r="I17" s="6"/>
    </row>
    <row r="18" spans="1:9" x14ac:dyDescent="0.2">
      <c r="A18" s="11">
        <v>0</v>
      </c>
      <c r="B18" s="7">
        <v>7.5362318840579701E-2</v>
      </c>
      <c r="C18" s="7">
        <v>3.56353591160221E-3</v>
      </c>
      <c r="D18" s="7">
        <v>7.5035971223021497E-2</v>
      </c>
      <c r="E18" s="7">
        <v>3.22633744855967E-3</v>
      </c>
      <c r="F18" s="7">
        <v>5.9312169312169302E-2</v>
      </c>
      <c r="G18" s="7">
        <v>2.5322580645161202E-3</v>
      </c>
      <c r="H18" s="7">
        <v>5.94285714285714E-2</v>
      </c>
      <c r="I18" s="7">
        <v>2.5375170532059999E-3</v>
      </c>
    </row>
    <row r="19" spans="1:9" x14ac:dyDescent="0.2">
      <c r="A19" s="11"/>
      <c r="B19" s="7">
        <v>8.9275362318840507E-2</v>
      </c>
      <c r="C19" s="7">
        <v>4.5580110497237501E-3</v>
      </c>
      <c r="D19" s="7">
        <v>8.9856115107913595E-2</v>
      </c>
      <c r="E19" s="7">
        <v>4.0329218106995796E-3</v>
      </c>
      <c r="F19" s="7">
        <v>7.4832451499118102E-2</v>
      </c>
      <c r="G19" s="7">
        <v>2.98387096774193E-3</v>
      </c>
      <c r="H19" s="7">
        <v>7.4571428571428497E-2</v>
      </c>
      <c r="I19" s="7">
        <v>2.91405184174624E-3</v>
      </c>
    </row>
    <row r="20" spans="1:9" x14ac:dyDescent="0.2">
      <c r="A20" s="11"/>
      <c r="B20" s="7">
        <v>9.9275362318840502E-2</v>
      </c>
      <c r="C20" s="7">
        <v>5.3370165745856299E-3</v>
      </c>
      <c r="D20" s="7">
        <v>0.10007194244604301</v>
      </c>
      <c r="E20" s="7">
        <v>4.7407407407407398E-3</v>
      </c>
      <c r="F20" s="7">
        <v>8.9788359788359695E-2</v>
      </c>
      <c r="G20" s="7">
        <v>3.7580645161290299E-3</v>
      </c>
      <c r="H20" s="7">
        <v>8.9714285714285705E-2</v>
      </c>
      <c r="I20" s="7">
        <v>3.5361527967257798E-3</v>
      </c>
    </row>
    <row r="21" spans="1:9" x14ac:dyDescent="0.2">
      <c r="A21" s="11"/>
      <c r="B21" s="7">
        <v>0.119130434782608</v>
      </c>
      <c r="C21" s="7">
        <v>7.5414364640883904E-3</v>
      </c>
      <c r="D21" s="7">
        <v>0.11978417266187</v>
      </c>
      <c r="E21" s="7">
        <v>6.8477366255143999E-3</v>
      </c>
      <c r="F21" s="7">
        <v>0.100088183421516</v>
      </c>
      <c r="G21" s="7">
        <v>4.4032258064516097E-3</v>
      </c>
      <c r="H21" s="7"/>
      <c r="I21" s="7"/>
    </row>
    <row r="22" spans="1:9" x14ac:dyDescent="0.2">
      <c r="A22" s="11"/>
      <c r="F22" s="7">
        <v>0.120405643738977</v>
      </c>
      <c r="G22" s="7">
        <v>6.6129032258064498E-3</v>
      </c>
      <c r="H22" s="7"/>
      <c r="I22" s="7"/>
    </row>
    <row r="23" spans="1:9" x14ac:dyDescent="0.2">
      <c r="A23" s="11">
        <v>5</v>
      </c>
      <c r="B23" s="8">
        <v>7.4637681159420294E-2</v>
      </c>
      <c r="C23" s="8">
        <v>2.7348066298342501E-3</v>
      </c>
      <c r="D23" s="8">
        <v>7.4748201438848902E-2</v>
      </c>
      <c r="E23" s="8">
        <v>2.3209876543209798E-3</v>
      </c>
      <c r="F23" s="8">
        <v>5.9735449735449697E-2</v>
      </c>
      <c r="G23" s="8">
        <v>1.8064516129032201E-3</v>
      </c>
      <c r="H23" s="8">
        <v>5.8857142857142802E-2</v>
      </c>
      <c r="I23" s="8">
        <v>1.7680763983628899E-3</v>
      </c>
    </row>
    <row r="24" spans="1:9" x14ac:dyDescent="0.2">
      <c r="A24" s="11"/>
      <c r="B24" s="8">
        <v>8.9275362318840507E-2</v>
      </c>
      <c r="C24" s="8">
        <v>3.4972375690607701E-3</v>
      </c>
      <c r="D24" s="8">
        <v>0.09</v>
      </c>
      <c r="E24" s="8">
        <v>2.8312757201646001E-3</v>
      </c>
      <c r="F24" s="8">
        <v>7.4973544973544901E-2</v>
      </c>
      <c r="G24" s="8">
        <v>2.0483870967741898E-3</v>
      </c>
      <c r="H24" s="8">
        <v>7.4285714285714205E-2</v>
      </c>
      <c r="I24" s="8">
        <v>1.81718963165075E-3</v>
      </c>
    </row>
    <row r="25" spans="1:9" x14ac:dyDescent="0.2">
      <c r="A25" s="11"/>
      <c r="B25" s="8">
        <v>9.8695652173913004E-2</v>
      </c>
      <c r="C25" s="8">
        <v>4.1767955801104897E-3</v>
      </c>
      <c r="D25" s="8">
        <v>9.9640287769784106E-2</v>
      </c>
      <c r="E25" s="8">
        <v>3.39094650205761E-3</v>
      </c>
      <c r="F25" s="8">
        <v>8.9929453262786604E-2</v>
      </c>
      <c r="G25" s="8">
        <v>2.5322580645161202E-3</v>
      </c>
      <c r="H25" s="8">
        <v>8.9285714285714302E-2</v>
      </c>
      <c r="I25" s="8">
        <v>2.1773533424283699E-3</v>
      </c>
    </row>
    <row r="26" spans="1:9" x14ac:dyDescent="0.2">
      <c r="A26" s="11"/>
      <c r="B26" s="8">
        <v>0.119565217391304</v>
      </c>
      <c r="C26" s="8">
        <v>6.0000000000000001E-3</v>
      </c>
      <c r="D26" s="8">
        <v>0.119640287769784</v>
      </c>
      <c r="E26" s="8">
        <v>5.0041152263374401E-3</v>
      </c>
      <c r="F26" s="8">
        <v>9.9664902998236299E-2</v>
      </c>
      <c r="G26" s="8">
        <v>2.9193548387096702E-3</v>
      </c>
      <c r="H26" s="8"/>
      <c r="I26" s="8"/>
    </row>
    <row r="27" spans="1:9" x14ac:dyDescent="0.2">
      <c r="A27" s="11"/>
      <c r="F27" s="8">
        <v>0.119841269841269</v>
      </c>
      <c r="G27" s="8">
        <v>4.5967741935483801E-3</v>
      </c>
      <c r="H27" s="8"/>
      <c r="I27" s="8"/>
    </row>
    <row r="28" spans="1:9" x14ac:dyDescent="0.2">
      <c r="A28" s="11">
        <v>10</v>
      </c>
      <c r="B28">
        <v>7.4347826086956503E-2</v>
      </c>
      <c r="C28">
        <v>1.9392265193370101E-3</v>
      </c>
      <c r="D28">
        <v>7.4748201438848902E-2</v>
      </c>
      <c r="E28">
        <v>1.43209876543209E-3</v>
      </c>
      <c r="F28">
        <v>5.9029982363315699E-2</v>
      </c>
      <c r="G28">
        <v>1.0806451612903199E-3</v>
      </c>
      <c r="H28">
        <v>5.8857142857142802E-2</v>
      </c>
      <c r="I28">
        <v>9.98635743519781E-4</v>
      </c>
    </row>
    <row r="29" spans="1:9" x14ac:dyDescent="0.2">
      <c r="A29" s="11"/>
      <c r="B29">
        <v>8.9130434782608695E-2</v>
      </c>
      <c r="C29">
        <v>2.4861878453038598E-3</v>
      </c>
      <c r="D29">
        <v>8.9712230215827304E-2</v>
      </c>
      <c r="E29">
        <v>1.7119341563786E-3</v>
      </c>
      <c r="F29">
        <v>7.4268077601410895E-2</v>
      </c>
      <c r="G29">
        <v>1.0645161290322501E-3</v>
      </c>
      <c r="H29">
        <v>7.4142857142857094E-2</v>
      </c>
      <c r="I29">
        <v>7.8581173260572899E-4</v>
      </c>
    </row>
    <row r="30" spans="1:9" x14ac:dyDescent="0.2">
      <c r="A30" s="11"/>
      <c r="B30">
        <v>9.8550724637681095E-2</v>
      </c>
      <c r="C30">
        <v>2.9834254143646399E-3</v>
      </c>
      <c r="D30">
        <v>9.9784172661870493E-2</v>
      </c>
      <c r="E30">
        <v>2.05761316872428E-3</v>
      </c>
      <c r="F30">
        <v>8.93650793650793E-2</v>
      </c>
      <c r="G30">
        <v>1.33870967741935E-3</v>
      </c>
      <c r="H30">
        <v>8.8857142857142801E-2</v>
      </c>
      <c r="I30">
        <v>9.0040927694406503E-4</v>
      </c>
    </row>
    <row r="31" spans="1:9" x14ac:dyDescent="0.2">
      <c r="A31" s="11"/>
      <c r="B31">
        <v>0.119855072463768</v>
      </c>
      <c r="C31">
        <v>4.35911602209944E-3</v>
      </c>
      <c r="D31">
        <v>0.119496402877697</v>
      </c>
      <c r="E31">
        <v>3.30864197530864E-3</v>
      </c>
      <c r="F31">
        <v>9.9664902998236299E-2</v>
      </c>
      <c r="G31">
        <v>1.58064516129032E-3</v>
      </c>
    </row>
    <row r="32" spans="1:9" x14ac:dyDescent="0.2">
      <c r="A32" s="11"/>
      <c r="F32">
        <v>0.120123456790123</v>
      </c>
      <c r="G32">
        <v>2.8225806451612902E-3</v>
      </c>
    </row>
    <row r="33" spans="1:9" x14ac:dyDescent="0.2">
      <c r="A33" s="11">
        <v>15</v>
      </c>
      <c r="B33" s="9">
        <v>7.4057971014492699E-2</v>
      </c>
      <c r="C33" s="9">
        <v>1.2430939226519299E-3</v>
      </c>
      <c r="D33" s="9">
        <v>7.4172661870503601E-2</v>
      </c>
      <c r="E33" s="9">
        <v>7.2427983539094596E-4</v>
      </c>
      <c r="F33" s="9">
        <v>5.9453262786596101E-2</v>
      </c>
      <c r="G33" s="9">
        <v>4.83870967741935E-4</v>
      </c>
      <c r="H33" s="9">
        <v>5.8571428571428497E-2</v>
      </c>
      <c r="I33" s="9">
        <v>4.0927694406548402E-4</v>
      </c>
    </row>
    <row r="34" spans="1:9" x14ac:dyDescent="0.2">
      <c r="A34" s="11"/>
      <c r="B34" s="9">
        <v>8.8840579710144904E-2</v>
      </c>
      <c r="C34" s="9">
        <v>1.5580110497237501E-3</v>
      </c>
      <c r="D34" s="9">
        <v>8.9280575539568294E-2</v>
      </c>
      <c r="E34" s="9">
        <v>8.2304526748971203E-4</v>
      </c>
      <c r="F34" s="9">
        <v>7.4409171075837693E-2</v>
      </c>
      <c r="G34" s="9">
        <v>3.2258064516129E-4</v>
      </c>
      <c r="H34" s="9">
        <v>7.3999999999999996E-2</v>
      </c>
      <c r="I34" s="9">
        <v>-6.5484311050477406E-5</v>
      </c>
    </row>
    <row r="35" spans="1:9" x14ac:dyDescent="0.2">
      <c r="A35" s="11"/>
      <c r="B35" s="9">
        <v>9.8695652173913004E-2</v>
      </c>
      <c r="C35" s="9">
        <v>1.9060773480662899E-3</v>
      </c>
      <c r="D35" s="9">
        <v>9.9640287769784106E-2</v>
      </c>
      <c r="E35" s="9">
        <v>1.0534979423868301E-3</v>
      </c>
      <c r="F35" s="9">
        <v>8.9647266313932994E-2</v>
      </c>
      <c r="G35" s="9">
        <v>4.3548387096774098E-4</v>
      </c>
      <c r="H35" s="9">
        <v>8.8857142857142801E-2</v>
      </c>
      <c r="I35" s="9">
        <v>-1.8008185538881299E-4</v>
      </c>
    </row>
    <row r="36" spans="1:9" x14ac:dyDescent="0.2">
      <c r="A36" s="11"/>
      <c r="B36" s="9">
        <v>0.119130434782608</v>
      </c>
      <c r="C36" s="9">
        <v>3.0828729281767902E-3</v>
      </c>
      <c r="D36" s="9">
        <v>0.119496402877697</v>
      </c>
      <c r="E36" s="9">
        <v>2.0411522633744798E-3</v>
      </c>
      <c r="F36" s="9">
        <v>9.9382716049382702E-2</v>
      </c>
      <c r="G36" s="9">
        <v>5.3225806451612896E-4</v>
      </c>
      <c r="H36" s="9"/>
      <c r="I36" s="9"/>
    </row>
    <row r="37" spans="1:9" x14ac:dyDescent="0.2">
      <c r="A37" s="11"/>
      <c r="F37" s="9">
        <v>0.11857142857142799</v>
      </c>
      <c r="G37" s="9">
        <v>1.5161290322580599E-3</v>
      </c>
      <c r="H37" s="9"/>
      <c r="I37" s="9"/>
    </row>
  </sheetData>
  <mergeCells count="12">
    <mergeCell ref="A13:A17"/>
    <mergeCell ref="A18:A22"/>
    <mergeCell ref="A23:A27"/>
    <mergeCell ref="A28:A32"/>
    <mergeCell ref="A33:A37"/>
    <mergeCell ref="A3:A7"/>
    <mergeCell ref="A8:A12"/>
    <mergeCell ref="AF1:AG2"/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twist</vt:lpstr>
      <vt:lpstr>FM</vt:lpstr>
      <vt:lpstr>blade_loading_hover_v2</vt:lpstr>
      <vt:lpstr>eta</vt:lpstr>
      <vt:lpstr>edgewise1</vt:lpstr>
      <vt:lpstr>edgewise2</vt:lpstr>
      <vt:lpstr>edgewise3</vt:lpstr>
      <vt:lpstr>edgewise4</vt:lpstr>
      <vt:lpstr>Cq_sigma vs Ct_sigma (Cruise)</vt:lpstr>
      <vt:lpstr>blade_loading_hover</vt:lpstr>
      <vt:lpstr>eta vs Ct_by_sigma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Halder, Atanu</dc:creator>
  <cp:lastModifiedBy>Halder, Atanu</cp:lastModifiedBy>
  <dcterms:created xsi:type="dcterms:W3CDTF">2024-07-01T23:10:29Z</dcterms:created>
  <dcterms:modified xsi:type="dcterms:W3CDTF">2025-04-10T01:00:54Z</dcterms:modified>
</cp:coreProperties>
</file>