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\Lab Automatic Mazes\"/>
    </mc:Choice>
  </mc:AlternateContent>
  <xr:revisionPtr revIDLastSave="0" documentId="8_{AF28B6E4-16FC-4ACF-97DC-1D99727AA792}" xr6:coauthVersionLast="47" xr6:coauthVersionMax="47" xr10:uidLastSave="{00000000-0000-0000-0000-000000000000}"/>
  <bookViews>
    <workbookView xWindow="-110" yWindow="-110" windowWidth="19420" windowHeight="10420" xr2:uid="{1BB65CF0-1930-4BEB-AB91-21B68197E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C42" i="1"/>
  <c r="E41" i="1"/>
  <c r="C41" i="1"/>
  <c r="E40" i="1"/>
  <c r="C40" i="1"/>
  <c r="J42" i="1" l="1"/>
  <c r="H42" i="1"/>
  <c r="J41" i="1"/>
  <c r="H41" i="1"/>
  <c r="J40" i="1"/>
  <c r="H40" i="1"/>
  <c r="I19" i="1"/>
  <c r="G19" i="1"/>
  <c r="I18" i="1"/>
  <c r="G18" i="1"/>
  <c r="I17" i="1"/>
  <c r="G17" i="1"/>
  <c r="E19" i="1"/>
  <c r="C19" i="1"/>
  <c r="E18" i="1"/>
  <c r="C18" i="1"/>
  <c r="E17" i="1"/>
  <c r="C17" i="1"/>
</calcChain>
</file>

<file path=xl/sharedStrings.xml><?xml version="1.0" encoding="utf-8"?>
<sst xmlns="http://schemas.openxmlformats.org/spreadsheetml/2006/main" count="118" uniqueCount="28">
  <si>
    <t>Female Low Cost-Benefit Bseline</t>
  </si>
  <si>
    <t>Male Low Cost-Benefit Baseline</t>
  </si>
  <si>
    <t>Mean</t>
  </si>
  <si>
    <t>Standard Deviation</t>
  </si>
  <si>
    <t>Standard Error</t>
  </si>
  <si>
    <t>Female Low Cost-Benefit Baseline (12-19% Weight Reduction)</t>
  </si>
  <si>
    <t>Male Low Cost-Benefit Baseline (12-19% Weight Reduction)</t>
  </si>
  <si>
    <t>Female High Cost-Benefit Bseline</t>
  </si>
  <si>
    <t>Male High Cost-Benefit Baseline</t>
  </si>
  <si>
    <t>Female High Cost-Benefit Baseline (12-19% Weight Reduction)</t>
  </si>
  <si>
    <t>Male High Cost-Benefit Baseline (12-19% Weight Reduction)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</si>
  <si>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</si>
  <si>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</si>
  <si>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</si>
  <si>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</si>
  <si>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</si>
  <si>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</si>
  <si>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</si>
  <si>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</si>
  <si>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</si>
  <si>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</si>
  <si>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 Baseline</t>
  </si>
  <si>
    <t>M Baseline</t>
  </si>
  <si>
    <t>F (10-12%)</t>
  </si>
  <si>
    <t>M (10-12%)</t>
  </si>
  <si>
    <t>F(12-19%)</t>
  </si>
  <si>
    <t>M (12-19%)</t>
  </si>
  <si>
    <t>F (12-19%)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</si>
</sst>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1273-630A-463D-B857-4F19FB27C8E5}">
  <dimension ref="A4:AE42"/>
  <sheetViews>
    <sheetView tabSelected="1" topLeftCell="A12" zoomScale="60" zoomScaleNormal="60" workbookViewId="0">
      <selection activeCell="AB28" sqref="AB28"/>
    </sheetView>
  </sheetViews>
  <sheetFormatPr defaultRowHeight="14.5" x14ac:dyDescent="0.35"/>
  <sheetData>
    <row r="4" spans="3:31" x14ac:dyDescent="0.35">
      <c r="C4" t="s">
        <v>0</v>
      </c>
      <c r="E4" t="s">
        <v>1</v>
      </c>
      <c r="G4" t="s">
        <v>5</v>
      </c>
      <c r="I4" t="s">
        <v>6</v>
      </c>
    </row>
    <row r="5" spans="3:31" x14ac:dyDescent="0.35">
      <c r="C5">
        <v>36</v>
      </c>
      <c r="E5" s="1">
        <v>23</v>
      </c>
      <c r="G5" s="1">
        <v>38</v>
      </c>
      <c r="I5" s="1">
        <v>38</v>
      </c>
    </row>
    <row r="6" spans="3:31" x14ac:dyDescent="0.35">
      <c r="C6">
        <v>35</v>
      </c>
      <c r="E6" s="1">
        <v>20</v>
      </c>
      <c r="G6" s="1">
        <v>41</v>
      </c>
      <c r="I6" s="1">
        <v>34</v>
      </c>
      <c r="N6" t="s">
        <v>11</v>
      </c>
      <c r="S6" t="s">
        <v>11</v>
      </c>
      <c r="X6" t="s">
        <v>11</v>
      </c>
      <c r="AC6" t="s">
        <v>11</v>
      </c>
    </row>
    <row r="7" spans="3:31" ht="15" thickBot="1" x14ac:dyDescent="0.4">
      <c r="C7">
        <v>38</v>
      </c>
      <c r="E7" s="1">
        <v>27</v>
      </c>
      <c r="G7" s="1">
        <v>40</v>
      </c>
      <c r="I7" s="1">
        <v>41</v>
      </c>
    </row>
    <row r="8" spans="3:31" x14ac:dyDescent="0.35">
      <c r="C8">
        <v>32</v>
      </c>
      <c r="E8" s="1">
        <v>41</v>
      </c>
      <c r="G8" s="1">
        <v>46</v>
      </c>
      <c r="I8" s="1">
        <v>48</v>
      </c>
      <c r="O8" t="s">
        <v>21</v>
      </c>
      <c r="P8" t="s">
        <v>22</v>
      </c>
      <c r="S8" s="4"/>
      <c r="T8" s="4" t="s">
        <v>23</v>
      </c>
      <c r="U8" s="4" t="s">
        <v>24</v>
      </c>
      <c r="X8" s="4"/>
      <c r="Y8" s="4" t="s">
        <v>21</v>
      </c>
      <c r="Z8" s="4" t="s">
        <v>25</v>
      </c>
      <c r="AC8" s="4"/>
      <c r="AD8" s="4" t="s">
        <v>22</v>
      </c>
      <c r="AE8" s="4" t="s">
        <v>26</v>
      </c>
    </row>
    <row r="9" spans="3:31" x14ac:dyDescent="0.35">
      <c r="C9">
        <v>43</v>
      </c>
      <c r="E9" s="1">
        <v>41</v>
      </c>
      <c r="G9" s="1">
        <v>45</v>
      </c>
      <c r="I9" s="1">
        <v>43</v>
      </c>
      <c r="N9" t="s">
        <v>2</v>
      </c>
      <c r="O9">
        <v>35.25</v>
      </c>
      <c r="P9">
        <v>29.3</v>
      </c>
      <c r="S9" s="2" t="s">
        <v>2</v>
      </c>
      <c r="T9" s="2">
        <v>45</v>
      </c>
      <c r="U9" s="2">
        <v>40.6</v>
      </c>
      <c r="X9" s="2" t="s">
        <v>2</v>
      </c>
      <c r="Y9" s="2">
        <v>35.25</v>
      </c>
      <c r="Z9" s="2">
        <v>45</v>
      </c>
      <c r="AC9" s="2" t="s">
        <v>2</v>
      </c>
      <c r="AD9" s="2">
        <v>29.3</v>
      </c>
      <c r="AE9" s="2">
        <v>40.6</v>
      </c>
    </row>
    <row r="10" spans="3:31" x14ac:dyDescent="0.35">
      <c r="C10">
        <v>33</v>
      </c>
      <c r="E10" s="1">
        <v>22</v>
      </c>
      <c r="G10" s="1">
        <v>40</v>
      </c>
      <c r="I10" s="1">
        <v>44</v>
      </c>
      <c r="N10" t="s">
        <v>12</v>
      </c>
      <c r="O10">
        <v>52.204545454545453</v>
      </c>
      <c r="P10">
        <v>72.011111111111148</v>
      </c>
      <c r="S10" s="2" t="s">
        <v>12</v>
      </c>
      <c r="T10" s="2">
        <v>23.833333333333332</v>
      </c>
      <c r="U10" s="2">
        <v>38.266666666666829</v>
      </c>
      <c r="X10" s="2" t="s">
        <v>12</v>
      </c>
      <c r="Y10" s="2">
        <v>52.204545454545453</v>
      </c>
      <c r="Z10" s="2">
        <v>26</v>
      </c>
      <c r="AC10" s="2" t="s">
        <v>12</v>
      </c>
      <c r="AD10" s="2">
        <v>72.011111111111148</v>
      </c>
      <c r="AE10" s="2">
        <v>38.266666666666829</v>
      </c>
    </row>
    <row r="11" spans="3:31" x14ac:dyDescent="0.35">
      <c r="C11">
        <v>42</v>
      </c>
      <c r="E11" s="1">
        <v>35</v>
      </c>
      <c r="G11" s="1">
        <v>49</v>
      </c>
      <c r="I11" s="1">
        <v>39</v>
      </c>
      <c r="N11" t="s">
        <v>13</v>
      </c>
      <c r="O11">
        <v>12</v>
      </c>
      <c r="P11">
        <v>10</v>
      </c>
      <c r="S11" s="2" t="s">
        <v>13</v>
      </c>
      <c r="T11" s="2">
        <v>13</v>
      </c>
      <c r="U11" s="2">
        <v>10</v>
      </c>
      <c r="X11" s="2" t="s">
        <v>13</v>
      </c>
      <c r="Y11" s="2">
        <v>12</v>
      </c>
      <c r="Z11" s="2">
        <v>12</v>
      </c>
      <c r="AC11" s="2" t="s">
        <v>13</v>
      </c>
      <c r="AD11" s="2">
        <v>10</v>
      </c>
      <c r="AE11" s="2">
        <v>10</v>
      </c>
    </row>
    <row r="12" spans="3:31" x14ac:dyDescent="0.35">
      <c r="C12">
        <v>22</v>
      </c>
      <c r="E12" s="1">
        <v>22</v>
      </c>
      <c r="G12" s="1">
        <v>46</v>
      </c>
      <c r="I12" s="1">
        <v>48</v>
      </c>
      <c r="N12" t="s">
        <v>14</v>
      </c>
      <c r="O12">
        <v>0</v>
      </c>
      <c r="S12" s="2" t="s">
        <v>14</v>
      </c>
      <c r="T12" s="2">
        <v>0</v>
      </c>
      <c r="U12" s="2"/>
      <c r="X12" s="2" t="s">
        <v>14</v>
      </c>
      <c r="Y12" s="2">
        <v>0</v>
      </c>
      <c r="Z12" s="2"/>
      <c r="AC12" s="2" t="s">
        <v>14</v>
      </c>
      <c r="AD12" s="2">
        <v>0</v>
      </c>
      <c r="AE12" s="2"/>
    </row>
    <row r="13" spans="3:31" x14ac:dyDescent="0.35">
      <c r="C13">
        <v>28</v>
      </c>
      <c r="E13" s="1">
        <v>38</v>
      </c>
      <c r="G13" s="1">
        <v>53</v>
      </c>
      <c r="I13" s="1">
        <v>43</v>
      </c>
      <c r="N13" t="s">
        <v>15</v>
      </c>
      <c r="O13">
        <v>18</v>
      </c>
      <c r="S13" s="2" t="s">
        <v>15</v>
      </c>
      <c r="T13" s="2">
        <v>17</v>
      </c>
      <c r="U13" s="2"/>
      <c r="X13" s="2" t="s">
        <v>15</v>
      </c>
      <c r="Y13" s="2">
        <v>20</v>
      </c>
      <c r="Z13" s="2"/>
      <c r="AC13" s="2" t="s">
        <v>15</v>
      </c>
      <c r="AD13" s="2">
        <v>16</v>
      </c>
      <c r="AE13" s="2"/>
    </row>
    <row r="14" spans="3:31" x14ac:dyDescent="0.35">
      <c r="C14">
        <v>46</v>
      </c>
      <c r="E14" s="1">
        <v>24</v>
      </c>
      <c r="G14" s="1">
        <v>53</v>
      </c>
      <c r="I14" s="1">
        <v>28</v>
      </c>
      <c r="N14" t="s">
        <v>16</v>
      </c>
      <c r="O14">
        <v>1.7506445027875561</v>
      </c>
      <c r="S14" s="2" t="s">
        <v>16</v>
      </c>
      <c r="T14" s="2">
        <v>1.8494579475204704</v>
      </c>
      <c r="U14" s="2"/>
      <c r="X14" s="2" t="s">
        <v>16</v>
      </c>
      <c r="Y14" s="2">
        <v>-3.8192601427974164</v>
      </c>
      <c r="Z14" s="2"/>
      <c r="AC14" s="2" t="s">
        <v>16</v>
      </c>
      <c r="AD14" s="2">
        <v>-3.4027844576891972</v>
      </c>
      <c r="AE14" s="2"/>
    </row>
    <row r="15" spans="3:31" x14ac:dyDescent="0.35">
      <c r="C15">
        <v>27</v>
      </c>
      <c r="G15" s="1">
        <v>41</v>
      </c>
      <c r="M15" s="6"/>
      <c r="N15" s="5" t="s">
        <v>17</v>
      </c>
      <c r="O15" s="5">
        <v>4.8515853205007044E-2</v>
      </c>
      <c r="S15" s="7" t="s">
        <v>17</v>
      </c>
      <c r="T15" s="7">
        <v>4.092807666446191E-2</v>
      </c>
      <c r="U15" s="2"/>
      <c r="X15" s="7" t="s">
        <v>17</v>
      </c>
      <c r="Y15" s="7">
        <v>5.3659378382163979E-4</v>
      </c>
      <c r="Z15" s="2"/>
      <c r="AC15" s="7" t="s">
        <v>17</v>
      </c>
      <c r="AD15" s="7">
        <v>1.8193618744861855E-3</v>
      </c>
      <c r="AE15" s="2"/>
    </row>
    <row r="16" spans="3:31" x14ac:dyDescent="0.35">
      <c r="C16">
        <v>41</v>
      </c>
      <c r="G16" s="1">
        <v>48</v>
      </c>
      <c r="N16" t="s">
        <v>18</v>
      </c>
      <c r="O16">
        <v>1.7340636066175394</v>
      </c>
      <c r="S16" s="2" t="s">
        <v>18</v>
      </c>
      <c r="T16" s="2">
        <v>1.7396067260750732</v>
      </c>
      <c r="U16" s="2"/>
      <c r="X16" s="2" t="s">
        <v>18</v>
      </c>
      <c r="Y16" s="2">
        <v>1.7247182429207868</v>
      </c>
      <c r="Z16" s="2"/>
      <c r="AC16" s="2" t="s">
        <v>18</v>
      </c>
      <c r="AD16" s="2">
        <v>1.7458836762762506</v>
      </c>
      <c r="AE16" s="2"/>
    </row>
    <row r="17" spans="1:31" x14ac:dyDescent="0.35">
      <c r="A17" t="s">
        <v>2</v>
      </c>
      <c r="C17">
        <f>AVERAGE(C5:C16)</f>
        <v>35.25</v>
      </c>
      <c r="E17">
        <f>AVERAGE(E5:E16)</f>
        <v>29.3</v>
      </c>
      <c r="G17">
        <f>AVERAGE(G5:G16)</f>
        <v>45</v>
      </c>
      <c r="I17">
        <f>AVERAGE(I5:I16)</f>
        <v>40.6</v>
      </c>
      <c r="N17" t="s">
        <v>19</v>
      </c>
      <c r="O17">
        <v>9.7031706410014087E-2</v>
      </c>
      <c r="S17" s="2" t="s">
        <v>19</v>
      </c>
      <c r="T17" s="2">
        <v>8.185615332892382E-2</v>
      </c>
      <c r="U17" s="2"/>
      <c r="X17" s="2" t="s">
        <v>19</v>
      </c>
      <c r="Y17" s="2">
        <v>1.0731875676432796E-3</v>
      </c>
      <c r="Z17" s="2"/>
      <c r="AC17" s="2" t="s">
        <v>19</v>
      </c>
      <c r="AD17" s="2">
        <v>3.6387237489723711E-3</v>
      </c>
      <c r="AE17" s="2"/>
    </row>
    <row r="18" spans="1:31" ht="15" thickBot="1" x14ac:dyDescent="0.4">
      <c r="A18" t="s">
        <v>3</v>
      </c>
      <c r="C18">
        <f>_xlfn.STDEV.S(C5:C15)</f>
        <v>7.3360876370298218</v>
      </c>
      <c r="E18">
        <f>_xlfn.STDEV.S(E5:E15)</f>
        <v>8.485936077482032</v>
      </c>
      <c r="G18">
        <f>_xlfn.STDEV.S(G5:G16)</f>
        <v>5.0990195135927845</v>
      </c>
      <c r="I18">
        <f>_xlfn.STDEV.S(I5:I16)</f>
        <v>6.1860057118197709</v>
      </c>
      <c r="N18" t="s">
        <v>20</v>
      </c>
      <c r="O18">
        <v>2.1009220402410378</v>
      </c>
      <c r="S18" s="3" t="s">
        <v>20</v>
      </c>
      <c r="T18" s="3">
        <v>2.109815577833317</v>
      </c>
      <c r="U18" s="3"/>
      <c r="X18" s="3" t="s">
        <v>20</v>
      </c>
      <c r="Y18" s="3">
        <v>2.0859634472658648</v>
      </c>
      <c r="Z18" s="3"/>
      <c r="AC18" s="3" t="s">
        <v>20</v>
      </c>
      <c r="AD18" s="3">
        <v>2.119905299221255</v>
      </c>
      <c r="AE18" s="3"/>
    </row>
    <row r="19" spans="1:31" x14ac:dyDescent="0.35">
      <c r="A19" t="s">
        <v>4</v>
      </c>
      <c r="C19">
        <f>_xlfn.STDEV.S(C5:C16)/SQRT(COUNT(C5:C16))</f>
        <v>2.085756166928145</v>
      </c>
      <c r="E19">
        <f>_xlfn.STDEV.S(E5:E16)/SQRT(COUNT(E5:E16))</f>
        <v>2.6834886083438314</v>
      </c>
      <c r="G19">
        <f>_xlfn.STDEV.S(G5:G16)/SQRT(COUNT(G5:G16))</f>
        <v>1.4719601443879744</v>
      </c>
      <c r="I19">
        <f>_xlfn.STDEV.S(I5:I16)/SQRT(COUNT(I5:I16))</f>
        <v>1.9561867668161654</v>
      </c>
    </row>
    <row r="27" spans="1:31" x14ac:dyDescent="0.35">
      <c r="C27" t="s">
        <v>7</v>
      </c>
      <c r="E27" t="s">
        <v>8</v>
      </c>
      <c r="H27" t="s">
        <v>9</v>
      </c>
      <c r="J27" t="s">
        <v>10</v>
      </c>
    </row>
    <row r="28" spans="1:31" x14ac:dyDescent="0.35">
      <c r="C28">
        <v>35</v>
      </c>
      <c r="E28">
        <v>18</v>
      </c>
      <c r="H28">
        <v>50</v>
      </c>
      <c r="J28">
        <v>20</v>
      </c>
    </row>
    <row r="29" spans="1:31" x14ac:dyDescent="0.35">
      <c r="C29">
        <v>33</v>
      </c>
      <c r="E29">
        <v>23</v>
      </c>
      <c r="H29">
        <v>50</v>
      </c>
      <c r="J29">
        <v>25</v>
      </c>
      <c r="N29" t="s">
        <v>11</v>
      </c>
      <c r="S29" t="s">
        <v>11</v>
      </c>
      <c r="X29" t="s">
        <v>11</v>
      </c>
      <c r="AC29" t="s">
        <v>11</v>
      </c>
    </row>
    <row r="30" spans="1:31" ht="15" thickBot="1" x14ac:dyDescent="0.4">
      <c r="C30">
        <v>25</v>
      </c>
      <c r="E30">
        <v>17</v>
      </c>
      <c r="H30">
        <v>35</v>
      </c>
      <c r="J30">
        <v>45</v>
      </c>
    </row>
    <row r="31" spans="1:31" x14ac:dyDescent="0.35">
      <c r="C31">
        <v>31</v>
      </c>
      <c r="E31">
        <v>27</v>
      </c>
      <c r="H31">
        <v>45</v>
      </c>
      <c r="J31">
        <v>50</v>
      </c>
      <c r="N31" s="4"/>
      <c r="O31" s="4" t="s">
        <v>21</v>
      </c>
      <c r="P31" s="4" t="s">
        <v>22</v>
      </c>
      <c r="S31" s="4"/>
      <c r="T31" s="4" t="s">
        <v>27</v>
      </c>
      <c r="U31" s="4" t="s">
        <v>26</v>
      </c>
      <c r="X31" s="4"/>
      <c r="Y31" s="4" t="s">
        <v>21</v>
      </c>
      <c r="Z31" s="4" t="s">
        <v>27</v>
      </c>
      <c r="AC31" s="4"/>
      <c r="AD31" s="4" t="s">
        <v>22</v>
      </c>
      <c r="AE31" s="4" t="s">
        <v>26</v>
      </c>
    </row>
    <row r="32" spans="1:31" x14ac:dyDescent="0.35">
      <c r="C32">
        <v>22</v>
      </c>
      <c r="E32">
        <v>40</v>
      </c>
      <c r="H32">
        <v>40</v>
      </c>
      <c r="J32">
        <v>50</v>
      </c>
      <c r="N32" s="2" t="s">
        <v>2</v>
      </c>
      <c r="O32" s="2">
        <v>28.454545454545453</v>
      </c>
      <c r="P32" s="2">
        <v>27.636363636363637</v>
      </c>
      <c r="S32" s="2" t="s">
        <v>2</v>
      </c>
      <c r="T32" s="2">
        <v>44.090909090909093</v>
      </c>
      <c r="U32" s="2">
        <v>40</v>
      </c>
      <c r="X32" s="2" t="s">
        <v>2</v>
      </c>
      <c r="Y32" s="2">
        <v>28.454545454545453</v>
      </c>
      <c r="Z32" s="2">
        <v>44.090909090909093</v>
      </c>
      <c r="AC32" s="2" t="s">
        <v>2</v>
      </c>
      <c r="AD32" s="2">
        <v>27.636363636363637</v>
      </c>
      <c r="AE32" s="2">
        <v>40</v>
      </c>
    </row>
    <row r="33" spans="1:31" x14ac:dyDescent="0.35">
      <c r="C33">
        <v>33</v>
      </c>
      <c r="E33">
        <v>24</v>
      </c>
      <c r="H33">
        <v>40</v>
      </c>
      <c r="J33">
        <v>50</v>
      </c>
      <c r="N33" s="2" t="s">
        <v>12</v>
      </c>
      <c r="O33" s="2">
        <v>38.872727272727204</v>
      </c>
      <c r="P33" s="2">
        <v>90.454545454545411</v>
      </c>
      <c r="S33" s="2" t="s">
        <v>12</v>
      </c>
      <c r="T33" s="2">
        <v>114.09090909090919</v>
      </c>
      <c r="U33" s="2">
        <v>122.22222222222223</v>
      </c>
      <c r="X33" s="2" t="s">
        <v>12</v>
      </c>
      <c r="Y33" s="2">
        <v>38.872727272727204</v>
      </c>
      <c r="Z33" s="2">
        <v>114.09090909090919</v>
      </c>
      <c r="AC33" s="2" t="s">
        <v>12</v>
      </c>
      <c r="AD33" s="2">
        <v>90.454545454545411</v>
      </c>
      <c r="AE33" s="2">
        <v>122.22222222222223</v>
      </c>
    </row>
    <row r="34" spans="1:31" x14ac:dyDescent="0.35">
      <c r="C34">
        <v>21</v>
      </c>
      <c r="E34">
        <v>33</v>
      </c>
      <c r="H34">
        <v>40</v>
      </c>
      <c r="J34">
        <v>40</v>
      </c>
      <c r="N34" s="2" t="s">
        <v>13</v>
      </c>
      <c r="O34" s="2">
        <v>11</v>
      </c>
      <c r="P34" s="2">
        <v>11</v>
      </c>
      <c r="S34" s="2" t="s">
        <v>13</v>
      </c>
      <c r="T34" s="2">
        <v>11</v>
      </c>
      <c r="U34" s="2">
        <v>10</v>
      </c>
      <c r="X34" s="2" t="s">
        <v>13</v>
      </c>
      <c r="Y34" s="2">
        <v>11</v>
      </c>
      <c r="Z34" s="2">
        <v>11</v>
      </c>
      <c r="AC34" s="2" t="s">
        <v>13</v>
      </c>
      <c r="AD34" s="2">
        <v>11</v>
      </c>
      <c r="AE34" s="2">
        <v>10</v>
      </c>
    </row>
    <row r="35" spans="1:31" x14ac:dyDescent="0.35">
      <c r="C35">
        <v>26</v>
      </c>
      <c r="E35">
        <v>14</v>
      </c>
      <c r="H35">
        <v>65</v>
      </c>
      <c r="J35">
        <v>35</v>
      </c>
      <c r="N35" s="2" t="s">
        <v>14</v>
      </c>
      <c r="O35" s="2">
        <v>0</v>
      </c>
      <c r="P35" s="2"/>
      <c r="S35" s="2" t="s">
        <v>14</v>
      </c>
      <c r="T35" s="2">
        <v>0</v>
      </c>
      <c r="U35" s="2"/>
      <c r="X35" s="2" t="s">
        <v>14</v>
      </c>
      <c r="Y35" s="2">
        <v>0</v>
      </c>
      <c r="Z35" s="2"/>
      <c r="AC35" s="2" t="s">
        <v>14</v>
      </c>
      <c r="AD35" s="2">
        <v>0</v>
      </c>
      <c r="AE35" s="2"/>
    </row>
    <row r="36" spans="1:31" x14ac:dyDescent="0.35">
      <c r="C36">
        <v>35</v>
      </c>
      <c r="E36">
        <v>43</v>
      </c>
      <c r="H36">
        <v>55</v>
      </c>
      <c r="J36">
        <v>50</v>
      </c>
      <c r="N36" s="2" t="s">
        <v>15</v>
      </c>
      <c r="O36" s="2">
        <v>17</v>
      </c>
      <c r="P36" s="2"/>
      <c r="S36" s="2" t="s">
        <v>15</v>
      </c>
      <c r="T36" s="2">
        <v>19</v>
      </c>
      <c r="U36" s="2"/>
      <c r="X36" s="2" t="s">
        <v>15</v>
      </c>
      <c r="Y36" s="2">
        <v>16</v>
      </c>
      <c r="Z36" s="2"/>
      <c r="AC36" s="2" t="s">
        <v>15</v>
      </c>
      <c r="AD36" s="2">
        <v>18</v>
      </c>
      <c r="AE36" s="2"/>
    </row>
    <row r="37" spans="1:31" x14ac:dyDescent="0.35">
      <c r="C37">
        <v>18</v>
      </c>
      <c r="E37">
        <v>30</v>
      </c>
      <c r="H37">
        <v>40</v>
      </c>
      <c r="J37">
        <v>35</v>
      </c>
      <c r="N37" s="2" t="s">
        <v>16</v>
      </c>
      <c r="O37" s="2">
        <v>0.23861684945436221</v>
      </c>
      <c r="P37" s="2"/>
      <c r="S37" s="2" t="s">
        <v>16</v>
      </c>
      <c r="T37" s="2">
        <v>0.86064110355255652</v>
      </c>
      <c r="U37" s="2"/>
      <c r="X37" s="2" t="s">
        <v>16</v>
      </c>
      <c r="Y37" s="2">
        <v>-4.1931268865715641</v>
      </c>
      <c r="Z37" s="2"/>
      <c r="AC37" s="2" t="s">
        <v>16</v>
      </c>
      <c r="AD37" s="2">
        <v>-2.7343166899720961</v>
      </c>
      <c r="AE37" s="2"/>
    </row>
    <row r="38" spans="1:31" x14ac:dyDescent="0.35">
      <c r="C38">
        <v>34</v>
      </c>
      <c r="E38">
        <v>35</v>
      </c>
      <c r="H38">
        <v>25</v>
      </c>
      <c r="N38" s="7" t="s">
        <v>17</v>
      </c>
      <c r="O38" s="7">
        <v>0.40712768949709877</v>
      </c>
      <c r="P38" s="2"/>
      <c r="S38" s="7" t="s">
        <v>17</v>
      </c>
      <c r="T38" s="7">
        <v>0.20008310658116257</v>
      </c>
      <c r="U38" s="2"/>
      <c r="X38" s="7" t="s">
        <v>17</v>
      </c>
      <c r="Y38" s="7">
        <v>3.4415883876838066E-4</v>
      </c>
      <c r="Z38" s="2"/>
      <c r="AC38" s="7" t="s">
        <v>17</v>
      </c>
      <c r="AD38" s="7">
        <v>6.8101202308943481E-3</v>
      </c>
      <c r="AE38" s="2"/>
    </row>
    <row r="39" spans="1:31" x14ac:dyDescent="0.35">
      <c r="H39" s="1"/>
      <c r="N39" s="2" t="s">
        <v>18</v>
      </c>
      <c r="O39" s="2">
        <v>1.7396067260750732</v>
      </c>
      <c r="P39" s="2"/>
      <c r="S39" s="2" t="s">
        <v>18</v>
      </c>
      <c r="T39" s="2">
        <v>1.7291328115213698</v>
      </c>
      <c r="U39" s="2"/>
      <c r="X39" s="2" t="s">
        <v>18</v>
      </c>
      <c r="Y39" s="2">
        <v>1.7458836762762506</v>
      </c>
      <c r="Z39" s="2"/>
      <c r="AC39" s="2" t="s">
        <v>18</v>
      </c>
      <c r="AD39" s="2">
        <v>1.7340636066175394</v>
      </c>
      <c r="AE39" s="2"/>
    </row>
    <row r="40" spans="1:31" x14ac:dyDescent="0.35">
      <c r="A40" t="s">
        <v>2</v>
      </c>
      <c r="C40">
        <f>AVERAGE(C28:C39)</f>
        <v>28.454545454545453</v>
      </c>
      <c r="E40">
        <f>AVERAGE(E28:E39)</f>
        <v>27.636363636363637</v>
      </c>
      <c r="H40">
        <f>AVERAGE(H28:H39)</f>
        <v>44.090909090909093</v>
      </c>
      <c r="J40">
        <f>AVERAGE(J28:J39)</f>
        <v>40</v>
      </c>
      <c r="N40" s="2" t="s">
        <v>19</v>
      </c>
      <c r="O40" s="2">
        <v>0.81425537899419753</v>
      </c>
      <c r="P40" s="2"/>
      <c r="S40" s="2" t="s">
        <v>19</v>
      </c>
      <c r="T40" s="2">
        <v>0.40016621316232515</v>
      </c>
      <c r="U40" s="2"/>
      <c r="X40" s="2" t="s">
        <v>19</v>
      </c>
      <c r="Y40" s="2">
        <v>6.8831767753676132E-4</v>
      </c>
      <c r="Z40" s="2"/>
      <c r="AC40" s="2" t="s">
        <v>19</v>
      </c>
      <c r="AD40" s="2">
        <v>1.3620240461788696E-2</v>
      </c>
      <c r="AE40" s="2"/>
    </row>
    <row r="41" spans="1:31" ht="15" thickBot="1" x14ac:dyDescent="0.4">
      <c r="A41" t="s">
        <v>3</v>
      </c>
      <c r="C41">
        <f>_xlfn.STDEV.S(C28:C38)</f>
        <v>6.2347996978834219</v>
      </c>
      <c r="E41">
        <f>_xlfn.STDEV.S(E28:E38)</f>
        <v>9.5107594572960057</v>
      </c>
      <c r="H41">
        <f>_xlfn.STDEV.S(H28:H39)</f>
        <v>10.681334611878292</v>
      </c>
      <c r="J41">
        <f>_xlfn.STDEV.S(J28:J39)</f>
        <v>11.055415967851333</v>
      </c>
      <c r="N41" s="3" t="s">
        <v>20</v>
      </c>
      <c r="O41" s="3">
        <v>2.109815577833317</v>
      </c>
      <c r="P41" s="3"/>
      <c r="S41" s="3" t="s">
        <v>20</v>
      </c>
      <c r="T41" s="3">
        <v>2.0930240544083096</v>
      </c>
      <c r="U41" s="3"/>
      <c r="X41" s="3" t="s">
        <v>20</v>
      </c>
      <c r="Y41" s="3">
        <v>2.119905299221255</v>
      </c>
      <c r="Z41" s="3"/>
      <c r="AC41" s="3" t="s">
        <v>20</v>
      </c>
      <c r="AD41" s="3">
        <v>2.1009220402410378</v>
      </c>
      <c r="AE41" s="3"/>
    </row>
    <row r="42" spans="1:31" x14ac:dyDescent="0.35">
      <c r="A42" t="s">
        <v>4</v>
      </c>
      <c r="C42">
        <f>_xlfn.STDEV.S(C28:C39)/SQRT(COUNT(C28:C39))</f>
        <v>1.8798628400818649</v>
      </c>
      <c r="E42">
        <f>_xlfn.STDEV.S(E28:E39)/SQRT(COUNT(E28:E39))</f>
        <v>2.8676018719250003</v>
      </c>
      <c r="H42">
        <f>_xlfn.STDEV.S(H28:H39)/SQRT(COUNT(H28:H39))</f>
        <v>3.2205435607124286</v>
      </c>
      <c r="J42">
        <f>_xlfn.STDEV.S(J28:J39)/SQRT(COUNT(J28:J39))</f>
        <v>3.496029493900505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Hossain</dc:creator>
  <cp:lastModifiedBy>Safa Hossain</cp:lastModifiedBy>
  <cp:lastPrinted>2024-02-29T22:03:46Z</cp:lastPrinted>
  <dcterms:created xsi:type="dcterms:W3CDTF">2024-02-29T21:43:39Z</dcterms:created>
  <dcterms:modified xsi:type="dcterms:W3CDTF">2024-02-29T22:04:38Z</dcterms:modified>
</cp:coreProperties>
</file>