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yangsee\Downloads\"/>
    </mc:Choice>
  </mc:AlternateContent>
  <xr:revisionPtr revIDLastSave="0" documentId="13_ncr:1_{A5805307-A902-44FB-ACB3-4F68F0F1894F}" xr6:coauthVersionLast="47" xr6:coauthVersionMax="47" xr10:uidLastSave="{00000000-0000-0000-0000-000000000000}"/>
  <bookViews>
    <workbookView xWindow="-110" yWindow="-110" windowWidth="19420" windowHeight="11500" xr2:uid="{6BAE1D43-89DA-456B-96D9-4046C89AD3D7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1" i="1" l="1"/>
  <c r="AN11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DC13" i="1"/>
  <c r="DD13" i="1"/>
  <c r="DE13" i="1"/>
  <c r="DF13" i="1"/>
  <c r="DG13" i="1"/>
  <c r="DH13" i="1"/>
  <c r="DB13" i="1"/>
  <c r="AV12" i="1"/>
  <c r="AW12" i="1"/>
  <c r="AP12" i="1"/>
  <c r="AQ12" i="1"/>
  <c r="AR12" i="1"/>
  <c r="AS12" i="1"/>
  <c r="AT12" i="1"/>
  <c r="AP11" i="1"/>
  <c r="AQ11" i="1"/>
  <c r="AR11" i="1"/>
  <c r="AS11" i="1"/>
  <c r="AT11" i="1"/>
  <c r="AV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AN13" i="1"/>
  <c r="AN12" i="1"/>
  <c r="DC12" i="1"/>
  <c r="DD12" i="1"/>
  <c r="DE12" i="1"/>
  <c r="DF12" i="1"/>
  <c r="DG12" i="1"/>
  <c r="DH12" i="1"/>
  <c r="DB12" i="1"/>
  <c r="AO11" i="1"/>
  <c r="AO12" i="1"/>
  <c r="AU12" i="1"/>
  <c r="AX12" i="1"/>
  <c r="AY12" i="1"/>
  <c r="AZ12" i="1"/>
  <c r="AZ11" i="1"/>
  <c r="AY11" i="1"/>
  <c r="AX11" i="1"/>
  <c r="AW11" i="1"/>
</calcChain>
</file>

<file path=xl/sharedStrings.xml><?xml version="1.0" encoding="utf-8"?>
<sst xmlns="http://schemas.openxmlformats.org/spreadsheetml/2006/main" count="353" uniqueCount="100">
  <si>
    <t>ANTHROPOMETRIC MEASUREMENTS</t>
  </si>
  <si>
    <t>DAY 3</t>
  </si>
  <si>
    <t>LACTATE</t>
  </si>
  <si>
    <t>GLUCOSE</t>
  </si>
  <si>
    <t>DAY 7</t>
  </si>
  <si>
    <t>OGTT</t>
  </si>
  <si>
    <t xml:space="preserve">Accelerometer </t>
  </si>
  <si>
    <t>CGM</t>
  </si>
  <si>
    <t>DATE</t>
  </si>
  <si>
    <t>Oral Glucose Drink</t>
  </si>
  <si>
    <t>NMES</t>
  </si>
  <si>
    <t>2hr_AUC</t>
  </si>
  <si>
    <t>3hr_AUC</t>
  </si>
  <si>
    <t>Relative Baseline</t>
  </si>
  <si>
    <t>Relative (15 min)</t>
  </si>
  <si>
    <t>Relative (30 min)</t>
  </si>
  <si>
    <t>Relative (60 min)</t>
  </si>
  <si>
    <t>Relative (90 min)</t>
  </si>
  <si>
    <t>Relative (120 min)</t>
  </si>
  <si>
    <t>Relative (150 min)</t>
  </si>
  <si>
    <t>Relative (180 min)</t>
  </si>
  <si>
    <t>Relative 120 min AUC (w/ 15 min)</t>
  </si>
  <si>
    <t>Relative 180 min AUC (w/ 15 min)</t>
  </si>
  <si>
    <t>Relative 120 min AUC (no 15 min)</t>
  </si>
  <si>
    <t>Relative 180 min AUC (no 15 min)</t>
  </si>
  <si>
    <t>Positive Relative 120 min AUC (w/ 15 min)</t>
  </si>
  <si>
    <t>Positive Relative 120 min AUC (w/o 15 min)</t>
  </si>
  <si>
    <t>Positive Relative 180 min AUC (w/15 min)</t>
  </si>
  <si>
    <t>Positive Relative 180 min AUC (w/o 15 min)</t>
  </si>
  <si>
    <t>Incremental Glucose Peak</t>
  </si>
  <si>
    <t>AUC 2hr (no 15, 90min trapezoids)</t>
  </si>
  <si>
    <t>15MINS</t>
  </si>
  <si>
    <t>30 MINS</t>
  </si>
  <si>
    <t>60 MINS</t>
  </si>
  <si>
    <t>90 MINS</t>
  </si>
  <si>
    <t>120 MINS</t>
  </si>
  <si>
    <t>150 MINS</t>
  </si>
  <si>
    <t>180 MINS</t>
  </si>
  <si>
    <t>15 MINS</t>
  </si>
  <si>
    <t>Participant ID</t>
  </si>
  <si>
    <t>Initials</t>
  </si>
  <si>
    <t>Age</t>
  </si>
  <si>
    <t>DOB</t>
  </si>
  <si>
    <t>Date</t>
  </si>
  <si>
    <t>Attaching Date</t>
  </si>
  <si>
    <t>Detaching Date</t>
  </si>
  <si>
    <t>Time of last urination/defecation</t>
  </si>
  <si>
    <t>Time of taking last meal</t>
  </si>
  <si>
    <t>Body weight (kgs)</t>
  </si>
  <si>
    <t>Height (cm)</t>
  </si>
  <si>
    <t>BMI</t>
  </si>
  <si>
    <t>Waist circumference (cm)</t>
  </si>
  <si>
    <t>Hip circumference (cm)</t>
  </si>
  <si>
    <t>Thigh circumference (cm)</t>
  </si>
  <si>
    <t>Blood pressure (mm/Hg)</t>
  </si>
  <si>
    <t>Pulse rate</t>
  </si>
  <si>
    <t>7:45 (Baseline)</t>
  </si>
  <si>
    <t>07:45 (Baseline)</t>
  </si>
  <si>
    <t> </t>
  </si>
  <si>
    <t>PS001</t>
  </si>
  <si>
    <t>DS</t>
  </si>
  <si>
    <t>120/80</t>
  </si>
  <si>
    <t>FED</t>
  </si>
  <si>
    <t>FASTED</t>
  </si>
  <si>
    <t>START</t>
  </si>
  <si>
    <t>PS002</t>
  </si>
  <si>
    <t>PD</t>
  </si>
  <si>
    <t>126/86</t>
  </si>
  <si>
    <t>PS003</t>
  </si>
  <si>
    <t>UV</t>
  </si>
  <si>
    <t>102/60</t>
  </si>
  <si>
    <t>PS004</t>
  </si>
  <si>
    <t>JL</t>
  </si>
  <si>
    <t>112/66</t>
  </si>
  <si>
    <t>PS005</t>
  </si>
  <si>
    <t>KD</t>
  </si>
  <si>
    <t>122/80</t>
  </si>
  <si>
    <t>PS006</t>
  </si>
  <si>
    <t>AG</t>
  </si>
  <si>
    <t>TTEST (FASTED VS FED)</t>
  </si>
  <si>
    <t>PS007</t>
  </si>
  <si>
    <t>ST DEV</t>
  </si>
  <si>
    <t>AVERAGE</t>
  </si>
  <si>
    <t>Test Date</t>
  </si>
  <si>
    <t>Glucose Drink Time</t>
  </si>
  <si>
    <t>Fasting Avg</t>
  </si>
  <si>
    <t>15min Avg</t>
  </si>
  <si>
    <t>30min Avg</t>
  </si>
  <si>
    <t>60min Avg</t>
  </si>
  <si>
    <t>90min Avg</t>
  </si>
  <si>
    <t>120min Avg</t>
  </si>
  <si>
    <t>150min Avg</t>
  </si>
  <si>
    <t>180min Avg</t>
  </si>
  <si>
    <t>11/6/22??</t>
  </si>
  <si>
    <t>7/1/2022??</t>
  </si>
  <si>
    <t>9am</t>
  </si>
  <si>
    <t>7:55am</t>
  </si>
  <si>
    <t>9:58am</t>
  </si>
  <si>
    <t>8:58am</t>
  </si>
  <si>
    <t>10:30am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</si>
</sst>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B0F0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F243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rgb="FF215967"/>
        <bgColor rgb="FF000000"/>
      </patternFill>
    </fill>
    <fill>
      <patternFill patternType="solid">
        <fgColor rgb="FF4BACC6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top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 wrapText="1"/>
    </xf>
    <xf numFmtId="14" fontId="1" fillId="2" borderId="0" xfId="0" applyNumberFormat="1" applyFont="1" applyFill="1" applyAlignment="1">
      <alignment horizontal="center" vertical="top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11" borderId="0" xfId="0" applyFill="1" applyAlignment="1">
      <alignment horizontal="center"/>
    </xf>
    <xf numFmtId="0" fontId="4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 vertical="top" wrapText="1"/>
    </xf>
    <xf numFmtId="20" fontId="2" fillId="11" borderId="0" xfId="0" applyNumberFormat="1" applyFont="1" applyFill="1" applyAlignment="1">
      <alignment horizontal="center" vertical="top" wrapText="1"/>
    </xf>
    <xf numFmtId="0" fontId="1" fillId="12" borderId="0" xfId="0" applyFont="1" applyFill="1" applyAlignment="1">
      <alignment horizontal="center" vertical="top"/>
    </xf>
    <xf numFmtId="14" fontId="1" fillId="1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0" fillId="13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5" fillId="0" borderId="0" xfId="0" applyFont="1"/>
    <xf numFmtId="0" fontId="6" fillId="14" borderId="0" xfId="0" applyFont="1" applyFill="1" applyAlignment="1">
      <alignment wrapText="1"/>
    </xf>
    <xf numFmtId="0" fontId="7" fillId="14" borderId="0" xfId="0" applyFont="1" applyFill="1" applyAlignment="1">
      <alignment wrapText="1"/>
    </xf>
    <xf numFmtId="0" fontId="6" fillId="15" borderId="0" xfId="0" applyFont="1" applyFill="1" applyAlignment="1">
      <alignment wrapText="1"/>
    </xf>
    <xf numFmtId="0" fontId="5" fillId="16" borderId="0" xfId="0" applyFont="1" applyFill="1"/>
    <xf numFmtId="14" fontId="5" fillId="0" borderId="0" xfId="0" applyNumberFormat="1" applyFont="1"/>
    <xf numFmtId="20" fontId="5" fillId="0" borderId="0" xfId="0" applyNumberFormat="1" applyFont="1"/>
    <xf numFmtId="0" fontId="5" fillId="17" borderId="0" xfId="0" applyFont="1" applyFill="1"/>
    <xf numFmtId="18" fontId="5" fillId="0" borderId="0" xfId="0" applyNumberFormat="1" applyFont="1"/>
    <xf numFmtId="0" fontId="5" fillId="18" borderId="0" xfId="0" applyFont="1" applyFill="1"/>
    <xf numFmtId="0" fontId="5" fillId="19" borderId="0" xfId="0" applyFont="1" applyFill="1"/>
    <xf numFmtId="0" fontId="5" fillId="20" borderId="0" xfId="0" applyFont="1" applyFill="1"/>
    <xf numFmtId="0" fontId="8" fillId="21" borderId="0" xfId="0" applyFont="1" applyFill="1"/>
    <xf numFmtId="0" fontId="9" fillId="22" borderId="0" xfId="0" applyFont="1" applyFill="1"/>
    <xf numFmtId="0" fontId="10" fillId="23" borderId="0" xfId="0" applyFont="1" applyFill="1"/>
    <xf numFmtId="11" fontId="8" fillId="21" borderId="0" xfId="0" applyNumberFormat="1" applyFont="1" applyFill="1"/>
    <xf numFmtId="0" fontId="5" fillId="24" borderId="0" xfId="0" applyFont="1" applyFill="1"/>
    <xf numFmtId="0" fontId="5" fillId="25" borderId="0" xfId="0" applyFont="1" applyFill="1"/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1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 vertical="top"/>
    </xf>
    <xf numFmtId="0" fontId="6" fillId="0" borderId="0" xfId="0" applyFont="1" applyAlignment="1">
      <alignment wrapText="1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1" fillId="26" borderId="0" xfId="0" applyFont="1" applyFill="1" applyAlignment="1">
      <alignment horizontal="center"/>
    </xf>
    <xf numFmtId="20" fontId="2" fillId="26" borderId="0" xfId="0" applyNumberFormat="1" applyFont="1" applyFill="1" applyAlignment="1">
      <alignment horizontal="center" vertical="top" wrapText="1"/>
    </xf>
    <xf numFmtId="0" fontId="0" fillId="26" borderId="0" xfId="0" applyFill="1" applyAlignment="1">
      <alignment horizontal="center"/>
    </xf>
    <xf numFmtId="0" fontId="2" fillId="26" borderId="0" xfId="0" applyFont="1" applyFill="1" applyAlignment="1">
      <alignment horizontal="center" vertical="top" wrapText="1"/>
    </xf>
    <xf numFmtId="0" fontId="0" fillId="0" borderId="0" xfId="0" applyFill="1" applyAlignment="1">
      <alignment horizontal="center"/>
    </xf>
    <xf numFmtId="20" fontId="2" fillId="0" borderId="0" xfId="0" applyNumberFormat="1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498A-CF4F-4CCF-A024-317D3AAD435C}">
  <dimension ref="A1:EB13"/>
  <sheetViews>
    <sheetView tabSelected="1" topLeftCell="K1" workbookViewId="0">
      <selection activeCell="CB10" sqref="CB10"/>
    </sheetView>
  </sheetViews>
  <sheetFormatPr defaultColWidth="8.7265625" defaultRowHeight="21" x14ac:dyDescent="0.35"/>
  <cols>
    <col min="1" max="1" width="12.81640625" style="1" customWidth="1"/>
    <col min="2" max="2" width="7.81640625" style="1" customWidth="1"/>
    <col min="3" max="3" width="4.453125" style="1" customWidth="1"/>
    <col min="4" max="4" width="11.453125" style="1" bestFit="1" customWidth="1"/>
    <col min="5" max="5" width="10.453125" style="1" bestFit="1" customWidth="1"/>
    <col min="6" max="6" width="12.54296875" style="1" customWidth="1"/>
    <col min="7" max="7" width="13.1796875" style="1" customWidth="1"/>
    <col min="8" max="8" width="12.453125" style="1" customWidth="1"/>
    <col min="9" max="9" width="11.54296875" style="1" customWidth="1"/>
    <col min="10" max="10" width="21.81640625" style="1" customWidth="1"/>
    <col min="11" max="11" width="16.453125" style="1" customWidth="1"/>
    <col min="12" max="12" width="11.7265625" style="1" customWidth="1"/>
    <col min="13" max="14" width="8.7265625" style="1"/>
    <col min="15" max="15" width="12.453125" style="1" customWidth="1"/>
    <col min="16" max="16" width="12" style="1" customWidth="1"/>
    <col min="17" max="17" width="12.26953125" style="1" customWidth="1"/>
    <col min="18" max="18" width="12.453125" style="1" customWidth="1"/>
    <col min="19" max="19" width="8.7265625" style="1"/>
    <col min="20" max="20" width="12.26953125" style="2" bestFit="1" customWidth="1"/>
    <col min="21" max="21" width="12.26953125" style="13" customWidth="1"/>
    <col min="22" max="22" width="11.54296875" style="1" customWidth="1"/>
    <col min="23" max="23" width="17.1796875" style="9" customWidth="1"/>
    <col min="24" max="37" width="8.7265625" style="1"/>
    <col min="38" max="38" width="12.26953125" style="1" customWidth="1"/>
    <col min="39" max="39" width="21.7265625" style="9" customWidth="1"/>
    <col min="40" max="74" width="8.7265625" style="1"/>
    <col min="75" max="75" width="12.26953125" style="2" bestFit="1" customWidth="1"/>
    <col min="76" max="76" width="11.26953125" style="1" customWidth="1"/>
    <col min="77" max="77" width="8.7265625" style="9"/>
    <col min="78" max="85" width="8.7265625" style="1"/>
    <col min="86" max="86" width="17" style="9" customWidth="1"/>
    <col min="87" max="94" width="8.7265625" style="1"/>
    <col min="95" max="95" width="14" style="1" customWidth="1"/>
    <col min="96" max="96" width="8.7265625" style="9"/>
    <col min="97" max="104" width="8.7265625" style="1"/>
    <col min="105" max="105" width="15.7265625" style="9" customWidth="1"/>
    <col min="106" max="107" width="8.7265625" style="1"/>
    <col min="108" max="108" width="10.81640625" style="1" customWidth="1"/>
    <col min="109" max="109" width="8.7265625" style="1"/>
    <col min="110" max="110" width="11.1796875" style="1" customWidth="1"/>
    <col min="111" max="111" width="8.7265625" style="1"/>
    <col min="112" max="112" width="12.26953125" style="1" customWidth="1"/>
    <col min="113" max="131" width="8.7265625" style="1"/>
    <col min="132" max="132" width="16.81640625" style="1" customWidth="1"/>
    <col min="133" max="16384" width="8.7265625" style="1"/>
  </cols>
  <sheetData>
    <row r="1" spans="1:132" x14ac:dyDescent="0.5">
      <c r="J1" s="47" t="s">
        <v>0</v>
      </c>
      <c r="K1" s="47"/>
      <c r="L1" s="47"/>
      <c r="M1" s="47"/>
      <c r="N1" s="47"/>
      <c r="O1" s="47"/>
      <c r="P1" s="47"/>
      <c r="Q1" s="47"/>
      <c r="R1" s="47"/>
      <c r="S1" s="47"/>
      <c r="T1" s="2" t="s">
        <v>1</v>
      </c>
      <c r="V1" s="48" t="s">
        <v>2</v>
      </c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L1" s="50" t="s">
        <v>3</v>
      </c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18"/>
      <c r="BB1" s="18"/>
      <c r="BC1" s="18"/>
      <c r="BD1" s="18"/>
      <c r="BE1" s="18"/>
      <c r="BF1" s="18"/>
      <c r="BG1" s="18"/>
      <c r="BH1" s="18"/>
      <c r="BI1" s="18"/>
      <c r="BJ1" s="18"/>
      <c r="BW1" s="2" t="s">
        <v>4</v>
      </c>
      <c r="BX1" s="48" t="s">
        <v>2</v>
      </c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Q1" s="50" t="s">
        <v>3</v>
      </c>
      <c r="CR1" s="52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</row>
    <row r="2" spans="1:132" ht="16.5" customHeight="1" x14ac:dyDescent="0.5">
      <c r="J2" s="3"/>
      <c r="K2" s="3"/>
      <c r="L2" s="3"/>
      <c r="M2" s="3"/>
      <c r="N2" s="3"/>
      <c r="O2" s="3"/>
      <c r="P2" s="3"/>
      <c r="Q2" s="3"/>
      <c r="R2" s="3"/>
      <c r="S2" s="3"/>
      <c r="V2" s="46" t="s">
        <v>5</v>
      </c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L2" s="46" t="s">
        <v>5</v>
      </c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17"/>
      <c r="BB2" s="17"/>
      <c r="BC2" s="17"/>
      <c r="BD2" s="17"/>
      <c r="BE2" s="17"/>
      <c r="BF2" s="17"/>
      <c r="BG2" s="17"/>
      <c r="BH2" s="17"/>
      <c r="BI2" s="17"/>
      <c r="BJ2" s="17"/>
      <c r="BY2" s="1"/>
      <c r="CG2" s="51" t="s">
        <v>5</v>
      </c>
      <c r="CH2" s="51"/>
      <c r="CI2" s="51"/>
      <c r="CJ2" s="51"/>
      <c r="CK2" s="51"/>
      <c r="CL2" s="51"/>
      <c r="CM2" s="51"/>
      <c r="CN2" s="51"/>
      <c r="CO2" s="51"/>
      <c r="CR2" s="1"/>
      <c r="CZ2" s="51" t="s">
        <v>5</v>
      </c>
      <c r="DA2" s="51"/>
      <c r="DB2" s="51"/>
      <c r="DC2" s="51"/>
      <c r="DD2" s="51"/>
      <c r="DE2" s="51"/>
      <c r="DF2" s="51"/>
      <c r="DG2" s="51"/>
      <c r="DH2" s="51"/>
    </row>
    <row r="3" spans="1:132" ht="81.75" customHeight="1" x14ac:dyDescent="0.5">
      <c r="F3" s="45" t="s">
        <v>6</v>
      </c>
      <c r="G3" s="45"/>
      <c r="H3" s="44" t="s">
        <v>7</v>
      </c>
      <c r="I3" s="44"/>
      <c r="J3" s="3"/>
      <c r="K3" s="3"/>
      <c r="L3" s="3"/>
      <c r="M3" s="3"/>
      <c r="N3" s="3"/>
      <c r="O3" s="3"/>
      <c r="P3" s="3"/>
      <c r="Q3" s="3"/>
      <c r="R3" s="3"/>
      <c r="S3" s="3"/>
      <c r="T3" s="2" t="s">
        <v>8</v>
      </c>
      <c r="W3" s="5" t="s">
        <v>9</v>
      </c>
      <c r="X3" s="4"/>
      <c r="Y3" s="49" t="s">
        <v>10</v>
      </c>
      <c r="Z3" s="49"/>
      <c r="AA3" s="49"/>
      <c r="AB3" s="49"/>
      <c r="AC3" s="49"/>
      <c r="AD3" s="49"/>
      <c r="AE3" s="49"/>
      <c r="AM3" s="5" t="s">
        <v>9</v>
      </c>
      <c r="AO3" s="49" t="s">
        <v>10</v>
      </c>
      <c r="AP3" s="49"/>
      <c r="AQ3" s="49"/>
      <c r="AR3" s="49"/>
      <c r="AS3" s="49"/>
      <c r="AT3" s="49"/>
      <c r="AU3" s="49"/>
      <c r="BA3" s="20" t="s">
        <v>11</v>
      </c>
      <c r="BB3" s="20" t="s">
        <v>12</v>
      </c>
      <c r="BC3" s="20" t="s">
        <v>13</v>
      </c>
      <c r="BD3" s="20" t="s">
        <v>14</v>
      </c>
      <c r="BE3" s="20" t="s">
        <v>15</v>
      </c>
      <c r="BF3" s="20" t="s">
        <v>16</v>
      </c>
      <c r="BG3" s="20" t="s">
        <v>17</v>
      </c>
      <c r="BH3" s="20" t="s">
        <v>18</v>
      </c>
      <c r="BI3" s="20" t="s">
        <v>19</v>
      </c>
      <c r="BJ3" s="20" t="s">
        <v>20</v>
      </c>
      <c r="BK3" s="22" t="s">
        <v>21</v>
      </c>
      <c r="BL3" s="22" t="s">
        <v>22</v>
      </c>
      <c r="BM3" s="20" t="s">
        <v>23</v>
      </c>
      <c r="BN3" s="20" t="s">
        <v>24</v>
      </c>
      <c r="BO3" s="20" t="s">
        <v>25</v>
      </c>
      <c r="BP3" s="20" t="s">
        <v>26</v>
      </c>
      <c r="BQ3" s="20" t="s">
        <v>27</v>
      </c>
      <c r="BR3" s="20" t="s">
        <v>28</v>
      </c>
      <c r="BS3" s="20" t="s">
        <v>29</v>
      </c>
      <c r="BT3" s="22" t="s">
        <v>30</v>
      </c>
      <c r="BW3" s="2" t="s">
        <v>8</v>
      </c>
      <c r="BY3" s="49" t="s">
        <v>10</v>
      </c>
      <c r="BZ3" s="49"/>
      <c r="CA3" s="49"/>
      <c r="CB3" s="49"/>
      <c r="CC3" s="49"/>
      <c r="CD3" s="49"/>
      <c r="CE3" s="49"/>
      <c r="CH3" s="5" t="s">
        <v>9</v>
      </c>
      <c r="CR3" s="49" t="s">
        <v>10</v>
      </c>
      <c r="CS3" s="49"/>
      <c r="CT3" s="49"/>
      <c r="CU3" s="49"/>
      <c r="CV3" s="49"/>
      <c r="CW3" s="49"/>
      <c r="CX3" s="49"/>
      <c r="DA3" s="5" t="s">
        <v>9</v>
      </c>
      <c r="DI3" s="20" t="s">
        <v>11</v>
      </c>
      <c r="DJ3" s="20" t="s">
        <v>12</v>
      </c>
      <c r="DK3" s="20" t="s">
        <v>13</v>
      </c>
      <c r="DL3" s="20" t="s">
        <v>14</v>
      </c>
      <c r="DM3" s="20" t="s">
        <v>15</v>
      </c>
      <c r="DN3" s="20" t="s">
        <v>16</v>
      </c>
      <c r="DO3" s="20" t="s">
        <v>17</v>
      </c>
      <c r="DP3" s="20" t="s">
        <v>18</v>
      </c>
      <c r="DQ3" s="20" t="s">
        <v>19</v>
      </c>
      <c r="DR3" s="20" t="s">
        <v>20</v>
      </c>
      <c r="DS3" s="22" t="s">
        <v>21</v>
      </c>
      <c r="DT3" s="22" t="s">
        <v>22</v>
      </c>
      <c r="DU3" s="20" t="s">
        <v>23</v>
      </c>
      <c r="DV3" s="20" t="s">
        <v>24</v>
      </c>
      <c r="DW3" s="20" t="s">
        <v>25</v>
      </c>
      <c r="DX3" s="20" t="s">
        <v>26</v>
      </c>
      <c r="DY3" s="20" t="s">
        <v>27</v>
      </c>
      <c r="DZ3" s="20" t="s">
        <v>28</v>
      </c>
      <c r="EA3" s="20" t="s">
        <v>29</v>
      </c>
      <c r="EB3" s="22" t="s">
        <v>30</v>
      </c>
    </row>
    <row r="4" spans="1:132" ht="27" customHeight="1" x14ac:dyDescent="0.5">
      <c r="F4" s="4"/>
      <c r="G4" s="4"/>
      <c r="H4" s="4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42"/>
      <c r="U4" s="42"/>
      <c r="V4" s="55"/>
      <c r="W4" s="37"/>
      <c r="X4" s="53" t="s">
        <v>31</v>
      </c>
      <c r="Y4" s="53" t="s">
        <v>32</v>
      </c>
      <c r="Z4" s="38"/>
      <c r="AA4" s="38"/>
      <c r="AB4" s="38"/>
      <c r="AC4" s="38"/>
      <c r="AD4" s="38"/>
      <c r="AE4" s="53" t="s">
        <v>33</v>
      </c>
      <c r="AF4" s="38"/>
      <c r="AG4" s="53" t="s">
        <v>34</v>
      </c>
      <c r="AH4" s="53" t="s">
        <v>35</v>
      </c>
      <c r="AI4" s="53" t="s">
        <v>36</v>
      </c>
      <c r="AJ4" s="53" t="s">
        <v>37</v>
      </c>
      <c r="AL4" s="55"/>
      <c r="AM4" s="39"/>
      <c r="AN4" s="53" t="s">
        <v>31</v>
      </c>
      <c r="AO4" s="53" t="s">
        <v>32</v>
      </c>
      <c r="AP4" s="38"/>
      <c r="AQ4" s="38"/>
      <c r="AR4" s="38"/>
      <c r="AS4" s="38"/>
      <c r="AT4" s="38"/>
      <c r="AU4" s="53" t="s">
        <v>33</v>
      </c>
      <c r="AV4" s="38"/>
      <c r="AW4" s="53" t="s">
        <v>34</v>
      </c>
      <c r="AX4" s="53" t="s">
        <v>35</v>
      </c>
      <c r="AY4" s="53" t="s">
        <v>36</v>
      </c>
      <c r="AZ4" s="53" t="s">
        <v>37</v>
      </c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W4" s="42"/>
      <c r="BY4" s="4"/>
      <c r="BZ4" s="4"/>
      <c r="CA4" s="4"/>
      <c r="CB4" s="4"/>
      <c r="CC4" s="4"/>
      <c r="CD4" s="4"/>
      <c r="CE4" s="4"/>
      <c r="CG4" s="57"/>
      <c r="CH4" s="37"/>
      <c r="CI4" s="40" t="s">
        <v>38</v>
      </c>
      <c r="CJ4" s="40" t="s">
        <v>32</v>
      </c>
      <c r="CK4" s="40" t="s">
        <v>33</v>
      </c>
      <c r="CL4" s="40" t="s">
        <v>34</v>
      </c>
      <c r="CM4" s="40" t="s">
        <v>35</v>
      </c>
      <c r="CN4" s="40" t="s">
        <v>36</v>
      </c>
      <c r="CO4" s="40" t="s">
        <v>37</v>
      </c>
      <c r="CR4" s="4"/>
      <c r="CS4" s="4"/>
      <c r="CT4" s="4"/>
      <c r="CU4" s="4"/>
      <c r="CV4" s="4"/>
      <c r="CW4" s="4"/>
      <c r="CX4" s="4"/>
      <c r="CZ4" s="57"/>
      <c r="DA4" s="37"/>
      <c r="DB4" s="40" t="s">
        <v>38</v>
      </c>
      <c r="DC4" s="40" t="s">
        <v>32</v>
      </c>
      <c r="DD4" s="40" t="s">
        <v>33</v>
      </c>
      <c r="DE4" s="40" t="s">
        <v>34</v>
      </c>
      <c r="DF4" s="40" t="s">
        <v>35</v>
      </c>
      <c r="DG4" s="40" t="s">
        <v>36</v>
      </c>
      <c r="DH4" s="40" t="s">
        <v>37</v>
      </c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</row>
    <row r="5" spans="1:132" s="11" customFormat="1" ht="46.5" customHeight="1" x14ac:dyDescent="0.35">
      <c r="A5" s="11" t="s">
        <v>39</v>
      </c>
      <c r="B5" s="11" t="s">
        <v>40</v>
      </c>
      <c r="C5" s="11" t="s">
        <v>41</v>
      </c>
      <c r="D5" s="11" t="s">
        <v>42</v>
      </c>
      <c r="E5" s="11" t="s">
        <v>43</v>
      </c>
      <c r="F5" s="11" t="s">
        <v>44</v>
      </c>
      <c r="G5" s="11" t="s">
        <v>45</v>
      </c>
      <c r="H5" s="11" t="s">
        <v>44</v>
      </c>
      <c r="I5" s="11" t="s">
        <v>45</v>
      </c>
      <c r="J5" s="11" t="s">
        <v>46</v>
      </c>
      <c r="K5" s="11" t="s">
        <v>47</v>
      </c>
      <c r="L5" s="11" t="s">
        <v>48</v>
      </c>
      <c r="M5" s="11" t="s">
        <v>49</v>
      </c>
      <c r="N5" s="11" t="s">
        <v>50</v>
      </c>
      <c r="O5" s="11" t="s">
        <v>51</v>
      </c>
      <c r="P5" s="11" t="s">
        <v>52</v>
      </c>
      <c r="Q5" s="11" t="s">
        <v>53</v>
      </c>
      <c r="R5" s="11" t="s">
        <v>54</v>
      </c>
      <c r="S5" s="11" t="s">
        <v>55</v>
      </c>
      <c r="T5" s="15"/>
      <c r="U5" s="14"/>
      <c r="V5" s="56" t="s">
        <v>56</v>
      </c>
      <c r="W5" s="12">
        <v>0.33333333333333331</v>
      </c>
      <c r="X5" s="54">
        <v>0.34375</v>
      </c>
      <c r="Y5" s="54">
        <v>0.35416666666666669</v>
      </c>
      <c r="Z5" s="12">
        <v>0.3576388888888889</v>
      </c>
      <c r="AA5" s="12">
        <v>0.3611111111111111</v>
      </c>
      <c r="AB5" s="12">
        <v>0.36458333333333331</v>
      </c>
      <c r="AC5" s="12">
        <v>0.36805555555555558</v>
      </c>
      <c r="AD5" s="12">
        <v>0.37152777777777779</v>
      </c>
      <c r="AE5" s="54">
        <v>0.375</v>
      </c>
      <c r="AF5" s="12">
        <v>0.38541666666666669</v>
      </c>
      <c r="AG5" s="54">
        <v>0.39583333333333331</v>
      </c>
      <c r="AH5" s="54">
        <v>0.41666666666666669</v>
      </c>
      <c r="AI5" s="54">
        <v>0.4375</v>
      </c>
      <c r="AJ5" s="54">
        <v>0.45833333333333331</v>
      </c>
      <c r="AL5" s="56" t="s">
        <v>57</v>
      </c>
      <c r="AM5" s="12">
        <v>0.33333333333333331</v>
      </c>
      <c r="AN5" s="54">
        <v>0.34375</v>
      </c>
      <c r="AO5" s="54">
        <v>0.35416666666666669</v>
      </c>
      <c r="AP5" s="12">
        <v>0.3576388888888889</v>
      </c>
      <c r="AQ5" s="12">
        <v>0.3611111111111111</v>
      </c>
      <c r="AR5" s="12">
        <v>0.36458333333333331</v>
      </c>
      <c r="AS5" s="12">
        <v>0.36805555555555558</v>
      </c>
      <c r="AT5" s="12">
        <v>0.37152777777777779</v>
      </c>
      <c r="AU5" s="54">
        <v>0.375</v>
      </c>
      <c r="AV5" s="12">
        <v>0.38541666666666669</v>
      </c>
      <c r="AW5" s="54">
        <v>0.39583333333333331</v>
      </c>
      <c r="AX5" s="54">
        <v>0.41666666666666669</v>
      </c>
      <c r="AY5" s="54">
        <v>0.4375</v>
      </c>
      <c r="AZ5" s="54">
        <v>0.45833333333333331</v>
      </c>
      <c r="BA5" s="23" t="s">
        <v>58</v>
      </c>
      <c r="BB5" s="23" t="s">
        <v>58</v>
      </c>
      <c r="BC5" s="23" t="s">
        <v>58</v>
      </c>
      <c r="BD5" s="23" t="s">
        <v>58</v>
      </c>
      <c r="BE5" s="23" t="s">
        <v>58</v>
      </c>
      <c r="BF5" s="23" t="s">
        <v>58</v>
      </c>
      <c r="BG5" s="23" t="s">
        <v>58</v>
      </c>
      <c r="BH5" s="23" t="s">
        <v>58</v>
      </c>
      <c r="BI5" s="23" t="s">
        <v>58</v>
      </c>
      <c r="BJ5" s="23" t="s">
        <v>58</v>
      </c>
      <c r="BK5" s="23" t="s">
        <v>58</v>
      </c>
      <c r="BL5" s="23" t="s">
        <v>58</v>
      </c>
      <c r="BM5" s="23" t="s">
        <v>58</v>
      </c>
      <c r="BN5" s="23" t="s">
        <v>58</v>
      </c>
      <c r="BO5" s="23" t="s">
        <v>58</v>
      </c>
      <c r="BP5" s="23" t="s">
        <v>58</v>
      </c>
      <c r="BQ5" s="23" t="s">
        <v>58</v>
      </c>
      <c r="BR5" s="23" t="s">
        <v>58</v>
      </c>
      <c r="BS5" s="23" t="s">
        <v>58</v>
      </c>
      <c r="BT5" s="23" t="s">
        <v>58</v>
      </c>
      <c r="BW5" s="6">
        <v>45665</v>
      </c>
      <c r="BX5" s="56" t="s">
        <v>57</v>
      </c>
      <c r="BY5" s="12">
        <v>0.33333333333333331</v>
      </c>
      <c r="BZ5" s="12">
        <v>0.33680555555555558</v>
      </c>
      <c r="CA5" s="12">
        <v>0.34027777777777779</v>
      </c>
      <c r="CB5" s="12">
        <v>0.34375</v>
      </c>
      <c r="CC5" s="12">
        <v>0.34722222222222221</v>
      </c>
      <c r="CD5" s="12">
        <v>0.35069444444444442</v>
      </c>
      <c r="CE5" s="12">
        <v>0.35416666666666669</v>
      </c>
      <c r="CF5" s="12">
        <v>0.36458333333333331</v>
      </c>
      <c r="CG5" s="58">
        <v>0.38541666666666669</v>
      </c>
      <c r="CH5" s="12">
        <v>0.39583333333333331</v>
      </c>
      <c r="CI5" s="54">
        <v>0.40625</v>
      </c>
      <c r="CJ5" s="54">
        <v>0.41666666666666669</v>
      </c>
      <c r="CK5" s="54">
        <v>0.4375</v>
      </c>
      <c r="CL5" s="54">
        <v>0.45833333333333331</v>
      </c>
      <c r="CM5" s="54">
        <v>0.47916666666666669</v>
      </c>
      <c r="CN5" s="54">
        <v>0.5</v>
      </c>
      <c r="CO5" s="54">
        <v>0.52083333333333337</v>
      </c>
      <c r="CQ5" s="56" t="s">
        <v>57</v>
      </c>
      <c r="CR5" s="12">
        <v>0.33333333333333331</v>
      </c>
      <c r="CS5" s="12">
        <v>0.33680555555555558</v>
      </c>
      <c r="CT5" s="12">
        <v>0.34027777777777779</v>
      </c>
      <c r="CU5" s="12">
        <v>0.34375</v>
      </c>
      <c r="CV5" s="12">
        <v>0.34722222222222221</v>
      </c>
      <c r="CW5" s="12">
        <v>0.35069444444444442</v>
      </c>
      <c r="CX5" s="12">
        <v>0.35416666666666669</v>
      </c>
      <c r="CY5" s="12">
        <v>0.36458333333333331</v>
      </c>
      <c r="CZ5" s="58">
        <v>0.38541666666666669</v>
      </c>
      <c r="DA5" s="12">
        <v>0.39583333333333331</v>
      </c>
      <c r="DB5" s="54">
        <v>0.40625</v>
      </c>
      <c r="DC5" s="54">
        <v>0.41666666666666669</v>
      </c>
      <c r="DD5" s="54">
        <v>0.4375</v>
      </c>
      <c r="DE5" s="54">
        <v>0.45833333333333331</v>
      </c>
      <c r="DF5" s="54">
        <v>0.47916666666666669</v>
      </c>
      <c r="DG5" s="54">
        <v>0.5</v>
      </c>
      <c r="DH5" s="54">
        <v>0.52083333333333337</v>
      </c>
      <c r="DI5" s="23" t="s">
        <v>58</v>
      </c>
      <c r="DJ5" s="23" t="s">
        <v>58</v>
      </c>
      <c r="DK5" s="23" t="s">
        <v>58</v>
      </c>
      <c r="DL5" s="23" t="s">
        <v>58</v>
      </c>
      <c r="DM5" s="23" t="s">
        <v>58</v>
      </c>
      <c r="DN5" s="23" t="s">
        <v>58</v>
      </c>
      <c r="DO5" s="23" t="s">
        <v>58</v>
      </c>
      <c r="DP5" s="23" t="s">
        <v>58</v>
      </c>
      <c r="DQ5" s="23" t="s">
        <v>58</v>
      </c>
      <c r="DR5" s="23" t="s">
        <v>58</v>
      </c>
      <c r="DS5" s="23" t="s">
        <v>58</v>
      </c>
      <c r="DT5" s="23" t="s">
        <v>58</v>
      </c>
      <c r="DU5" s="23" t="s">
        <v>58</v>
      </c>
      <c r="DV5" s="23" t="s">
        <v>58</v>
      </c>
      <c r="DW5" s="23" t="s">
        <v>58</v>
      </c>
      <c r="DX5" s="23" t="s">
        <v>58</v>
      </c>
      <c r="DY5" s="23" t="s">
        <v>58</v>
      </c>
      <c r="DZ5" s="23" t="s">
        <v>58</v>
      </c>
      <c r="EA5" s="23" t="s">
        <v>58</v>
      </c>
      <c r="EB5" s="23" t="s">
        <v>58</v>
      </c>
    </row>
    <row r="6" spans="1:132" ht="14.5" customHeight="1" x14ac:dyDescent="0.35">
      <c r="A6" s="1" t="s">
        <v>59</v>
      </c>
      <c r="B6" s="1" t="s">
        <v>60</v>
      </c>
      <c r="C6" s="1">
        <v>28</v>
      </c>
      <c r="D6" s="7">
        <v>35153</v>
      </c>
      <c r="E6" s="7">
        <v>45659</v>
      </c>
      <c r="F6" s="7">
        <v>45659</v>
      </c>
      <c r="G6" s="7">
        <v>45667</v>
      </c>
      <c r="H6" s="7">
        <v>45659</v>
      </c>
      <c r="I6" s="7">
        <v>45667</v>
      </c>
      <c r="J6" s="8">
        <v>0.47916666666666669</v>
      </c>
      <c r="K6" s="8">
        <v>0.4375</v>
      </c>
      <c r="L6" s="1">
        <v>84</v>
      </c>
      <c r="M6" s="1">
        <v>165.1</v>
      </c>
      <c r="N6" s="1">
        <v>30.8</v>
      </c>
      <c r="O6" s="1">
        <v>98.3</v>
      </c>
      <c r="P6" s="1">
        <v>107.9</v>
      </c>
      <c r="Q6" s="1">
        <v>38.4</v>
      </c>
      <c r="R6" s="1" t="s">
        <v>61</v>
      </c>
      <c r="S6" s="1">
        <v>97</v>
      </c>
      <c r="T6" s="6">
        <v>45661</v>
      </c>
      <c r="U6" s="13" t="s">
        <v>62</v>
      </c>
      <c r="V6" s="55">
        <v>2.7</v>
      </c>
      <c r="X6" s="55">
        <v>2.8</v>
      </c>
      <c r="Y6" s="55">
        <v>3.9</v>
      </c>
      <c r="Z6" s="1">
        <v>4.1500000000000004</v>
      </c>
      <c r="AA6" s="1">
        <v>5.95</v>
      </c>
      <c r="AB6" s="1">
        <v>4.95</v>
      </c>
      <c r="AC6" s="1">
        <v>7</v>
      </c>
      <c r="AD6" s="1">
        <v>4</v>
      </c>
      <c r="AE6" s="55">
        <v>3.95</v>
      </c>
      <c r="AF6" s="1">
        <v>3.9</v>
      </c>
      <c r="AG6" s="55">
        <v>2.8</v>
      </c>
      <c r="AH6" s="55">
        <v>2.5</v>
      </c>
      <c r="AI6" s="55">
        <v>3.65</v>
      </c>
      <c r="AJ6" s="55">
        <v>2.8</v>
      </c>
      <c r="AL6" s="55">
        <v>93.5</v>
      </c>
      <c r="AN6" s="55">
        <v>133.5</v>
      </c>
      <c r="AO6" s="55">
        <v>153.5</v>
      </c>
      <c r="AP6" s="1">
        <v>159</v>
      </c>
      <c r="AQ6" s="1">
        <v>162.5</v>
      </c>
      <c r="AR6" s="1">
        <v>159</v>
      </c>
      <c r="AS6" s="1">
        <v>153.5</v>
      </c>
      <c r="AT6" s="1">
        <v>154</v>
      </c>
      <c r="AU6" s="55">
        <v>148.5</v>
      </c>
      <c r="AV6" s="1">
        <v>126.5</v>
      </c>
      <c r="AW6" s="55">
        <v>125</v>
      </c>
      <c r="AX6" s="55">
        <v>126.5</v>
      </c>
      <c r="AY6" s="55">
        <v>109.5</v>
      </c>
      <c r="AZ6" s="55">
        <v>76.5</v>
      </c>
      <c r="BA6" s="35">
        <v>266</v>
      </c>
      <c r="BB6" s="35">
        <v>371.5</v>
      </c>
      <c r="BC6" s="35">
        <v>0</v>
      </c>
      <c r="BD6" s="35">
        <v>20</v>
      </c>
      <c r="BE6" s="35">
        <v>60</v>
      </c>
      <c r="BF6" s="35">
        <v>55</v>
      </c>
      <c r="BG6" s="35">
        <v>31.5</v>
      </c>
      <c r="BH6" s="35">
        <v>33</v>
      </c>
      <c r="BI6" s="35">
        <v>16</v>
      </c>
      <c r="BJ6" s="35">
        <v>-17</v>
      </c>
      <c r="BK6" s="35">
        <v>79</v>
      </c>
      <c r="BL6" s="35">
        <v>91</v>
      </c>
      <c r="BM6" s="35">
        <v>81.5</v>
      </c>
      <c r="BN6" s="35">
        <v>93.5</v>
      </c>
      <c r="BO6" s="35">
        <v>64.3125</v>
      </c>
      <c r="BP6" s="35">
        <v>57.25</v>
      </c>
      <c r="BQ6" s="35">
        <v>95.25</v>
      </c>
      <c r="BR6" s="35">
        <v>87.125</v>
      </c>
      <c r="BS6" s="35">
        <v>60</v>
      </c>
      <c r="BT6" s="35">
        <v>274.75</v>
      </c>
      <c r="BW6" s="2" t="s">
        <v>63</v>
      </c>
      <c r="BX6" s="55">
        <v>3</v>
      </c>
      <c r="BY6" s="10" t="s">
        <v>64</v>
      </c>
      <c r="BZ6" s="1">
        <v>3.75</v>
      </c>
      <c r="CA6" s="1">
        <v>4.75</v>
      </c>
      <c r="CB6" s="1">
        <v>5.65</v>
      </c>
      <c r="CC6" s="1">
        <v>56</v>
      </c>
      <c r="CD6" s="1">
        <v>5.65</v>
      </c>
      <c r="CE6" s="1">
        <v>3.85</v>
      </c>
      <c r="CF6" s="1">
        <v>4.0999999999999996</v>
      </c>
      <c r="CG6" s="57">
        <v>2.5</v>
      </c>
      <c r="CI6" s="55">
        <v>3.15</v>
      </c>
      <c r="CJ6" s="55">
        <v>3.1</v>
      </c>
      <c r="CK6" s="55">
        <v>4.1500000000000004</v>
      </c>
      <c r="CL6" s="55">
        <v>5.45</v>
      </c>
      <c r="CM6" s="55">
        <v>2.35</v>
      </c>
      <c r="CN6" s="55">
        <v>1.65</v>
      </c>
      <c r="CO6" s="55">
        <v>1.6</v>
      </c>
      <c r="CQ6" s="55">
        <v>95.5</v>
      </c>
      <c r="CR6" s="10" t="s">
        <v>64</v>
      </c>
      <c r="CS6" s="1">
        <v>93</v>
      </c>
      <c r="CT6" s="1">
        <v>93.5</v>
      </c>
      <c r="CU6" s="1">
        <v>95</v>
      </c>
      <c r="CV6" s="1">
        <v>96.5</v>
      </c>
      <c r="CW6" s="1">
        <v>92.5</v>
      </c>
      <c r="CX6" s="1">
        <v>91</v>
      </c>
      <c r="CY6" s="1">
        <v>90</v>
      </c>
      <c r="CZ6" s="57">
        <v>88.5</v>
      </c>
      <c r="DB6" s="55">
        <v>143</v>
      </c>
      <c r="DC6" s="55">
        <v>141</v>
      </c>
      <c r="DD6" s="55">
        <v>132.5</v>
      </c>
      <c r="DE6" s="55">
        <v>131</v>
      </c>
      <c r="DF6" s="55">
        <v>128</v>
      </c>
      <c r="DG6" s="55">
        <v>89.5</v>
      </c>
      <c r="DH6" s="55">
        <v>73.5</v>
      </c>
      <c r="DI6" s="36">
        <v>264.3125</v>
      </c>
      <c r="DJ6" s="36">
        <v>359.4375</v>
      </c>
      <c r="DK6" s="36">
        <v>0</v>
      </c>
      <c r="DL6" s="36">
        <v>47.5</v>
      </c>
      <c r="DM6" s="36">
        <v>45.5</v>
      </c>
      <c r="DN6" s="36">
        <v>37</v>
      </c>
      <c r="DO6" s="36">
        <v>35.5</v>
      </c>
      <c r="DP6" s="36">
        <v>32.5</v>
      </c>
      <c r="DQ6" s="36">
        <v>-6</v>
      </c>
      <c r="DR6" s="36">
        <v>-22</v>
      </c>
      <c r="DS6" s="36">
        <v>73.3125</v>
      </c>
      <c r="DT6" s="36">
        <v>72.9375</v>
      </c>
      <c r="DU6" s="36">
        <v>67.125</v>
      </c>
      <c r="DV6" s="36">
        <v>66.75</v>
      </c>
      <c r="DW6" s="36">
        <v>87.1875</v>
      </c>
      <c r="DX6" s="36">
        <v>90.875</v>
      </c>
      <c r="DY6" s="36">
        <v>78.4375</v>
      </c>
      <c r="DZ6" s="36">
        <v>72.25</v>
      </c>
      <c r="EA6" s="36">
        <v>47.5</v>
      </c>
      <c r="EB6" s="36">
        <v>257.75</v>
      </c>
    </row>
    <row r="7" spans="1:132" x14ac:dyDescent="0.35">
      <c r="A7" s="1" t="s">
        <v>65</v>
      </c>
      <c r="B7" s="1" t="s">
        <v>66</v>
      </c>
      <c r="C7" s="1">
        <v>27</v>
      </c>
      <c r="D7" s="7">
        <v>35548</v>
      </c>
      <c r="E7" s="7">
        <v>45664</v>
      </c>
      <c r="F7" s="7">
        <v>45664</v>
      </c>
      <c r="G7" s="7">
        <v>45306</v>
      </c>
      <c r="H7" s="7">
        <v>45664</v>
      </c>
      <c r="I7" s="7">
        <v>45306</v>
      </c>
      <c r="J7" s="8">
        <v>0.33333333333333331</v>
      </c>
      <c r="K7" s="8">
        <v>0.35416666666666669</v>
      </c>
      <c r="L7" s="1">
        <v>83.4</v>
      </c>
      <c r="M7" s="1">
        <v>159.6</v>
      </c>
      <c r="O7" s="1">
        <v>100.65</v>
      </c>
      <c r="P7" s="1">
        <v>109.7</v>
      </c>
      <c r="Q7" s="1">
        <v>55.65</v>
      </c>
      <c r="R7" s="1" t="s">
        <v>67</v>
      </c>
      <c r="S7" s="1">
        <v>60.66</v>
      </c>
      <c r="U7" s="13" t="s">
        <v>62</v>
      </c>
      <c r="V7" s="55">
        <v>1.7</v>
      </c>
      <c r="X7" s="55">
        <v>2.2000000000000002</v>
      </c>
      <c r="Y7" s="55">
        <v>2.25</v>
      </c>
      <c r="Z7" s="1">
        <v>2.5</v>
      </c>
      <c r="AA7" s="1">
        <v>3.2</v>
      </c>
      <c r="AB7" s="1">
        <v>2.25</v>
      </c>
      <c r="AC7" s="1">
        <v>2.15</v>
      </c>
      <c r="AD7" s="1">
        <v>2.0499999999999998</v>
      </c>
      <c r="AE7" s="55">
        <v>1.6</v>
      </c>
      <c r="AF7" s="1">
        <v>1.5</v>
      </c>
      <c r="AG7" s="55">
        <v>1.4</v>
      </c>
      <c r="AH7" s="55">
        <v>0.9</v>
      </c>
      <c r="AI7" s="55">
        <v>1.1000000000000001</v>
      </c>
      <c r="AJ7" s="55">
        <v>0.9</v>
      </c>
      <c r="AL7" s="55">
        <v>93</v>
      </c>
      <c r="AN7" s="55">
        <v>144</v>
      </c>
      <c r="AO7" s="55">
        <v>149</v>
      </c>
      <c r="AP7" s="1">
        <v>120</v>
      </c>
      <c r="AQ7" s="1">
        <v>108.5</v>
      </c>
      <c r="AR7" s="1">
        <v>103.5</v>
      </c>
      <c r="AS7" s="1">
        <v>103</v>
      </c>
      <c r="AT7" s="1">
        <v>123.5</v>
      </c>
      <c r="AU7" s="55">
        <v>122.5</v>
      </c>
      <c r="AV7" s="1">
        <v>119</v>
      </c>
      <c r="AW7" s="55">
        <v>119</v>
      </c>
      <c r="AX7" s="55">
        <v>114</v>
      </c>
      <c r="AY7" s="55">
        <v>85</v>
      </c>
      <c r="AZ7" s="55">
        <v>63.5</v>
      </c>
      <c r="BA7" s="35">
        <v>252.75</v>
      </c>
      <c r="BB7" s="35">
        <v>339.625</v>
      </c>
      <c r="BC7" s="35">
        <v>0</v>
      </c>
      <c r="BD7" s="35">
        <v>51</v>
      </c>
      <c r="BE7" s="35">
        <v>56</v>
      </c>
      <c r="BF7" s="35">
        <v>29.5</v>
      </c>
      <c r="BG7" s="35">
        <v>26</v>
      </c>
      <c r="BH7" s="35">
        <v>21</v>
      </c>
      <c r="BI7" s="35">
        <v>-8</v>
      </c>
      <c r="BJ7" s="35">
        <v>-29.5</v>
      </c>
      <c r="BK7" s="35">
        <v>66.75</v>
      </c>
      <c r="BL7" s="35">
        <v>60.625</v>
      </c>
      <c r="BM7" s="35">
        <v>61</v>
      </c>
      <c r="BN7" s="35">
        <v>54.875</v>
      </c>
      <c r="BO7" s="35">
        <v>99.0625</v>
      </c>
      <c r="BP7" s="35">
        <v>101.25</v>
      </c>
      <c r="BQ7" s="35">
        <v>68</v>
      </c>
      <c r="BR7" s="35">
        <v>155.625</v>
      </c>
      <c r="BS7" s="35">
        <v>56</v>
      </c>
      <c r="BT7" s="35">
        <v>246.63</v>
      </c>
      <c r="BW7" s="2" t="s">
        <v>63</v>
      </c>
      <c r="BX7" s="55">
        <v>1.5</v>
      </c>
      <c r="BZ7" s="1">
        <v>1.65</v>
      </c>
      <c r="CA7" s="1">
        <v>2.5</v>
      </c>
      <c r="CB7" s="1">
        <v>1.75</v>
      </c>
      <c r="CC7" s="1">
        <v>1.6</v>
      </c>
      <c r="CD7" s="1">
        <v>1.5</v>
      </c>
      <c r="CE7" s="1">
        <v>1.3</v>
      </c>
      <c r="CF7" s="1">
        <v>1.3</v>
      </c>
      <c r="CG7" s="57">
        <v>1.3</v>
      </c>
      <c r="CI7" s="55">
        <v>2.1</v>
      </c>
      <c r="CJ7" s="55">
        <v>2.4500000000000002</v>
      </c>
      <c r="CK7" s="55">
        <v>1.7</v>
      </c>
      <c r="CL7" s="55">
        <v>1.45</v>
      </c>
      <c r="CM7" s="55">
        <v>0.9</v>
      </c>
      <c r="CN7" s="55">
        <v>1</v>
      </c>
      <c r="CO7" s="55">
        <v>0.75</v>
      </c>
      <c r="CQ7" s="55">
        <v>72.5</v>
      </c>
      <c r="CS7" s="1">
        <v>77</v>
      </c>
      <c r="CT7" s="1">
        <v>76.5</v>
      </c>
      <c r="CU7" s="1">
        <v>90</v>
      </c>
      <c r="CV7" s="1">
        <v>90.5</v>
      </c>
      <c r="CW7" s="1">
        <v>90.5</v>
      </c>
      <c r="CX7" s="1">
        <v>88</v>
      </c>
      <c r="CY7" s="1">
        <v>71.5</v>
      </c>
      <c r="CZ7" s="57">
        <v>86.5</v>
      </c>
      <c r="DB7" s="55">
        <v>133.5</v>
      </c>
      <c r="DC7" s="55">
        <v>142</v>
      </c>
      <c r="DD7" s="55">
        <v>103.5</v>
      </c>
      <c r="DE7" s="55">
        <v>99</v>
      </c>
      <c r="DF7" s="55">
        <v>68</v>
      </c>
      <c r="DG7" s="55">
        <v>64</v>
      </c>
      <c r="DH7" s="55">
        <v>57.5</v>
      </c>
      <c r="DI7" s="36">
        <v>213.9375</v>
      </c>
      <c r="DJ7" s="36">
        <v>277.3125</v>
      </c>
      <c r="DK7" s="36">
        <v>0</v>
      </c>
      <c r="DL7" s="36">
        <v>61</v>
      </c>
      <c r="DM7" s="36">
        <v>69.5</v>
      </c>
      <c r="DN7" s="36">
        <v>31</v>
      </c>
      <c r="DO7" s="36">
        <v>26.5</v>
      </c>
      <c r="DP7" s="36">
        <v>-4.5</v>
      </c>
      <c r="DQ7" s="36">
        <v>-8.5</v>
      </c>
      <c r="DR7" s="36">
        <v>-15</v>
      </c>
      <c r="DS7" s="36">
        <v>68.9375</v>
      </c>
      <c r="DT7" s="36">
        <v>59.8125</v>
      </c>
      <c r="DU7" s="36">
        <v>62.375</v>
      </c>
      <c r="DV7" s="36">
        <v>53.25</v>
      </c>
      <c r="DW7" s="36">
        <v>171.5</v>
      </c>
      <c r="DX7" s="36">
        <v>171.625</v>
      </c>
      <c r="DY7" s="36">
        <v>63.5625</v>
      </c>
      <c r="DZ7" s="36">
        <v>57</v>
      </c>
      <c r="EA7" s="36">
        <v>69.5</v>
      </c>
      <c r="EB7" s="36">
        <v>200.75</v>
      </c>
    </row>
    <row r="8" spans="1:132" x14ac:dyDescent="0.35">
      <c r="A8" s="16" t="s">
        <v>68</v>
      </c>
      <c r="B8" s="1" t="s">
        <v>69</v>
      </c>
      <c r="C8" s="1">
        <v>22</v>
      </c>
      <c r="D8" s="7">
        <v>37327</v>
      </c>
      <c r="E8" s="7">
        <v>45665</v>
      </c>
      <c r="F8" s="7">
        <v>45665</v>
      </c>
      <c r="G8" s="7">
        <v>45673</v>
      </c>
      <c r="H8" s="7">
        <v>45665</v>
      </c>
      <c r="I8" s="7">
        <v>45673</v>
      </c>
      <c r="J8" s="8">
        <v>0.375</v>
      </c>
      <c r="K8" s="8">
        <v>0.35416666666666669</v>
      </c>
      <c r="L8" s="1">
        <v>98.8</v>
      </c>
      <c r="M8" s="1">
        <v>166.5</v>
      </c>
      <c r="O8" s="1">
        <v>112</v>
      </c>
      <c r="P8" s="1">
        <v>102</v>
      </c>
      <c r="Q8" s="1">
        <v>59.75</v>
      </c>
      <c r="R8" s="1" t="s">
        <v>70</v>
      </c>
      <c r="S8" s="1">
        <v>57</v>
      </c>
      <c r="U8" s="13" t="s">
        <v>62</v>
      </c>
      <c r="V8" s="55">
        <v>1.7</v>
      </c>
      <c r="X8" s="55">
        <v>2.5</v>
      </c>
      <c r="Y8" s="55">
        <v>3.15</v>
      </c>
      <c r="Z8" s="1">
        <v>1.6</v>
      </c>
      <c r="AA8" s="1">
        <v>2.2999999999999998</v>
      </c>
      <c r="AB8" s="1">
        <v>3.95</v>
      </c>
      <c r="AC8" s="1">
        <v>3.2</v>
      </c>
      <c r="AD8" s="1">
        <v>2.65</v>
      </c>
      <c r="AE8" s="55">
        <v>2.7</v>
      </c>
      <c r="AF8" s="1">
        <v>1.55</v>
      </c>
      <c r="AG8" s="55">
        <v>1.4</v>
      </c>
      <c r="AH8" s="55">
        <v>1.45</v>
      </c>
      <c r="AI8" s="55">
        <v>1.55</v>
      </c>
      <c r="AJ8" s="55">
        <v>1.3</v>
      </c>
      <c r="AL8" s="55">
        <v>93</v>
      </c>
      <c r="AN8" s="55">
        <v>120.5</v>
      </c>
      <c r="AO8" s="55">
        <v>131</v>
      </c>
      <c r="AP8" s="1">
        <v>139</v>
      </c>
      <c r="AQ8" s="1">
        <v>153.5</v>
      </c>
      <c r="AR8" s="55">
        <v>159.5</v>
      </c>
      <c r="AS8" s="1">
        <v>145</v>
      </c>
      <c r="AT8" s="1">
        <v>138.5</v>
      </c>
      <c r="AU8" s="55">
        <v>129.5</v>
      </c>
      <c r="AV8" s="1">
        <v>115</v>
      </c>
      <c r="AW8" s="55">
        <v>112</v>
      </c>
      <c r="AX8" s="55">
        <v>111.5</v>
      </c>
      <c r="AY8" s="55">
        <v>71.5</v>
      </c>
      <c r="AZ8" s="55">
        <v>67</v>
      </c>
      <c r="BA8" s="35">
        <v>239.5</v>
      </c>
      <c r="BB8" s="35">
        <v>319.875</v>
      </c>
      <c r="BC8" s="35">
        <v>0</v>
      </c>
      <c r="BD8" s="35">
        <v>27.5</v>
      </c>
      <c r="BE8" s="35">
        <v>38</v>
      </c>
      <c r="BF8" s="35">
        <v>36.5</v>
      </c>
      <c r="BG8" s="35">
        <v>19</v>
      </c>
      <c r="BH8" s="35">
        <v>18.5</v>
      </c>
      <c r="BI8" s="35">
        <v>-21.5</v>
      </c>
      <c r="BJ8" s="35">
        <v>-26</v>
      </c>
      <c r="BK8" s="35">
        <v>53.5</v>
      </c>
      <c r="BL8" s="35">
        <v>40.875</v>
      </c>
      <c r="BM8" s="35">
        <v>51.375</v>
      </c>
      <c r="BN8" s="35">
        <v>38.75</v>
      </c>
      <c r="BO8" s="35">
        <v>102.8125</v>
      </c>
      <c r="BP8" s="35">
        <v>101.125</v>
      </c>
      <c r="BQ8" s="35">
        <v>47.375</v>
      </c>
      <c r="BR8" s="35">
        <v>134.375</v>
      </c>
      <c r="BS8" s="35">
        <v>38</v>
      </c>
      <c r="BT8" s="35">
        <v>241.63</v>
      </c>
      <c r="BW8" s="2" t="s">
        <v>63</v>
      </c>
      <c r="BX8" s="55">
        <v>1.65</v>
      </c>
      <c r="BZ8" s="1">
        <v>1.55</v>
      </c>
      <c r="CA8" s="1">
        <v>2.5499999999999998</v>
      </c>
      <c r="CB8" s="1">
        <v>2.9</v>
      </c>
      <c r="CC8" s="1">
        <v>3.6</v>
      </c>
      <c r="CD8" s="1">
        <v>3.15</v>
      </c>
      <c r="CE8" s="1">
        <v>1.4</v>
      </c>
      <c r="CF8" s="1">
        <v>0.9</v>
      </c>
      <c r="CG8" s="57">
        <v>2.1</v>
      </c>
      <c r="CI8" s="55">
        <v>1.75</v>
      </c>
      <c r="CJ8" s="55">
        <v>2.75</v>
      </c>
      <c r="CK8" s="55">
        <v>2.25</v>
      </c>
      <c r="CL8" s="55">
        <v>1.95</v>
      </c>
      <c r="CM8" s="55">
        <v>1.6</v>
      </c>
      <c r="CN8" s="55">
        <v>1.55</v>
      </c>
      <c r="CO8" s="55">
        <v>1.4</v>
      </c>
      <c r="CQ8" s="55">
        <v>92</v>
      </c>
      <c r="CS8" s="1">
        <v>92.5</v>
      </c>
      <c r="CT8" s="1">
        <v>93</v>
      </c>
      <c r="CU8" s="1">
        <v>94.5</v>
      </c>
      <c r="CV8" s="1">
        <v>89.5</v>
      </c>
      <c r="CW8" s="1">
        <v>89</v>
      </c>
      <c r="CX8" s="1">
        <v>87.5</v>
      </c>
      <c r="CY8" s="1">
        <v>85.5</v>
      </c>
      <c r="CZ8" s="57">
        <v>85.5</v>
      </c>
      <c r="DB8" s="55">
        <v>155.5</v>
      </c>
      <c r="DC8" s="55">
        <v>157.5</v>
      </c>
      <c r="DD8" s="55">
        <v>135.5</v>
      </c>
      <c r="DE8" s="55">
        <v>120.5</v>
      </c>
      <c r="DF8" s="55">
        <v>108.5</v>
      </c>
      <c r="DG8" s="55">
        <v>79</v>
      </c>
      <c r="DH8" s="55">
        <v>74</v>
      </c>
      <c r="DI8" s="36">
        <v>264.5625</v>
      </c>
      <c r="DJ8" s="36">
        <v>349.6875</v>
      </c>
      <c r="DK8" s="36">
        <v>0</v>
      </c>
      <c r="DL8" s="36">
        <v>63.5</v>
      </c>
      <c r="DM8" s="36">
        <v>65.5</v>
      </c>
      <c r="DN8" s="36">
        <v>43.5</v>
      </c>
      <c r="DO8" s="36">
        <v>28.5</v>
      </c>
      <c r="DP8" s="36">
        <v>16.5</v>
      </c>
      <c r="DQ8" s="36">
        <v>-13</v>
      </c>
      <c r="DR8" s="36">
        <v>-18</v>
      </c>
      <c r="DS8" s="36">
        <v>80.5625</v>
      </c>
      <c r="DT8" s="36">
        <v>73.6875</v>
      </c>
      <c r="DU8" s="36">
        <v>72.875</v>
      </c>
      <c r="DV8" s="36">
        <v>66</v>
      </c>
      <c r="DW8" s="36" t="s">
        <v>58</v>
      </c>
      <c r="DX8" s="36" t="s">
        <v>58</v>
      </c>
      <c r="DY8" s="36">
        <v>78.1875</v>
      </c>
      <c r="DZ8" s="36">
        <v>70.5</v>
      </c>
      <c r="EA8" s="36">
        <v>65.5</v>
      </c>
      <c r="EB8" s="36">
        <v>257.63</v>
      </c>
    </row>
    <row r="9" spans="1:132" x14ac:dyDescent="0.35">
      <c r="A9" s="16" t="s">
        <v>71</v>
      </c>
      <c r="B9" s="1" t="s">
        <v>72</v>
      </c>
      <c r="C9" s="1">
        <v>37</v>
      </c>
      <c r="D9" s="7">
        <v>32201</v>
      </c>
      <c r="E9" s="7">
        <v>45665</v>
      </c>
      <c r="F9" s="7">
        <v>45665</v>
      </c>
      <c r="G9" s="7">
        <v>45673</v>
      </c>
      <c r="H9" s="7">
        <v>45665</v>
      </c>
      <c r="I9" s="7">
        <v>45673</v>
      </c>
      <c r="J9" s="8">
        <v>0.4375</v>
      </c>
      <c r="K9" s="8">
        <v>0.41666666666666669</v>
      </c>
      <c r="L9" s="1">
        <v>77.2</v>
      </c>
      <c r="M9" s="1">
        <v>172</v>
      </c>
      <c r="O9" s="1">
        <v>106</v>
      </c>
      <c r="P9" s="1">
        <v>86</v>
      </c>
      <c r="Q9" s="1">
        <v>53.1</v>
      </c>
      <c r="R9" s="1" t="s">
        <v>73</v>
      </c>
      <c r="S9" s="1">
        <v>72.5</v>
      </c>
      <c r="U9" s="13" t="s">
        <v>62</v>
      </c>
      <c r="V9" s="55">
        <v>2</v>
      </c>
      <c r="X9" s="55">
        <v>2</v>
      </c>
      <c r="Y9" s="55">
        <v>4</v>
      </c>
      <c r="Z9" s="1">
        <v>2.35</v>
      </c>
      <c r="AA9" s="1">
        <v>2.4</v>
      </c>
      <c r="AB9" s="1">
        <v>2.2000000000000002</v>
      </c>
      <c r="AC9" s="1">
        <v>2</v>
      </c>
      <c r="AD9" s="1">
        <v>1.65</v>
      </c>
      <c r="AE9" s="55">
        <v>1.5</v>
      </c>
      <c r="AF9" s="1">
        <v>3.05</v>
      </c>
      <c r="AG9" s="55">
        <v>2.5</v>
      </c>
      <c r="AH9" s="55">
        <v>1.85</v>
      </c>
      <c r="AI9" s="55">
        <v>1.7</v>
      </c>
      <c r="AJ9" s="55">
        <v>1.5</v>
      </c>
      <c r="AL9" s="55">
        <v>95</v>
      </c>
      <c r="AN9" s="55">
        <v>155</v>
      </c>
      <c r="AO9" s="55">
        <v>179.5</v>
      </c>
      <c r="AP9" s="1">
        <v>180.5</v>
      </c>
      <c r="AQ9" s="1">
        <v>171.5</v>
      </c>
      <c r="AR9" s="1">
        <v>167.5</v>
      </c>
      <c r="AS9" s="1">
        <v>163.5</v>
      </c>
      <c r="AT9" s="1">
        <v>157</v>
      </c>
      <c r="AU9" s="55">
        <v>156</v>
      </c>
      <c r="AV9" s="1">
        <v>113</v>
      </c>
      <c r="AW9" s="55">
        <v>112</v>
      </c>
      <c r="AX9" s="55">
        <v>102</v>
      </c>
      <c r="AY9" s="55">
        <v>59</v>
      </c>
      <c r="AZ9" s="55">
        <v>71.5</v>
      </c>
      <c r="BA9" s="35">
        <v>277.4375</v>
      </c>
      <c r="BB9" s="35">
        <v>350.3125</v>
      </c>
      <c r="BC9" s="35">
        <v>0</v>
      </c>
      <c r="BD9" s="35">
        <v>60</v>
      </c>
      <c r="BE9" s="35">
        <v>84.5</v>
      </c>
      <c r="BF9" s="35">
        <v>61</v>
      </c>
      <c r="BG9" s="35">
        <v>17</v>
      </c>
      <c r="BH9" s="35">
        <v>7</v>
      </c>
      <c r="BI9" s="35">
        <v>-36</v>
      </c>
      <c r="BJ9" s="35">
        <v>-23.5</v>
      </c>
      <c r="BK9" s="35">
        <v>87.4375</v>
      </c>
      <c r="BL9" s="35">
        <v>65.3125</v>
      </c>
      <c r="BM9" s="35">
        <v>83</v>
      </c>
      <c r="BN9" s="35">
        <v>60.875</v>
      </c>
      <c r="BO9" s="35">
        <v>203.375</v>
      </c>
      <c r="BP9" s="35">
        <v>193.375</v>
      </c>
      <c r="BQ9" s="35">
        <v>71.1875</v>
      </c>
      <c r="BR9" s="35">
        <v>306.75</v>
      </c>
      <c r="BS9" s="35">
        <v>84.5</v>
      </c>
      <c r="BT9" s="35">
        <v>281.5</v>
      </c>
      <c r="BW9" s="2" t="s">
        <v>63</v>
      </c>
      <c r="BX9" s="55">
        <v>2.5499999999999998</v>
      </c>
      <c r="BZ9" s="1">
        <v>2.5</v>
      </c>
      <c r="CA9" s="1">
        <v>2.75</v>
      </c>
      <c r="CB9" s="1">
        <v>3.6</v>
      </c>
      <c r="CC9" s="1">
        <v>3.05</v>
      </c>
      <c r="CD9" s="1">
        <v>2.1</v>
      </c>
      <c r="CE9" s="1">
        <v>1.95</v>
      </c>
      <c r="CF9" s="1">
        <v>1.95</v>
      </c>
      <c r="CG9" s="57">
        <v>1.6</v>
      </c>
      <c r="CI9" s="55">
        <v>1.4</v>
      </c>
      <c r="CJ9" s="55">
        <v>2.15</v>
      </c>
      <c r="CK9" s="55">
        <v>2.4</v>
      </c>
      <c r="CL9" s="55">
        <v>1.8</v>
      </c>
      <c r="CM9" s="55">
        <v>1.65</v>
      </c>
      <c r="CN9" s="55">
        <v>1.4</v>
      </c>
      <c r="CO9" s="55">
        <v>1.25</v>
      </c>
      <c r="CQ9" s="55">
        <v>95</v>
      </c>
      <c r="CS9" s="1">
        <v>95.5</v>
      </c>
      <c r="CT9" s="1">
        <v>93</v>
      </c>
      <c r="CU9" s="1">
        <v>94.5</v>
      </c>
      <c r="CV9" s="1">
        <v>98</v>
      </c>
      <c r="CW9" s="1">
        <v>95</v>
      </c>
      <c r="CX9" s="1">
        <v>97</v>
      </c>
      <c r="CY9" s="1">
        <v>92.5</v>
      </c>
      <c r="CZ9" s="57">
        <v>83</v>
      </c>
      <c r="DB9" s="55">
        <v>104</v>
      </c>
      <c r="DC9" s="55">
        <v>114.5</v>
      </c>
      <c r="DD9" s="55">
        <v>145.5</v>
      </c>
      <c r="DE9" s="55">
        <v>127</v>
      </c>
      <c r="DF9" s="55">
        <v>114.5</v>
      </c>
      <c r="DG9" s="55">
        <v>109.5</v>
      </c>
      <c r="DH9" s="55">
        <v>95</v>
      </c>
      <c r="DI9" s="36">
        <v>245.6875</v>
      </c>
      <c r="DJ9" s="36">
        <v>352.8125</v>
      </c>
      <c r="DK9" s="36">
        <v>0</v>
      </c>
      <c r="DL9" s="36">
        <v>9</v>
      </c>
      <c r="DM9" s="36">
        <v>19.5</v>
      </c>
      <c r="DN9" s="36">
        <v>50.5</v>
      </c>
      <c r="DO9" s="36">
        <v>32</v>
      </c>
      <c r="DP9" s="36">
        <v>19.5</v>
      </c>
      <c r="DQ9" s="36">
        <v>14.5</v>
      </c>
      <c r="DR9" s="36">
        <v>0</v>
      </c>
      <c r="DS9" s="36">
        <v>55.6875</v>
      </c>
      <c r="DT9" s="36">
        <v>67.8125</v>
      </c>
      <c r="DU9" s="36">
        <v>55.875</v>
      </c>
      <c r="DV9" s="36">
        <v>68</v>
      </c>
      <c r="DW9" s="36" t="s">
        <v>58</v>
      </c>
      <c r="DX9" s="36" t="s">
        <v>58</v>
      </c>
      <c r="DY9" s="36">
        <v>67.8125</v>
      </c>
      <c r="DZ9" s="36">
        <v>68</v>
      </c>
      <c r="EA9" s="36">
        <v>50.5</v>
      </c>
      <c r="EB9" s="36">
        <v>247.38</v>
      </c>
    </row>
    <row r="10" spans="1:132" x14ac:dyDescent="0.35">
      <c r="A10" s="16" t="s">
        <v>74</v>
      </c>
      <c r="B10" s="1" t="s">
        <v>75</v>
      </c>
      <c r="C10" s="1">
        <v>37</v>
      </c>
      <c r="D10" s="7">
        <v>32475</v>
      </c>
      <c r="E10" s="7">
        <v>45665</v>
      </c>
      <c r="F10" s="7">
        <v>45665</v>
      </c>
      <c r="G10" s="7">
        <v>45673</v>
      </c>
      <c r="H10" s="7">
        <v>45665</v>
      </c>
      <c r="I10" s="7">
        <v>45673</v>
      </c>
      <c r="J10" s="8">
        <v>0.5</v>
      </c>
      <c r="K10" s="8">
        <v>0.4375</v>
      </c>
      <c r="L10" s="1">
        <v>83</v>
      </c>
      <c r="M10" s="1">
        <v>173</v>
      </c>
      <c r="O10" s="1">
        <v>106</v>
      </c>
      <c r="P10" s="1">
        <v>93</v>
      </c>
      <c r="Q10" s="1">
        <v>48.4</v>
      </c>
      <c r="R10" s="1" t="s">
        <v>76</v>
      </c>
      <c r="S10" s="1">
        <v>75</v>
      </c>
      <c r="U10" s="13" t="s">
        <v>62</v>
      </c>
      <c r="V10" s="55">
        <v>2.5499999999999998</v>
      </c>
      <c r="X10" s="55">
        <v>2.7</v>
      </c>
      <c r="Y10" s="55">
        <v>3.3</v>
      </c>
      <c r="Z10" s="1">
        <v>2.75</v>
      </c>
      <c r="AA10" s="1">
        <v>3.1</v>
      </c>
      <c r="AB10" s="1">
        <v>2.7</v>
      </c>
      <c r="AC10" s="1">
        <v>2.4500000000000002</v>
      </c>
      <c r="AD10" s="1">
        <v>2.35</v>
      </c>
      <c r="AE10" s="55">
        <v>1.95</v>
      </c>
      <c r="AF10" s="1">
        <v>1.65</v>
      </c>
      <c r="AG10" s="55">
        <v>1.55</v>
      </c>
      <c r="AH10" s="55">
        <v>1.7</v>
      </c>
      <c r="AI10" s="55">
        <v>1.5</v>
      </c>
      <c r="AJ10" s="55">
        <v>1.2</v>
      </c>
      <c r="AL10" s="55">
        <v>90</v>
      </c>
      <c r="AN10" s="55">
        <v>103</v>
      </c>
      <c r="AO10" s="55">
        <v>131.5</v>
      </c>
      <c r="AP10" s="1">
        <v>149</v>
      </c>
      <c r="AQ10" s="1">
        <v>153</v>
      </c>
      <c r="AR10" s="1">
        <v>147</v>
      </c>
      <c r="AS10" s="1">
        <v>143.5</v>
      </c>
      <c r="AT10" s="1">
        <v>141.5</v>
      </c>
      <c r="AU10" s="55">
        <v>148.5</v>
      </c>
      <c r="AV10" s="1">
        <v>129</v>
      </c>
      <c r="AW10" s="55">
        <v>126</v>
      </c>
      <c r="AX10" s="55">
        <v>112</v>
      </c>
      <c r="AY10" s="55">
        <v>108</v>
      </c>
      <c r="AZ10" s="55">
        <v>92</v>
      </c>
      <c r="BA10" s="35">
        <v>251.5625</v>
      </c>
      <c r="BB10" s="35">
        <v>356.5625</v>
      </c>
      <c r="BC10" s="35">
        <v>0</v>
      </c>
      <c r="BD10" s="35">
        <v>13</v>
      </c>
      <c r="BE10" s="35">
        <v>41.5</v>
      </c>
      <c r="BF10" s="35">
        <v>58.5</v>
      </c>
      <c r="BG10" s="35">
        <v>36</v>
      </c>
      <c r="BH10" s="35">
        <v>22</v>
      </c>
      <c r="BI10" s="35">
        <v>18</v>
      </c>
      <c r="BJ10" s="35">
        <v>2</v>
      </c>
      <c r="BK10" s="35">
        <v>71.5625</v>
      </c>
      <c r="BL10" s="35">
        <v>86.5625</v>
      </c>
      <c r="BM10" s="35">
        <v>73.5</v>
      </c>
      <c r="BN10" s="35">
        <v>88.5</v>
      </c>
      <c r="BO10" s="35">
        <v>106.0625</v>
      </c>
      <c r="BP10" s="35">
        <v>108.04166669999999</v>
      </c>
      <c r="BQ10" s="35">
        <v>86.0625</v>
      </c>
      <c r="BR10" s="35">
        <v>88</v>
      </c>
      <c r="BS10" s="35">
        <v>58.5</v>
      </c>
      <c r="BT10" s="35">
        <v>255.63</v>
      </c>
      <c r="BW10" s="2" t="s">
        <v>63</v>
      </c>
      <c r="BX10" s="55">
        <v>2.5</v>
      </c>
      <c r="BZ10" s="1">
        <v>1.4</v>
      </c>
      <c r="CA10" s="1">
        <v>1.55</v>
      </c>
      <c r="CB10" s="1">
        <v>2.25</v>
      </c>
      <c r="CC10" s="1">
        <v>2</v>
      </c>
      <c r="CD10" s="1">
        <v>1</v>
      </c>
      <c r="CE10" s="1">
        <v>1</v>
      </c>
      <c r="CF10" s="1">
        <v>2.2000000000000002</v>
      </c>
      <c r="CG10" s="57">
        <v>2</v>
      </c>
      <c r="CI10" s="55">
        <v>3.6</v>
      </c>
      <c r="CJ10" s="55">
        <v>3.3</v>
      </c>
      <c r="CK10" s="55">
        <v>2.7</v>
      </c>
      <c r="CL10" s="55">
        <v>2.65</v>
      </c>
      <c r="CM10" s="55">
        <v>2.5</v>
      </c>
      <c r="CN10" s="55">
        <v>2.35</v>
      </c>
      <c r="CO10" s="55">
        <v>1.4</v>
      </c>
      <c r="CQ10" s="55">
        <v>99.5</v>
      </c>
      <c r="CS10" s="1">
        <v>100</v>
      </c>
      <c r="CT10" s="1">
        <v>96</v>
      </c>
      <c r="CU10" s="1">
        <v>96.5</v>
      </c>
      <c r="CV10" s="1">
        <v>100</v>
      </c>
      <c r="CW10" s="1">
        <v>99</v>
      </c>
      <c r="CX10" s="1">
        <v>97.5</v>
      </c>
      <c r="CY10" s="1">
        <v>88</v>
      </c>
      <c r="CZ10" s="57">
        <v>84</v>
      </c>
      <c r="DB10" s="55">
        <v>94</v>
      </c>
      <c r="DC10" s="55">
        <v>133.5</v>
      </c>
      <c r="DD10" s="55">
        <v>126</v>
      </c>
      <c r="DE10" s="55">
        <v>122</v>
      </c>
      <c r="DF10" s="55">
        <v>121</v>
      </c>
      <c r="DG10" s="55">
        <v>99.5</v>
      </c>
      <c r="DH10" s="55">
        <v>91.5</v>
      </c>
      <c r="DI10" s="36">
        <v>240.25</v>
      </c>
      <c r="DJ10" s="36">
        <v>343.125</v>
      </c>
      <c r="DK10" s="36">
        <v>0</v>
      </c>
      <c r="DL10" s="36">
        <v>-5.5</v>
      </c>
      <c r="DM10" s="36">
        <v>34</v>
      </c>
      <c r="DN10" s="36">
        <v>26.5</v>
      </c>
      <c r="DO10" s="36">
        <v>22.5</v>
      </c>
      <c r="DP10" s="36">
        <v>21.5</v>
      </c>
      <c r="DQ10" s="36">
        <v>0</v>
      </c>
      <c r="DR10" s="36">
        <v>-8</v>
      </c>
      <c r="DS10" s="36">
        <v>41.25</v>
      </c>
      <c r="DT10" s="36">
        <v>44.625</v>
      </c>
      <c r="DU10" s="36">
        <v>46.875</v>
      </c>
      <c r="DV10" s="36">
        <v>50.25</v>
      </c>
      <c r="DW10" s="36" t="s">
        <v>58</v>
      </c>
      <c r="DX10" s="36" t="s">
        <v>58</v>
      </c>
      <c r="DY10" s="36">
        <v>46.625</v>
      </c>
      <c r="DZ10" s="36">
        <v>52.25</v>
      </c>
      <c r="EA10" s="36">
        <v>34</v>
      </c>
      <c r="EB10" s="36">
        <v>246.63</v>
      </c>
    </row>
    <row r="11" spans="1:132" x14ac:dyDescent="0.35">
      <c r="A11" s="1" t="s">
        <v>77</v>
      </c>
      <c r="B11" s="1" t="s">
        <v>78</v>
      </c>
      <c r="C11" s="1">
        <v>33</v>
      </c>
      <c r="D11" s="7">
        <v>33283</v>
      </c>
      <c r="E11" s="7">
        <v>45671</v>
      </c>
      <c r="F11" s="7">
        <v>45671</v>
      </c>
      <c r="G11" s="7"/>
      <c r="H11" s="7">
        <v>45671</v>
      </c>
      <c r="AM11" s="41" t="s">
        <v>79</v>
      </c>
      <c r="AN11" s="41">
        <f>TTEST(AN6:AN10,DB6:DB10,2,1)</f>
        <v>0.73084683335960743</v>
      </c>
      <c r="AO11" s="41">
        <f>TTEST(AO6:AO10,DC6:DC10,2,1)</f>
        <v>0.49717819543832509</v>
      </c>
      <c r="AP11" s="41">
        <f t="shared" ref="AP11:AV11" si="0">TTEST(AP6:AP10,DD6:DD10,2,1)</f>
        <v>1.6657856568889025E-2</v>
      </c>
      <c r="AQ11" s="41">
        <f t="shared" si="0"/>
        <v>6.1931621077005242E-3</v>
      </c>
      <c r="AR11" s="41">
        <f t="shared" si="0"/>
        <v>1.9037863942017389E-3</v>
      </c>
      <c r="AS11" s="41">
        <f t="shared" si="0"/>
        <v>5.5608184229793891E-4</v>
      </c>
      <c r="AT11" s="41">
        <f t="shared" si="0"/>
        <v>1.8694309492993069E-4</v>
      </c>
      <c r="AU11" s="41">
        <f>TTEST(AU6:AU10,DD6:DD10,2,1)</f>
        <v>6.8338053207898874E-2</v>
      </c>
      <c r="AV11" s="41">
        <f t="shared" si="0"/>
        <v>1.3727518992525284E-4</v>
      </c>
      <c r="AW11" s="41">
        <f>TTEST(AW6:AW10,DE6:DE10,2,1)</f>
        <v>0.86557344899103128</v>
      </c>
      <c r="AX11" s="41">
        <f>TTEST(AX6:AX10,DF6:DF10,2,1)</f>
        <v>0.64815407816117665</v>
      </c>
      <c r="AY11" s="41">
        <f>TTEST(AY6:AY10,DG6:DG10,2,1)</f>
        <v>0.9040213695619036</v>
      </c>
      <c r="AZ11" s="41">
        <f>TTEST(AZ6:AZ10,DH6:DH10,2,1)</f>
        <v>0.47115511986103742</v>
      </c>
      <c r="BA11" s="41">
        <f t="shared" ref="BA11:BT11" si="1">TTEST(BA6:BA10,DI6:DI10,2,1)</f>
        <v>0.36190517270225991</v>
      </c>
      <c r="BB11" s="41">
        <f t="shared" si="1"/>
        <v>0.49983709415951733</v>
      </c>
      <c r="BC11" s="41" t="e">
        <f t="shared" si="1"/>
        <v>#DIV/0!</v>
      </c>
      <c r="BD11" s="41">
        <f t="shared" si="1"/>
        <v>0.96241782394505193</v>
      </c>
      <c r="BE11" s="41">
        <f t="shared" si="1"/>
        <v>0.59211997524834037</v>
      </c>
      <c r="BF11" s="41">
        <f t="shared" si="1"/>
        <v>0.20939210283208015</v>
      </c>
      <c r="BG11" s="41">
        <f t="shared" si="1"/>
        <v>0.55556635467355653</v>
      </c>
      <c r="BH11" s="41">
        <f t="shared" si="1"/>
        <v>0.6310402473783715</v>
      </c>
      <c r="BI11" s="41">
        <f t="shared" si="1"/>
        <v>0.78953229389490032</v>
      </c>
      <c r="BJ11" s="41">
        <f t="shared" si="1"/>
        <v>0.37123190117241756</v>
      </c>
      <c r="BK11" s="41">
        <f t="shared" si="1"/>
        <v>0.52086447739574304</v>
      </c>
      <c r="BL11" s="41">
        <f t="shared" si="1"/>
        <v>0.70026909023568951</v>
      </c>
      <c r="BM11" s="41">
        <f t="shared" si="1"/>
        <v>0.38261552240281782</v>
      </c>
      <c r="BN11" s="41">
        <f t="shared" si="1"/>
        <v>0.61258277291891261</v>
      </c>
      <c r="BO11" s="41">
        <f t="shared" si="1"/>
        <v>0.30527146251419035</v>
      </c>
      <c r="BP11" s="41">
        <f t="shared" si="1"/>
        <v>0.21624050003310985</v>
      </c>
      <c r="BQ11" s="41">
        <f t="shared" si="1"/>
        <v>0.59084941930418622</v>
      </c>
      <c r="BR11" s="41">
        <f t="shared" si="1"/>
        <v>8.4942369418521388E-2</v>
      </c>
      <c r="BS11" s="41">
        <f t="shared" si="1"/>
        <v>0.63102960417604348</v>
      </c>
      <c r="BT11" s="41">
        <f t="shared" si="1"/>
        <v>0.16675163020795805</v>
      </c>
      <c r="CG11" s="57"/>
    </row>
    <row r="12" spans="1:132" x14ac:dyDescent="0.35">
      <c r="A12" s="1" t="s">
        <v>80</v>
      </c>
      <c r="AM12" s="41" t="s">
        <v>81</v>
      </c>
      <c r="AN12" s="41">
        <f>_xlfn.STDEV.S(AN6:AN10)</f>
        <v>20.281148882644707</v>
      </c>
      <c r="AO12" s="41">
        <f>_xlfn.STDEV.S(AO6:AO10)</f>
        <v>19.879009029627188</v>
      </c>
      <c r="AP12" s="41">
        <f t="shared" ref="AP12:AT12" si="2">_xlfn.STDEV.S(AP6:AP10)</f>
        <v>22.538855339169288</v>
      </c>
      <c r="AQ12" s="41">
        <f t="shared" si="2"/>
        <v>24.299176940793711</v>
      </c>
      <c r="AR12" s="41">
        <f t="shared" si="2"/>
        <v>25.555332124627157</v>
      </c>
      <c r="AS12" s="41">
        <f t="shared" si="2"/>
        <v>23.055910305169057</v>
      </c>
      <c r="AT12" s="41">
        <f t="shared" si="2"/>
        <v>13.413612488811506</v>
      </c>
      <c r="AU12" s="41">
        <f t="shared" ref="AU12:BT12" si="3">_xlfn.STDEV.S(AU6:AU10)</f>
        <v>14.247806848775006</v>
      </c>
      <c r="AV12" s="41">
        <f t="shared" si="3"/>
        <v>7.0178344238090995</v>
      </c>
      <c r="AW12" s="41">
        <f t="shared" si="3"/>
        <v>6.7601775124622279</v>
      </c>
      <c r="AX12" s="41">
        <f t="shared" si="3"/>
        <v>8.7649871648508419</v>
      </c>
      <c r="AY12" s="41">
        <f t="shared" si="3"/>
        <v>22.218798347345412</v>
      </c>
      <c r="AZ12" s="41">
        <f t="shared" si="3"/>
        <v>11.132160616879375</v>
      </c>
      <c r="BA12" s="41">
        <f t="shared" si="3"/>
        <v>14.590731754267845</v>
      </c>
      <c r="BB12" s="41">
        <f t="shared" si="3"/>
        <v>19.30781698885195</v>
      </c>
      <c r="BC12" s="41">
        <f t="shared" si="3"/>
        <v>0</v>
      </c>
      <c r="BD12" s="41">
        <f t="shared" si="3"/>
        <v>20.271901736147008</v>
      </c>
      <c r="BE12" s="41">
        <f t="shared" si="3"/>
        <v>18.456028825291749</v>
      </c>
      <c r="BF12" s="41">
        <f t="shared" si="3"/>
        <v>14.165980375533499</v>
      </c>
      <c r="BG12" s="41">
        <f t="shared" si="3"/>
        <v>8.0653580205716811</v>
      </c>
      <c r="BH12" s="41">
        <f t="shared" si="3"/>
        <v>9.28439551074813</v>
      </c>
      <c r="BI12" s="41">
        <f t="shared" si="3"/>
        <v>23.472324128641375</v>
      </c>
      <c r="BJ12" s="41">
        <f t="shared" si="3"/>
        <v>12.49299803890163</v>
      </c>
      <c r="BK12" s="41">
        <f t="shared" si="3"/>
        <v>12.813155471038357</v>
      </c>
      <c r="BL12" s="41">
        <f t="shared" si="3"/>
        <v>20.415173202179794</v>
      </c>
      <c r="BM12" s="41">
        <f t="shared" si="3"/>
        <v>13.613986374313727</v>
      </c>
      <c r="BN12" s="41">
        <f t="shared" si="3"/>
        <v>23.165943483916209</v>
      </c>
      <c r="BO12" s="41">
        <f t="shared" si="3"/>
        <v>52.109747468683821</v>
      </c>
      <c r="BP12" s="41">
        <f t="shared" si="3"/>
        <v>49.670747524602234</v>
      </c>
      <c r="BQ12" s="41">
        <f t="shared" si="3"/>
        <v>18.364123056247468</v>
      </c>
      <c r="BR12" s="41">
        <f t="shared" si="3"/>
        <v>90.20519143874148</v>
      </c>
      <c r="BS12" s="41">
        <f t="shared" si="3"/>
        <v>16.588399561139109</v>
      </c>
      <c r="BT12" s="41">
        <f t="shared" si="3"/>
        <v>17.429280535925749</v>
      </c>
      <c r="DA12" s="41" t="s">
        <v>81</v>
      </c>
      <c r="DB12" s="41">
        <f>_xlfn.STDEV.S(DB6:DB10)</f>
        <v>26.093581586282863</v>
      </c>
      <c r="DC12" s="41">
        <f t="shared" ref="DC12:DH12" si="4">_xlfn.STDEV.S(DC6:DC10)</f>
        <v>15.630898886500441</v>
      </c>
      <c r="DD12" s="41">
        <f t="shared" si="4"/>
        <v>15.693947878083426</v>
      </c>
      <c r="DE12" s="41">
        <f t="shared" si="4"/>
        <v>12.401612798341997</v>
      </c>
      <c r="DF12" s="41">
        <f t="shared" si="4"/>
        <v>23.513294112054993</v>
      </c>
      <c r="DG12" s="41">
        <f t="shared" si="4"/>
        <v>17.700988672952725</v>
      </c>
      <c r="DH12" s="41">
        <f t="shared" si="4"/>
        <v>15.225800471567982</v>
      </c>
      <c r="DI12" s="41">
        <f t="shared" ref="DI12:EB12" si="5">_xlfn.STDEV.S(DI6:DI10)</f>
        <v>20.861241723588748</v>
      </c>
      <c r="DJ12" s="41">
        <f t="shared" si="5"/>
        <v>33.590118989816034</v>
      </c>
      <c r="DK12" s="41">
        <f t="shared" si="5"/>
        <v>0</v>
      </c>
      <c r="DL12" s="41">
        <f t="shared" si="5"/>
        <v>31.467046254772626</v>
      </c>
      <c r="DM12" s="41">
        <f t="shared" si="5"/>
        <v>21.070121024806664</v>
      </c>
      <c r="DN12" s="41">
        <f t="shared" si="5"/>
        <v>9.5955718954109273</v>
      </c>
      <c r="DO12" s="41">
        <f t="shared" si="5"/>
        <v>5</v>
      </c>
      <c r="DP12" s="41">
        <f t="shared" si="5"/>
        <v>13.501851724856113</v>
      </c>
      <c r="DQ12" s="41">
        <f t="shared" si="5"/>
        <v>10.650117370245269</v>
      </c>
      <c r="DR12" s="41">
        <f t="shared" si="5"/>
        <v>8.706319543871567</v>
      </c>
      <c r="DS12" s="41">
        <f t="shared" si="5"/>
        <v>15.58898348995212</v>
      </c>
      <c r="DT12" s="41">
        <f t="shared" si="5"/>
        <v>12.051290128031944</v>
      </c>
      <c r="DU12" s="41">
        <f t="shared" si="5"/>
        <v>10.077201992616809</v>
      </c>
      <c r="DV12" s="41">
        <f t="shared" si="5"/>
        <v>8.4049836406741552</v>
      </c>
      <c r="DW12" s="41">
        <f t="shared" si="5"/>
        <v>59.617940488790786</v>
      </c>
      <c r="DX12" s="41">
        <f t="shared" si="5"/>
        <v>57.098872580813712</v>
      </c>
      <c r="DY12" s="41">
        <f t="shared" si="5"/>
        <v>13.072543985391667</v>
      </c>
      <c r="DZ12" s="41">
        <f t="shared" si="5"/>
        <v>8.8512004835502402</v>
      </c>
      <c r="EA12" s="41">
        <f t="shared" si="5"/>
        <v>14.363147287415812</v>
      </c>
      <c r="EB12" s="41">
        <f t="shared" si="5"/>
        <v>23.68701796343305</v>
      </c>
    </row>
    <row r="13" spans="1:132" x14ac:dyDescent="0.35">
      <c r="AM13" s="9" t="s">
        <v>82</v>
      </c>
      <c r="AN13" s="1">
        <f>AVERAGE(AN6:AN10)</f>
        <v>131.19999999999999</v>
      </c>
      <c r="AO13" s="1">
        <f t="shared" ref="AO13:BT13" si="6">AVERAGE(AO6:AO10)</f>
        <v>148.9</v>
      </c>
      <c r="AP13" s="1">
        <f t="shared" si="6"/>
        <v>149.5</v>
      </c>
      <c r="AQ13" s="1">
        <f t="shared" si="6"/>
        <v>149.80000000000001</v>
      </c>
      <c r="AR13" s="1">
        <f t="shared" si="6"/>
        <v>147.30000000000001</v>
      </c>
      <c r="AS13" s="1">
        <f t="shared" si="6"/>
        <v>141.69999999999999</v>
      </c>
      <c r="AT13" s="1">
        <f t="shared" si="6"/>
        <v>142.9</v>
      </c>
      <c r="AU13" s="1">
        <f t="shared" si="6"/>
        <v>141</v>
      </c>
      <c r="AV13" s="1">
        <f t="shared" si="6"/>
        <v>120.5</v>
      </c>
      <c r="AW13" s="1">
        <f t="shared" si="6"/>
        <v>118.8</v>
      </c>
      <c r="AX13" s="1">
        <f t="shared" si="6"/>
        <v>113.2</v>
      </c>
      <c r="AY13" s="1">
        <f t="shared" si="6"/>
        <v>86.6</v>
      </c>
      <c r="AZ13" s="1">
        <f t="shared" si="6"/>
        <v>74.099999999999994</v>
      </c>
      <c r="BA13" s="1">
        <f t="shared" si="6"/>
        <v>257.45</v>
      </c>
      <c r="BB13" s="1">
        <f t="shared" si="6"/>
        <v>347.57499999999999</v>
      </c>
      <c r="BC13" s="1">
        <f t="shared" si="6"/>
        <v>0</v>
      </c>
      <c r="BD13" s="1">
        <f t="shared" si="6"/>
        <v>34.299999999999997</v>
      </c>
      <c r="BE13" s="1">
        <f t="shared" si="6"/>
        <v>56</v>
      </c>
      <c r="BF13" s="1">
        <f t="shared" si="6"/>
        <v>48.1</v>
      </c>
      <c r="BG13" s="1">
        <f t="shared" si="6"/>
        <v>25.9</v>
      </c>
      <c r="BH13" s="1">
        <f t="shared" si="6"/>
        <v>20.3</v>
      </c>
      <c r="BI13" s="1">
        <f t="shared" si="6"/>
        <v>-6.3</v>
      </c>
      <c r="BJ13" s="1">
        <f t="shared" si="6"/>
        <v>-18.8</v>
      </c>
      <c r="BK13" s="1">
        <f t="shared" si="6"/>
        <v>71.650000000000006</v>
      </c>
      <c r="BL13" s="1">
        <f t="shared" si="6"/>
        <v>68.875</v>
      </c>
      <c r="BM13" s="1">
        <f t="shared" si="6"/>
        <v>70.075000000000003</v>
      </c>
      <c r="BN13" s="1">
        <f t="shared" si="6"/>
        <v>67.3</v>
      </c>
      <c r="BO13" s="1">
        <f t="shared" si="6"/>
        <v>115.125</v>
      </c>
      <c r="BP13" s="1">
        <f t="shared" si="6"/>
        <v>112.20833334</v>
      </c>
      <c r="BQ13" s="1">
        <f t="shared" si="6"/>
        <v>73.575000000000003</v>
      </c>
      <c r="BR13" s="1">
        <f t="shared" si="6"/>
        <v>154.375</v>
      </c>
      <c r="BS13" s="1">
        <f t="shared" si="6"/>
        <v>59.4</v>
      </c>
      <c r="BT13" s="1">
        <f t="shared" si="6"/>
        <v>260.02799999999996</v>
      </c>
      <c r="DA13" s="9" t="s">
        <v>82</v>
      </c>
      <c r="DB13" s="1">
        <f>AVERAGE(DB6:DB10)</f>
        <v>126</v>
      </c>
      <c r="DC13" s="1">
        <f t="shared" ref="DC13:DH13" si="7">AVERAGE(DC6:DC10)</f>
        <v>137.69999999999999</v>
      </c>
      <c r="DD13" s="1">
        <f t="shared" si="7"/>
        <v>128.6</v>
      </c>
      <c r="DE13" s="1">
        <f t="shared" si="7"/>
        <v>119.9</v>
      </c>
      <c r="DF13" s="1">
        <f t="shared" si="7"/>
        <v>108</v>
      </c>
      <c r="DG13" s="1">
        <f t="shared" si="7"/>
        <v>88.3</v>
      </c>
      <c r="DH13" s="1">
        <f t="shared" si="7"/>
        <v>78.3</v>
      </c>
      <c r="DI13" s="1">
        <f t="shared" ref="DI13:EB13" si="8">AVERAGE(DI6:DI10)</f>
        <v>245.75</v>
      </c>
      <c r="DJ13" s="1">
        <f t="shared" si="8"/>
        <v>336.47500000000002</v>
      </c>
      <c r="DK13" s="1">
        <f t="shared" si="8"/>
        <v>0</v>
      </c>
      <c r="DL13" s="1">
        <f t="shared" si="8"/>
        <v>35.1</v>
      </c>
      <c r="DM13" s="1">
        <f t="shared" si="8"/>
        <v>46.8</v>
      </c>
      <c r="DN13" s="1">
        <f t="shared" si="8"/>
        <v>37.700000000000003</v>
      </c>
      <c r="DO13" s="1">
        <f t="shared" si="8"/>
        <v>29</v>
      </c>
      <c r="DP13" s="1">
        <f t="shared" si="8"/>
        <v>17.100000000000001</v>
      </c>
      <c r="DQ13" s="1">
        <f t="shared" si="8"/>
        <v>-2.6</v>
      </c>
      <c r="DR13" s="1">
        <f t="shared" si="8"/>
        <v>-12.6</v>
      </c>
      <c r="DS13" s="1">
        <f t="shared" si="8"/>
        <v>63.95</v>
      </c>
      <c r="DT13" s="1">
        <f t="shared" si="8"/>
        <v>63.774999999999999</v>
      </c>
      <c r="DU13" s="1">
        <f t="shared" si="8"/>
        <v>61.024999999999999</v>
      </c>
      <c r="DV13" s="1">
        <f t="shared" si="8"/>
        <v>60.85</v>
      </c>
      <c r="DW13" s="1">
        <f t="shared" si="8"/>
        <v>129.34375</v>
      </c>
      <c r="DX13" s="1">
        <f t="shared" si="8"/>
        <v>131.25</v>
      </c>
      <c r="DY13" s="1">
        <f t="shared" si="8"/>
        <v>66.924999999999997</v>
      </c>
      <c r="DZ13" s="1">
        <f t="shared" si="8"/>
        <v>64</v>
      </c>
      <c r="EA13" s="1">
        <f t="shared" si="8"/>
        <v>53.4</v>
      </c>
      <c r="EB13" s="1">
        <f t="shared" si="8"/>
        <v>242.02799999999996</v>
      </c>
    </row>
  </sheetData>
  <mergeCells count="15">
    <mergeCell ref="CG2:CO2"/>
    <mergeCell ref="BY3:CE3"/>
    <mergeCell ref="BX1:CO1"/>
    <mergeCell ref="CQ1:DH1"/>
    <mergeCell ref="CZ2:DH2"/>
    <mergeCell ref="CR3:CX3"/>
    <mergeCell ref="H3:I3"/>
    <mergeCell ref="F3:G3"/>
    <mergeCell ref="V2:AJ2"/>
    <mergeCell ref="AL2:AZ2"/>
    <mergeCell ref="J1:S1"/>
    <mergeCell ref="V1:AJ1"/>
    <mergeCell ref="Y3:AE3"/>
    <mergeCell ref="AL1:AZ1"/>
    <mergeCell ref="AO3:AU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C33D-BBB3-4DE4-9258-C3B0626A731E}">
  <dimension ref="B1:AE130"/>
  <sheetViews>
    <sheetView workbookViewId="0">
      <selection activeCell="V6" sqref="V6"/>
    </sheetView>
  </sheetViews>
  <sheetFormatPr defaultRowHeight="14.5" x14ac:dyDescent="0.35"/>
  <sheetData>
    <row r="1" spans="2:31" ht="87" x14ac:dyDescent="0.35">
      <c r="B1" s="20" t="s">
        <v>83</v>
      </c>
      <c r="C1" s="20" t="s">
        <v>84</v>
      </c>
      <c r="D1" s="21" t="s">
        <v>85</v>
      </c>
      <c r="E1" s="21" t="s">
        <v>86</v>
      </c>
      <c r="F1" s="21" t="s">
        <v>87</v>
      </c>
      <c r="G1" s="21" t="s">
        <v>88</v>
      </c>
      <c r="H1" s="21" t="s">
        <v>89</v>
      </c>
      <c r="I1" s="21" t="s">
        <v>90</v>
      </c>
      <c r="J1" s="21" t="s">
        <v>91</v>
      </c>
      <c r="K1" s="21" t="s">
        <v>92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2" t="s">
        <v>21</v>
      </c>
      <c r="W1" s="22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2" t="s">
        <v>30</v>
      </c>
    </row>
    <row r="2" spans="2:31" x14ac:dyDescent="0.35">
      <c r="B2" s="23" t="s">
        <v>58</v>
      </c>
      <c r="C2" s="23" t="s">
        <v>58</v>
      </c>
      <c r="D2" s="23" t="s">
        <v>58</v>
      </c>
      <c r="E2" s="23" t="s">
        <v>58</v>
      </c>
      <c r="F2" s="23" t="s">
        <v>58</v>
      </c>
      <c r="G2" s="23" t="s">
        <v>58</v>
      </c>
      <c r="H2" s="23" t="s">
        <v>58</v>
      </c>
      <c r="I2" s="23" t="s">
        <v>58</v>
      </c>
      <c r="J2" s="23" t="s">
        <v>58</v>
      </c>
      <c r="K2" s="23" t="s">
        <v>58</v>
      </c>
      <c r="L2" s="23" t="s">
        <v>58</v>
      </c>
      <c r="M2" s="23" t="s">
        <v>58</v>
      </c>
      <c r="N2" s="23" t="s">
        <v>58</v>
      </c>
      <c r="O2" s="23" t="s">
        <v>58</v>
      </c>
      <c r="P2" s="23" t="s">
        <v>58</v>
      </c>
      <c r="Q2" s="23" t="s">
        <v>58</v>
      </c>
      <c r="R2" s="23" t="s">
        <v>58</v>
      </c>
      <c r="S2" s="23" t="s">
        <v>58</v>
      </c>
      <c r="T2" s="23" t="s">
        <v>58</v>
      </c>
      <c r="U2" s="23" t="s">
        <v>58</v>
      </c>
      <c r="V2" s="23" t="s">
        <v>58</v>
      </c>
      <c r="W2" s="23" t="s">
        <v>58</v>
      </c>
      <c r="X2" s="23" t="s">
        <v>58</v>
      </c>
      <c r="Y2" s="23" t="s">
        <v>58</v>
      </c>
      <c r="Z2" s="23" t="s">
        <v>58</v>
      </c>
      <c r="AA2" s="23" t="s">
        <v>58</v>
      </c>
      <c r="AB2" s="23" t="s">
        <v>58</v>
      </c>
      <c r="AC2" s="23" t="s">
        <v>58</v>
      </c>
      <c r="AD2" s="23" t="s">
        <v>58</v>
      </c>
      <c r="AE2" s="23" t="s">
        <v>58</v>
      </c>
    </row>
    <row r="3" spans="2:31" x14ac:dyDescent="0.35">
      <c r="B3" s="24">
        <v>44827</v>
      </c>
      <c r="C3" s="25">
        <v>0.35347222222222224</v>
      </c>
      <c r="D3" s="19">
        <v>74.5</v>
      </c>
      <c r="E3" s="19">
        <v>125</v>
      </c>
      <c r="F3" s="19">
        <v>119</v>
      </c>
      <c r="G3" s="19">
        <v>104</v>
      </c>
      <c r="H3" s="19">
        <v>102</v>
      </c>
      <c r="I3" s="19">
        <v>100.5</v>
      </c>
      <c r="J3" s="19">
        <v>103</v>
      </c>
      <c r="K3" s="19">
        <v>111</v>
      </c>
      <c r="L3" s="19">
        <v>213.3125</v>
      </c>
      <c r="M3" s="19">
        <v>317.6875</v>
      </c>
      <c r="N3" s="19">
        <v>0</v>
      </c>
      <c r="O3" s="19">
        <v>50.5</v>
      </c>
      <c r="P3" s="19">
        <v>44.5</v>
      </c>
      <c r="Q3" s="19">
        <v>29.5</v>
      </c>
      <c r="R3" s="19">
        <v>27.5</v>
      </c>
      <c r="S3" s="19">
        <v>26</v>
      </c>
      <c r="T3" s="19">
        <v>28.5</v>
      </c>
      <c r="U3" s="19">
        <v>36.5</v>
      </c>
      <c r="V3" s="19">
        <v>64.3125</v>
      </c>
      <c r="W3" s="19">
        <v>94.1875</v>
      </c>
      <c r="X3" s="19">
        <v>57.25</v>
      </c>
      <c r="Y3" s="19">
        <v>87.125</v>
      </c>
      <c r="Z3" s="19">
        <v>64.3125</v>
      </c>
      <c r="AA3" s="19">
        <v>57.25</v>
      </c>
      <c r="AB3" s="19">
        <v>85.0625</v>
      </c>
      <c r="AC3" s="19">
        <v>87.125</v>
      </c>
      <c r="AD3" s="19">
        <v>50.5</v>
      </c>
      <c r="AE3" s="19">
        <v>206.38</v>
      </c>
    </row>
    <row r="4" spans="2:31" x14ac:dyDescent="0.35">
      <c r="B4" s="26" t="s">
        <v>93</v>
      </c>
      <c r="C4" s="25">
        <v>0.41180555555555554</v>
      </c>
      <c r="D4" s="19">
        <v>86.5</v>
      </c>
      <c r="E4" s="19">
        <v>105</v>
      </c>
      <c r="F4" s="19">
        <v>141</v>
      </c>
      <c r="G4" s="19">
        <v>132</v>
      </c>
      <c r="H4" s="19">
        <v>148.5</v>
      </c>
      <c r="I4" s="19">
        <v>167.5</v>
      </c>
      <c r="J4" s="19">
        <v>139</v>
      </c>
      <c r="K4" s="19">
        <v>118</v>
      </c>
      <c r="L4" s="19">
        <v>272.0625</v>
      </c>
      <c r="M4" s="19">
        <v>412.9375</v>
      </c>
      <c r="N4" s="19">
        <v>0</v>
      </c>
      <c r="O4" s="19">
        <v>18.5</v>
      </c>
      <c r="P4" s="19">
        <v>54.5</v>
      </c>
      <c r="Q4" s="19">
        <v>45.5</v>
      </c>
      <c r="R4" s="19">
        <v>62</v>
      </c>
      <c r="S4" s="19">
        <v>81</v>
      </c>
      <c r="T4" s="19">
        <v>52.5</v>
      </c>
      <c r="U4" s="19">
        <v>31.5</v>
      </c>
      <c r="V4" s="19">
        <v>99.0625</v>
      </c>
      <c r="W4" s="19">
        <v>153.4375</v>
      </c>
      <c r="X4" s="19">
        <v>101.25</v>
      </c>
      <c r="Y4" s="19">
        <v>155.625</v>
      </c>
      <c r="Z4" s="19">
        <v>99.0625</v>
      </c>
      <c r="AA4" s="19">
        <v>101.25</v>
      </c>
      <c r="AB4" s="19">
        <v>145.5625</v>
      </c>
      <c r="AC4" s="19">
        <v>155.625</v>
      </c>
      <c r="AD4" s="19">
        <v>81</v>
      </c>
      <c r="AE4" s="19">
        <v>274.88</v>
      </c>
    </row>
    <row r="5" spans="2:31" x14ac:dyDescent="0.35">
      <c r="B5" s="26" t="s">
        <v>94</v>
      </c>
      <c r="C5" s="25">
        <v>0.37430555555555556</v>
      </c>
      <c r="D5" s="19">
        <v>102</v>
      </c>
      <c r="E5" s="19">
        <v>146.5</v>
      </c>
      <c r="F5" s="19">
        <v>177.5</v>
      </c>
      <c r="G5" s="19">
        <v>157</v>
      </c>
      <c r="H5" s="19">
        <v>148.5</v>
      </c>
      <c r="I5" s="19">
        <v>152.5</v>
      </c>
      <c r="J5" s="19">
        <v>127.5</v>
      </c>
      <c r="K5" s="19">
        <v>133.5</v>
      </c>
      <c r="L5" s="19">
        <v>306.8125</v>
      </c>
      <c r="M5" s="19">
        <v>442.0625</v>
      </c>
      <c r="N5" s="19">
        <v>0</v>
      </c>
      <c r="O5" s="19">
        <v>44.5</v>
      </c>
      <c r="P5" s="19">
        <v>75.5</v>
      </c>
      <c r="Q5" s="19">
        <v>55</v>
      </c>
      <c r="R5" s="19">
        <v>46.5</v>
      </c>
      <c r="S5" s="19">
        <v>50.5</v>
      </c>
      <c r="T5" s="19">
        <v>25.5</v>
      </c>
      <c r="U5" s="19">
        <v>31.5</v>
      </c>
      <c r="V5" s="19">
        <v>102.8125</v>
      </c>
      <c r="W5" s="19">
        <v>136.0625</v>
      </c>
      <c r="X5" s="19">
        <v>101.125</v>
      </c>
      <c r="Y5" s="19">
        <v>134.375</v>
      </c>
      <c r="Z5" s="19">
        <v>102.8125</v>
      </c>
      <c r="AA5" s="19">
        <v>101.125</v>
      </c>
      <c r="AB5" s="19">
        <v>128.1875</v>
      </c>
      <c r="AC5" s="19">
        <v>134.375</v>
      </c>
      <c r="AD5" s="19">
        <v>75.5</v>
      </c>
      <c r="AE5" s="19">
        <v>308.25</v>
      </c>
    </row>
    <row r="6" spans="2:31" x14ac:dyDescent="0.35">
      <c r="B6" s="24">
        <v>45136</v>
      </c>
      <c r="C6" s="27">
        <v>0.375</v>
      </c>
      <c r="D6" s="19">
        <v>160.5</v>
      </c>
      <c r="E6" s="19">
        <v>240</v>
      </c>
      <c r="F6" s="19">
        <v>239.5</v>
      </c>
      <c r="G6" s="19">
        <v>237</v>
      </c>
      <c r="H6" s="19">
        <v>311.5</v>
      </c>
      <c r="I6" s="19">
        <v>321</v>
      </c>
      <c r="J6" s="19">
        <v>284</v>
      </c>
      <c r="K6" s="19">
        <v>206.5</v>
      </c>
      <c r="L6" s="19">
        <v>524.375</v>
      </c>
      <c r="M6" s="19">
        <v>798.25</v>
      </c>
      <c r="N6" s="19">
        <v>0</v>
      </c>
      <c r="O6" s="19">
        <v>79.5</v>
      </c>
      <c r="P6" s="19">
        <v>79</v>
      </c>
      <c r="Q6" s="19">
        <v>76.5</v>
      </c>
      <c r="R6" s="19">
        <v>151</v>
      </c>
      <c r="S6" s="19">
        <v>160.5</v>
      </c>
      <c r="T6" s="19">
        <v>123.5</v>
      </c>
      <c r="U6" s="19">
        <v>46</v>
      </c>
      <c r="V6" s="19">
        <v>203.375</v>
      </c>
      <c r="W6" s="19">
        <v>316.75</v>
      </c>
      <c r="X6" s="19">
        <v>193.375</v>
      </c>
      <c r="Y6" s="19">
        <v>306.75</v>
      </c>
      <c r="Z6" s="19">
        <v>203.375</v>
      </c>
      <c r="AA6" s="19">
        <v>193.375</v>
      </c>
      <c r="AB6" s="19">
        <v>305.25</v>
      </c>
      <c r="AC6" s="19">
        <v>306.75</v>
      </c>
      <c r="AD6" s="19">
        <v>160.5</v>
      </c>
      <c r="AE6" s="19">
        <v>498.13</v>
      </c>
    </row>
    <row r="7" spans="2:31" x14ac:dyDescent="0.35">
      <c r="B7" s="24">
        <v>45149</v>
      </c>
      <c r="C7" s="25">
        <v>0.42986111111111114</v>
      </c>
      <c r="D7" s="19">
        <v>107.5</v>
      </c>
      <c r="E7" s="19">
        <v>127.5</v>
      </c>
      <c r="F7" s="19">
        <v>167</v>
      </c>
      <c r="G7" s="19">
        <v>185</v>
      </c>
      <c r="H7" s="19">
        <v>153.5</v>
      </c>
      <c r="I7" s="19">
        <v>173.7</v>
      </c>
      <c r="J7" s="19">
        <v>157</v>
      </c>
      <c r="K7" s="19">
        <v>70</v>
      </c>
      <c r="L7" s="19">
        <v>320.60419999999999</v>
      </c>
      <c r="M7" s="19">
        <v>460.02080000000001</v>
      </c>
      <c r="N7" s="19">
        <v>0</v>
      </c>
      <c r="O7" s="19">
        <v>20</v>
      </c>
      <c r="P7" s="19">
        <v>59.5</v>
      </c>
      <c r="Q7" s="19">
        <v>77.5</v>
      </c>
      <c r="R7" s="19">
        <v>46</v>
      </c>
      <c r="S7" s="19">
        <v>66.17</v>
      </c>
      <c r="T7" s="19">
        <v>49.5</v>
      </c>
      <c r="U7" s="19">
        <v>-37.5</v>
      </c>
      <c r="V7" s="19">
        <v>105.60420000000001</v>
      </c>
      <c r="W7" s="19">
        <v>137.52080000000001</v>
      </c>
      <c r="X7" s="19">
        <v>108.04166669999999</v>
      </c>
      <c r="Y7" s="19">
        <v>139.95833329999999</v>
      </c>
      <c r="Z7" s="19">
        <v>106.0625</v>
      </c>
      <c r="AA7" s="19">
        <v>108.04166669999999</v>
      </c>
      <c r="AB7" s="19">
        <v>146.89583329999999</v>
      </c>
      <c r="AC7" s="19">
        <v>149.33333329999999</v>
      </c>
      <c r="AD7" s="19">
        <v>77.5</v>
      </c>
      <c r="AE7" s="19">
        <v>335.96</v>
      </c>
    </row>
    <row r="8" spans="2:31" x14ac:dyDescent="0.35">
      <c r="B8" s="24">
        <v>45352</v>
      </c>
      <c r="C8" s="25">
        <v>0.4152777777777778</v>
      </c>
      <c r="D8" s="19">
        <v>92.5</v>
      </c>
      <c r="E8" s="19">
        <v>113.5</v>
      </c>
      <c r="F8" s="19">
        <v>149</v>
      </c>
      <c r="G8" s="19">
        <v>166.5</v>
      </c>
      <c r="H8" s="19">
        <v>122</v>
      </c>
      <c r="I8" s="19">
        <v>136</v>
      </c>
      <c r="J8" s="19">
        <v>121</v>
      </c>
      <c r="K8" s="19">
        <v>94.5</v>
      </c>
      <c r="L8" s="19">
        <v>274.0625</v>
      </c>
      <c r="M8" s="19">
        <v>392.1875</v>
      </c>
      <c r="N8" s="19">
        <v>0</v>
      </c>
      <c r="O8" s="19">
        <v>21</v>
      </c>
      <c r="P8" s="19">
        <v>56.5</v>
      </c>
      <c r="Q8" s="19">
        <v>74</v>
      </c>
      <c r="R8" s="19">
        <v>29.5</v>
      </c>
      <c r="S8" s="19">
        <v>43.5</v>
      </c>
      <c r="T8" s="19">
        <v>28.5</v>
      </c>
      <c r="U8" s="19">
        <v>2</v>
      </c>
      <c r="V8" s="19">
        <v>89.0625</v>
      </c>
      <c r="W8" s="19">
        <v>114.6875</v>
      </c>
      <c r="X8" s="19">
        <v>90.875</v>
      </c>
      <c r="Y8" s="19">
        <v>116.5</v>
      </c>
      <c r="Z8" s="19">
        <v>87.1875</v>
      </c>
      <c r="AA8" s="19">
        <v>90.875</v>
      </c>
      <c r="AB8" s="19">
        <v>114.1875</v>
      </c>
      <c r="AC8" s="19">
        <v>116</v>
      </c>
      <c r="AD8" s="19">
        <v>74</v>
      </c>
      <c r="AE8" s="19">
        <v>290.5</v>
      </c>
    </row>
    <row r="9" spans="2:31" x14ac:dyDescent="0.35">
      <c r="B9" s="24">
        <v>45353</v>
      </c>
      <c r="C9" s="25">
        <v>0.37986111111111109</v>
      </c>
      <c r="D9" s="19">
        <v>94.5</v>
      </c>
      <c r="E9" s="19">
        <v>124</v>
      </c>
      <c r="F9" s="19">
        <v>154.5</v>
      </c>
      <c r="G9" s="19">
        <v>228</v>
      </c>
      <c r="H9" s="19">
        <v>215</v>
      </c>
      <c r="I9" s="19">
        <v>153</v>
      </c>
      <c r="J9" s="19">
        <v>141.5</v>
      </c>
      <c r="K9" s="19">
        <v>100.5</v>
      </c>
      <c r="L9" s="19">
        <v>360.5</v>
      </c>
      <c r="M9" s="19">
        <v>494.625</v>
      </c>
      <c r="N9" s="19">
        <v>0</v>
      </c>
      <c r="O9" s="19">
        <v>29.5</v>
      </c>
      <c r="P9" s="19">
        <v>60</v>
      </c>
      <c r="Q9" s="19">
        <v>133.5</v>
      </c>
      <c r="R9" s="19">
        <v>120.5</v>
      </c>
      <c r="S9" s="19">
        <v>58.5</v>
      </c>
      <c r="T9" s="19">
        <v>47</v>
      </c>
      <c r="U9" s="19">
        <v>6</v>
      </c>
      <c r="V9" s="19">
        <v>171.5</v>
      </c>
      <c r="W9" s="19">
        <v>211.125</v>
      </c>
      <c r="X9" s="19">
        <v>171.625</v>
      </c>
      <c r="Y9" s="19">
        <v>211.25</v>
      </c>
      <c r="Z9" s="19">
        <v>171.5</v>
      </c>
      <c r="AA9" s="19">
        <v>171.625</v>
      </c>
      <c r="AB9" s="19">
        <v>209.625</v>
      </c>
      <c r="AC9" s="19">
        <v>209.75</v>
      </c>
      <c r="AD9" s="19">
        <v>133.5</v>
      </c>
      <c r="AE9" s="19">
        <v>348.38</v>
      </c>
    </row>
    <row r="10" spans="2:31" x14ac:dyDescent="0.35">
      <c r="B10" s="24">
        <v>45373</v>
      </c>
      <c r="C10" s="25">
        <v>0.37569444444444444</v>
      </c>
      <c r="D10" s="19">
        <v>91</v>
      </c>
      <c r="E10" s="19">
        <v>133.5</v>
      </c>
      <c r="F10" s="19">
        <v>186.5</v>
      </c>
      <c r="G10" s="19">
        <v>179.5</v>
      </c>
      <c r="H10" s="19">
        <v>168.5</v>
      </c>
      <c r="I10" s="19">
        <v>156.5</v>
      </c>
      <c r="J10" s="19">
        <v>122.5</v>
      </c>
      <c r="K10" s="19">
        <v>74</v>
      </c>
      <c r="L10" s="19">
        <v>327.8125</v>
      </c>
      <c r="M10" s="19">
        <v>446.6875</v>
      </c>
      <c r="N10" s="19">
        <v>0</v>
      </c>
      <c r="O10" s="19">
        <v>42.5</v>
      </c>
      <c r="P10" s="19">
        <v>95.5</v>
      </c>
      <c r="Q10" s="19">
        <v>88.5</v>
      </c>
      <c r="R10" s="19">
        <v>77.5</v>
      </c>
      <c r="S10" s="19">
        <v>65.5</v>
      </c>
      <c r="T10" s="19">
        <v>31.5</v>
      </c>
      <c r="U10" s="19">
        <v>-17</v>
      </c>
      <c r="V10" s="19">
        <v>145.8125</v>
      </c>
      <c r="W10" s="19">
        <v>173.6875</v>
      </c>
      <c r="X10" s="19">
        <v>147.125</v>
      </c>
      <c r="Y10" s="19">
        <v>175</v>
      </c>
      <c r="Z10" s="19"/>
      <c r="AA10" s="19"/>
      <c r="AB10" s="19">
        <v>177.9375</v>
      </c>
      <c r="AC10" s="19">
        <v>179.25</v>
      </c>
      <c r="AD10" s="19">
        <v>95.5</v>
      </c>
      <c r="AE10" s="19">
        <v>328.88</v>
      </c>
    </row>
    <row r="11" spans="2:31" x14ac:dyDescent="0.35">
      <c r="B11" s="24">
        <v>45405</v>
      </c>
      <c r="C11" s="25">
        <v>0.41319444444444442</v>
      </c>
      <c r="D11" s="19">
        <v>118</v>
      </c>
      <c r="E11" s="19">
        <v>129</v>
      </c>
      <c r="F11" s="19">
        <v>163</v>
      </c>
      <c r="G11" s="19">
        <v>174.5</v>
      </c>
      <c r="H11" s="19">
        <v>176</v>
      </c>
      <c r="I11" s="19">
        <v>160.5</v>
      </c>
      <c r="J11" s="19">
        <v>172.5</v>
      </c>
      <c r="K11" s="19">
        <v>163.5</v>
      </c>
      <c r="L11" s="19">
        <v>323.5</v>
      </c>
      <c r="M11" s="19">
        <v>490.75</v>
      </c>
      <c r="N11" s="19">
        <v>0</v>
      </c>
      <c r="O11" s="19">
        <v>11</v>
      </c>
      <c r="P11" s="19">
        <v>45</v>
      </c>
      <c r="Q11" s="19">
        <v>56.5</v>
      </c>
      <c r="R11" s="19">
        <v>58</v>
      </c>
      <c r="S11" s="19">
        <v>42.5</v>
      </c>
      <c r="T11" s="19">
        <v>54.5</v>
      </c>
      <c r="U11" s="19">
        <v>45.5</v>
      </c>
      <c r="V11" s="19">
        <v>87.5</v>
      </c>
      <c r="W11" s="19">
        <v>136.75</v>
      </c>
      <c r="X11" s="19">
        <v>90.375</v>
      </c>
      <c r="Y11" s="19">
        <v>139.625</v>
      </c>
      <c r="Z11" s="19"/>
      <c r="AA11" s="19"/>
      <c r="AB11" s="19">
        <v>125.375</v>
      </c>
      <c r="AC11" s="19">
        <v>128.25</v>
      </c>
      <c r="AD11" s="19">
        <v>58</v>
      </c>
      <c r="AE11" s="19">
        <v>322.13</v>
      </c>
    </row>
    <row r="12" spans="2:31" x14ac:dyDescent="0.35">
      <c r="B12" s="24">
        <v>45401</v>
      </c>
      <c r="C12" s="25">
        <v>0.38333333333333336</v>
      </c>
      <c r="D12" s="19">
        <v>104</v>
      </c>
      <c r="E12" s="19">
        <v>150</v>
      </c>
      <c r="F12" s="19">
        <v>169</v>
      </c>
      <c r="G12" s="19">
        <v>183.5</v>
      </c>
      <c r="H12" s="19">
        <v>152</v>
      </c>
      <c r="I12" s="19">
        <v>149</v>
      </c>
      <c r="J12" s="19">
        <v>132</v>
      </c>
      <c r="K12" s="19">
        <v>116.5</v>
      </c>
      <c r="L12" s="19">
        <v>318.875</v>
      </c>
      <c r="M12" s="19">
        <v>451.25</v>
      </c>
      <c r="N12" s="19">
        <v>0</v>
      </c>
      <c r="O12" s="19">
        <v>46</v>
      </c>
      <c r="P12" s="19">
        <v>65</v>
      </c>
      <c r="Q12" s="19">
        <v>79.5</v>
      </c>
      <c r="R12" s="19">
        <v>48</v>
      </c>
      <c r="S12" s="19">
        <v>45</v>
      </c>
      <c r="T12" s="19">
        <v>28</v>
      </c>
      <c r="U12" s="19">
        <v>12.5</v>
      </c>
      <c r="V12" s="19">
        <v>110.875</v>
      </c>
      <c r="W12" s="19">
        <v>139.25</v>
      </c>
      <c r="X12" s="19">
        <v>107.5</v>
      </c>
      <c r="Y12" s="19">
        <v>135.875</v>
      </c>
      <c r="Z12" s="19"/>
      <c r="AA12" s="19"/>
      <c r="AB12" s="19">
        <v>136.125</v>
      </c>
      <c r="AC12" s="19">
        <v>132.75</v>
      </c>
      <c r="AD12" s="19">
        <v>79.5</v>
      </c>
      <c r="AE12" s="19">
        <v>322.63</v>
      </c>
    </row>
    <row r="13" spans="2:31" x14ac:dyDescent="0.35">
      <c r="B13" s="24">
        <v>45398</v>
      </c>
      <c r="C13" s="25">
        <v>0.42499999999999999</v>
      </c>
      <c r="D13" s="19">
        <v>90.5</v>
      </c>
      <c r="E13" s="19">
        <v>154</v>
      </c>
      <c r="F13" s="19">
        <v>167.5</v>
      </c>
      <c r="G13" s="19">
        <v>144</v>
      </c>
      <c r="H13" s="19">
        <v>148</v>
      </c>
      <c r="I13" s="19">
        <v>126</v>
      </c>
      <c r="J13" s="19">
        <v>131</v>
      </c>
      <c r="K13" s="19">
        <v>100.5</v>
      </c>
      <c r="L13" s="19">
        <v>290.125</v>
      </c>
      <c r="M13" s="19">
        <v>412.25</v>
      </c>
      <c r="N13" s="19">
        <v>0</v>
      </c>
      <c r="O13" s="19">
        <v>63.5</v>
      </c>
      <c r="P13" s="19">
        <v>77</v>
      </c>
      <c r="Q13" s="19">
        <v>53.5</v>
      </c>
      <c r="R13" s="19">
        <v>57.5</v>
      </c>
      <c r="S13" s="19">
        <v>35.5</v>
      </c>
      <c r="T13" s="19">
        <v>40.5</v>
      </c>
      <c r="U13" s="19">
        <v>10</v>
      </c>
      <c r="V13" s="19">
        <v>109.125</v>
      </c>
      <c r="W13" s="19">
        <v>140.75</v>
      </c>
      <c r="X13" s="19">
        <v>102.875</v>
      </c>
      <c r="Y13" s="19">
        <v>134.5</v>
      </c>
      <c r="Z13" s="19"/>
      <c r="AA13" s="19"/>
      <c r="AB13" s="19">
        <v>138.25</v>
      </c>
      <c r="AC13" s="19">
        <v>132</v>
      </c>
      <c r="AD13" s="19">
        <v>77</v>
      </c>
      <c r="AE13" s="19">
        <v>277.38</v>
      </c>
    </row>
    <row r="14" spans="2:31" x14ac:dyDescent="0.35">
      <c r="B14" s="24">
        <v>45451</v>
      </c>
      <c r="C14" s="19" t="s">
        <v>95</v>
      </c>
      <c r="D14" s="19">
        <v>108</v>
      </c>
      <c r="E14" s="19">
        <v>158.5</v>
      </c>
      <c r="F14" s="19">
        <v>188.5</v>
      </c>
      <c r="G14" s="19">
        <v>220.5</v>
      </c>
      <c r="H14" s="19">
        <v>160</v>
      </c>
      <c r="I14" s="19">
        <v>135</v>
      </c>
      <c r="J14" s="19">
        <v>116</v>
      </c>
      <c r="K14" s="19">
        <v>104.5</v>
      </c>
      <c r="L14" s="19">
        <v>347.8125</v>
      </c>
      <c r="M14" s="19">
        <v>465.6875</v>
      </c>
      <c r="N14" s="19">
        <v>0</v>
      </c>
      <c r="O14" s="19">
        <v>50.5</v>
      </c>
      <c r="P14" s="19">
        <v>80.5</v>
      </c>
      <c r="Q14" s="19">
        <v>112.5</v>
      </c>
      <c r="R14" s="19">
        <v>52</v>
      </c>
      <c r="S14" s="19">
        <v>27</v>
      </c>
      <c r="T14" s="19">
        <v>8</v>
      </c>
      <c r="U14" s="19">
        <v>-3.5</v>
      </c>
      <c r="V14" s="19">
        <v>131.8125</v>
      </c>
      <c r="W14" s="19">
        <v>141.6875</v>
      </c>
      <c r="X14" s="19">
        <v>129.25</v>
      </c>
      <c r="Y14" s="19">
        <v>139.125</v>
      </c>
      <c r="Z14" s="19"/>
      <c r="AA14" s="19"/>
      <c r="AB14" s="19">
        <v>142.5625</v>
      </c>
      <c r="AC14" s="19">
        <v>140</v>
      </c>
      <c r="AD14" s="19">
        <v>112.5</v>
      </c>
      <c r="AE14" s="19">
        <v>354.13</v>
      </c>
    </row>
    <row r="15" spans="2:31" x14ac:dyDescent="0.35">
      <c r="B15" s="24">
        <v>45443</v>
      </c>
      <c r="C15" s="19" t="s">
        <v>96</v>
      </c>
      <c r="D15" s="19">
        <v>102</v>
      </c>
      <c r="E15" s="19">
        <v>134</v>
      </c>
      <c r="F15" s="19">
        <v>185</v>
      </c>
      <c r="G15" s="19">
        <v>170.5</v>
      </c>
      <c r="H15" s="19">
        <v>174.5</v>
      </c>
      <c r="I15" s="19">
        <v>167.5</v>
      </c>
      <c r="J15" s="19">
        <v>153</v>
      </c>
      <c r="K15" s="19">
        <v>145.5</v>
      </c>
      <c r="L15" s="19">
        <v>330</v>
      </c>
      <c r="M15" s="19">
        <v>484.75</v>
      </c>
      <c r="N15" s="19">
        <v>0</v>
      </c>
      <c r="O15" s="19">
        <v>32</v>
      </c>
      <c r="P15" s="19">
        <v>83</v>
      </c>
      <c r="Q15" s="19">
        <v>68.5</v>
      </c>
      <c r="R15" s="19">
        <v>72.5</v>
      </c>
      <c r="S15" s="19">
        <v>65.5</v>
      </c>
      <c r="T15" s="19">
        <v>51</v>
      </c>
      <c r="U15" s="19">
        <v>43.5</v>
      </c>
      <c r="V15" s="19">
        <v>126</v>
      </c>
      <c r="W15" s="19">
        <v>178.75</v>
      </c>
      <c r="X15" s="19">
        <v>128.375</v>
      </c>
      <c r="Y15" s="19">
        <v>181.125</v>
      </c>
      <c r="Z15" s="19"/>
      <c r="AA15" s="19"/>
      <c r="AB15" s="19">
        <v>167.875</v>
      </c>
      <c r="AC15" s="19">
        <v>170.25</v>
      </c>
      <c r="AD15" s="19">
        <v>83</v>
      </c>
      <c r="AE15" s="19">
        <v>329.63</v>
      </c>
    </row>
    <row r="16" spans="2:31" x14ac:dyDescent="0.35">
      <c r="B16" s="24">
        <v>45458</v>
      </c>
      <c r="C16" s="25">
        <v>0.37708333333333333</v>
      </c>
      <c r="D16" s="19">
        <v>120.5</v>
      </c>
      <c r="E16" s="19">
        <v>187</v>
      </c>
      <c r="F16" s="19">
        <v>268.5</v>
      </c>
      <c r="G16" s="19">
        <v>301.5</v>
      </c>
      <c r="H16" s="19">
        <v>204.5</v>
      </c>
      <c r="I16" s="19">
        <v>127.5</v>
      </c>
      <c r="J16" s="19">
        <v>78.5</v>
      </c>
      <c r="K16" s="19">
        <v>57.5</v>
      </c>
      <c r="L16" s="19">
        <v>447.375</v>
      </c>
      <c r="M16" s="19">
        <v>532.875</v>
      </c>
      <c r="N16" s="19">
        <v>0</v>
      </c>
      <c r="O16" s="19">
        <v>66.5</v>
      </c>
      <c r="P16" s="19">
        <v>148</v>
      </c>
      <c r="Q16" s="19">
        <v>181</v>
      </c>
      <c r="R16" s="19">
        <v>84</v>
      </c>
      <c r="S16" s="19">
        <v>7</v>
      </c>
      <c r="T16" s="19">
        <v>-42</v>
      </c>
      <c r="U16" s="19">
        <v>-63</v>
      </c>
      <c r="V16" s="19">
        <v>206.375</v>
      </c>
      <c r="W16" s="19">
        <v>171.375</v>
      </c>
      <c r="X16" s="19">
        <v>208.25</v>
      </c>
      <c r="Y16" s="19">
        <v>173.25</v>
      </c>
      <c r="Z16" s="19"/>
      <c r="AA16" s="19"/>
      <c r="AB16" s="19">
        <v>187.125</v>
      </c>
      <c r="AC16" s="19">
        <v>189</v>
      </c>
      <c r="AD16" s="19">
        <v>181</v>
      </c>
      <c r="AE16" s="19">
        <v>454.25</v>
      </c>
    </row>
    <row r="17" spans="2:31" x14ac:dyDescent="0.35">
      <c r="B17" s="24">
        <v>45520</v>
      </c>
      <c r="C17" s="25">
        <v>0.34097222222222223</v>
      </c>
      <c r="D17" s="19">
        <v>93.5</v>
      </c>
      <c r="E17" s="19">
        <v>154</v>
      </c>
      <c r="F17" s="19">
        <v>179</v>
      </c>
      <c r="G17" s="19">
        <v>179.5</v>
      </c>
      <c r="H17" s="19">
        <v>164.5</v>
      </c>
      <c r="I17" s="19">
        <v>125</v>
      </c>
      <c r="J17" s="19">
        <v>73</v>
      </c>
      <c r="K17" s="19">
        <v>74.5</v>
      </c>
      <c r="L17" s="19">
        <v>320.5625</v>
      </c>
      <c r="M17" s="19">
        <v>406.9375</v>
      </c>
      <c r="N17" s="19">
        <v>0</v>
      </c>
      <c r="O17" s="19">
        <v>60.5</v>
      </c>
      <c r="P17" s="19">
        <v>85.5</v>
      </c>
      <c r="Q17" s="19">
        <v>86</v>
      </c>
      <c r="R17" s="19">
        <v>71</v>
      </c>
      <c r="S17" s="19">
        <v>31.5</v>
      </c>
      <c r="T17" s="19">
        <v>-20.5</v>
      </c>
      <c r="U17" s="19">
        <v>-19</v>
      </c>
      <c r="V17" s="19">
        <v>133.5625</v>
      </c>
      <c r="W17" s="19">
        <v>126.4375</v>
      </c>
      <c r="X17" s="19">
        <v>129.125</v>
      </c>
      <c r="Y17" s="19">
        <v>122</v>
      </c>
      <c r="Z17" s="19"/>
      <c r="AA17" s="19"/>
      <c r="AB17" s="19">
        <v>131.1875</v>
      </c>
      <c r="AC17" s="19">
        <v>126.75</v>
      </c>
      <c r="AD17" s="19">
        <v>86</v>
      </c>
      <c r="AE17" s="19">
        <v>310</v>
      </c>
    </row>
    <row r="18" spans="2:31" x14ac:dyDescent="0.35">
      <c r="B18" s="24">
        <v>45568</v>
      </c>
      <c r="C18" s="27">
        <v>0.42152777777777778</v>
      </c>
      <c r="D18" s="19">
        <v>89.5</v>
      </c>
      <c r="E18" s="19">
        <v>120</v>
      </c>
      <c r="F18" s="19">
        <v>125.5</v>
      </c>
      <c r="G18" s="19">
        <v>137</v>
      </c>
      <c r="H18" s="19">
        <v>114.5</v>
      </c>
      <c r="I18" s="19">
        <v>121.5</v>
      </c>
      <c r="J18" s="19">
        <v>128.5</v>
      </c>
      <c r="K18" s="19">
        <v>109</v>
      </c>
      <c r="L18" s="19">
        <v>244.375</v>
      </c>
      <c r="M18" s="19">
        <v>366.25</v>
      </c>
      <c r="N18" s="19">
        <v>0</v>
      </c>
      <c r="O18" s="19">
        <v>30.5</v>
      </c>
      <c r="P18" s="19">
        <v>36</v>
      </c>
      <c r="Q18" s="19">
        <v>47.5</v>
      </c>
      <c r="R18" s="19">
        <v>25</v>
      </c>
      <c r="S18" s="19">
        <v>32</v>
      </c>
      <c r="T18" s="19">
        <v>39</v>
      </c>
      <c r="U18" s="19">
        <v>19.5</v>
      </c>
      <c r="V18" s="19">
        <v>65.375</v>
      </c>
      <c r="W18" s="19">
        <v>97.75</v>
      </c>
      <c r="X18" s="19">
        <v>62.25</v>
      </c>
      <c r="Y18" s="19">
        <v>94.625</v>
      </c>
      <c r="Z18" s="19"/>
      <c r="AA18" s="19"/>
      <c r="AB18" s="19">
        <v>92.875</v>
      </c>
      <c r="AC18" s="19">
        <v>89.75</v>
      </c>
      <c r="AD18" s="19">
        <v>47.5</v>
      </c>
      <c r="AE18" s="19">
        <v>248.63</v>
      </c>
    </row>
    <row r="19" spans="2:31" x14ac:dyDescent="0.35">
      <c r="B19" s="24">
        <v>45568</v>
      </c>
      <c r="C19" s="27">
        <v>0.39097222222222222</v>
      </c>
      <c r="D19" s="19">
        <v>85.5</v>
      </c>
      <c r="E19" s="19">
        <v>120.5</v>
      </c>
      <c r="F19" s="19">
        <v>168</v>
      </c>
      <c r="G19" s="19">
        <v>106</v>
      </c>
      <c r="H19" s="19">
        <v>111</v>
      </c>
      <c r="I19" s="19">
        <v>131.5</v>
      </c>
      <c r="J19" s="19">
        <v>117</v>
      </c>
      <c r="K19" s="19">
        <v>72.5</v>
      </c>
      <c r="L19" s="19"/>
      <c r="M19" s="19">
        <v>354.6875</v>
      </c>
      <c r="N19" s="19">
        <v>0</v>
      </c>
      <c r="O19" s="19">
        <v>35</v>
      </c>
      <c r="P19" s="19">
        <v>82.5</v>
      </c>
      <c r="Q19" s="19">
        <v>20.5</v>
      </c>
      <c r="R19" s="19">
        <v>25.5</v>
      </c>
      <c r="S19" s="19"/>
      <c r="T19" s="19">
        <v>31.5</v>
      </c>
      <c r="U19" s="19">
        <v>-13</v>
      </c>
      <c r="V19" s="19">
        <v>62.6875</v>
      </c>
      <c r="W19" s="19">
        <v>75.1875</v>
      </c>
      <c r="X19" s="19">
        <v>64.25</v>
      </c>
      <c r="Y19" s="19">
        <v>76.75</v>
      </c>
      <c r="Z19" s="19"/>
      <c r="AA19" s="19"/>
      <c r="AB19" s="19">
        <v>78.4375</v>
      </c>
      <c r="AC19" s="19">
        <v>80</v>
      </c>
      <c r="AD19" s="19">
        <v>82.5</v>
      </c>
      <c r="AE19" s="19">
        <v>250.63</v>
      </c>
    </row>
    <row r="20" spans="2:31" x14ac:dyDescent="0.3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 spans="2:31" x14ac:dyDescent="0.3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 spans="2:31" x14ac:dyDescent="0.35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spans="2:31" x14ac:dyDescent="0.35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spans="2:31" x14ac:dyDescent="0.3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spans="2:31" x14ac:dyDescent="0.3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 spans="2:31" x14ac:dyDescent="0.35">
      <c r="B26" s="28" t="s">
        <v>58</v>
      </c>
      <c r="C26" s="28" t="s">
        <v>58</v>
      </c>
      <c r="D26" s="28" t="s">
        <v>58</v>
      </c>
      <c r="E26" s="28" t="s">
        <v>58</v>
      </c>
      <c r="F26" s="28" t="s">
        <v>58</v>
      </c>
      <c r="G26" s="28" t="s">
        <v>58</v>
      </c>
      <c r="H26" s="28" t="s">
        <v>58</v>
      </c>
      <c r="I26" s="28" t="s">
        <v>58</v>
      </c>
      <c r="J26" s="28" t="s">
        <v>58</v>
      </c>
      <c r="K26" s="28" t="s">
        <v>58</v>
      </c>
      <c r="L26" s="28" t="s">
        <v>58</v>
      </c>
      <c r="M26" s="28" t="s">
        <v>58</v>
      </c>
      <c r="N26" s="28" t="s">
        <v>58</v>
      </c>
      <c r="O26" s="28" t="s">
        <v>58</v>
      </c>
      <c r="P26" s="28" t="s">
        <v>58</v>
      </c>
      <c r="Q26" s="28" t="s">
        <v>58</v>
      </c>
      <c r="R26" s="28" t="s">
        <v>58</v>
      </c>
      <c r="S26" s="28" t="s">
        <v>58</v>
      </c>
      <c r="T26" s="28" t="s">
        <v>58</v>
      </c>
      <c r="U26" s="28" t="s">
        <v>58</v>
      </c>
      <c r="V26" s="28" t="s">
        <v>58</v>
      </c>
      <c r="W26" s="28" t="s">
        <v>58</v>
      </c>
      <c r="X26" s="28" t="s">
        <v>58</v>
      </c>
      <c r="Y26" s="28" t="s">
        <v>58</v>
      </c>
      <c r="Z26" s="28" t="s">
        <v>58</v>
      </c>
      <c r="AA26" s="28" t="s">
        <v>58</v>
      </c>
      <c r="AB26" s="28" t="s">
        <v>58</v>
      </c>
      <c r="AC26" s="28" t="s">
        <v>58</v>
      </c>
      <c r="AD26" s="28" t="s">
        <v>58</v>
      </c>
      <c r="AE26" s="28" t="s">
        <v>58</v>
      </c>
    </row>
    <row r="27" spans="2:31" x14ac:dyDescent="0.35">
      <c r="B27" s="24">
        <v>44723</v>
      </c>
      <c r="C27" s="25">
        <v>0.36666666666666664</v>
      </c>
      <c r="D27" s="19">
        <v>91.5</v>
      </c>
      <c r="E27" s="19">
        <v>167</v>
      </c>
      <c r="F27" s="19">
        <v>189.5</v>
      </c>
      <c r="G27" s="19">
        <v>251</v>
      </c>
      <c r="H27" s="19">
        <v>298.5</v>
      </c>
      <c r="I27" s="19">
        <v>285</v>
      </c>
      <c r="J27" s="19">
        <v>200</v>
      </c>
      <c r="K27" s="19">
        <v>89.5</v>
      </c>
      <c r="L27" s="19">
        <v>470.25</v>
      </c>
      <c r="M27" s="19">
        <v>663.875</v>
      </c>
      <c r="N27" s="19">
        <v>0</v>
      </c>
      <c r="O27" s="19">
        <v>75.5</v>
      </c>
      <c r="P27" s="19">
        <v>98</v>
      </c>
      <c r="Q27" s="19">
        <v>159.5</v>
      </c>
      <c r="R27" s="19">
        <v>207</v>
      </c>
      <c r="S27" s="19">
        <v>193.5</v>
      </c>
      <c r="T27" s="19">
        <v>108.5</v>
      </c>
      <c r="U27" s="19">
        <v>-2</v>
      </c>
      <c r="V27" s="19">
        <v>287.25</v>
      </c>
      <c r="W27" s="19">
        <v>389.375</v>
      </c>
      <c r="X27" s="19">
        <v>280.625</v>
      </c>
      <c r="Y27" s="19">
        <v>382.75</v>
      </c>
      <c r="Z27" s="19">
        <v>287.25</v>
      </c>
      <c r="AA27" s="19">
        <v>280.625</v>
      </c>
      <c r="AB27" s="19">
        <v>389.875</v>
      </c>
      <c r="AC27" s="19">
        <v>383.25</v>
      </c>
      <c r="AD27" s="19">
        <v>207</v>
      </c>
      <c r="AE27" s="19">
        <v>448.38</v>
      </c>
    </row>
    <row r="28" spans="2:31" x14ac:dyDescent="0.35">
      <c r="B28" s="24">
        <v>44984</v>
      </c>
      <c r="C28" s="19"/>
      <c r="D28" s="19">
        <v>94.5</v>
      </c>
      <c r="E28" s="19">
        <v>131</v>
      </c>
      <c r="F28" s="19">
        <v>182</v>
      </c>
      <c r="G28" s="19">
        <v>159</v>
      </c>
      <c r="H28" s="19">
        <v>120</v>
      </c>
      <c r="I28" s="19">
        <v>118.5</v>
      </c>
      <c r="J28" s="19">
        <v>119.5</v>
      </c>
      <c r="K28" s="19">
        <v>61.5</v>
      </c>
      <c r="L28" s="19">
        <v>281.4375</v>
      </c>
      <c r="M28" s="19">
        <v>386.1875</v>
      </c>
      <c r="N28" s="19">
        <v>0</v>
      </c>
      <c r="O28" s="19">
        <v>36.5</v>
      </c>
      <c r="P28" s="19">
        <v>87.5</v>
      </c>
      <c r="Q28" s="19">
        <v>64.5</v>
      </c>
      <c r="R28" s="19">
        <v>25.5</v>
      </c>
      <c r="S28" s="19">
        <v>24</v>
      </c>
      <c r="T28" s="19">
        <v>25</v>
      </c>
      <c r="U28" s="19">
        <v>-33</v>
      </c>
      <c r="V28" s="19">
        <v>92.9375</v>
      </c>
      <c r="W28" s="19">
        <v>103.1875</v>
      </c>
      <c r="X28" s="19">
        <v>94.75</v>
      </c>
      <c r="Y28" s="19">
        <v>105</v>
      </c>
      <c r="Z28" s="19">
        <v>92.9375</v>
      </c>
      <c r="AA28" s="19">
        <v>94.75</v>
      </c>
      <c r="AB28" s="19">
        <v>111.4375</v>
      </c>
      <c r="AC28" s="19">
        <v>113.25</v>
      </c>
      <c r="AD28" s="19">
        <v>87.5</v>
      </c>
      <c r="AE28" s="19">
        <v>293.13</v>
      </c>
    </row>
    <row r="29" spans="2:31" x14ac:dyDescent="0.35">
      <c r="B29" s="24">
        <v>44988</v>
      </c>
      <c r="C29" s="19"/>
      <c r="D29" s="19">
        <v>90.5</v>
      </c>
      <c r="E29" s="19">
        <v>133</v>
      </c>
      <c r="F29" s="19">
        <v>157.5</v>
      </c>
      <c r="G29" s="19">
        <v>137</v>
      </c>
      <c r="H29" s="19">
        <v>133</v>
      </c>
      <c r="I29" s="19">
        <v>132.5</v>
      </c>
      <c r="J29" s="19">
        <v>132.5</v>
      </c>
      <c r="K29" s="19">
        <v>127.5</v>
      </c>
      <c r="L29" s="19">
        <v>271.75</v>
      </c>
      <c r="M29" s="19">
        <v>403</v>
      </c>
      <c r="N29" s="19">
        <v>0</v>
      </c>
      <c r="O29" s="19">
        <v>42.5</v>
      </c>
      <c r="P29" s="19">
        <v>67</v>
      </c>
      <c r="Q29" s="19">
        <v>46.5</v>
      </c>
      <c r="R29" s="19">
        <v>42.5</v>
      </c>
      <c r="S29" s="19">
        <v>42</v>
      </c>
      <c r="T29" s="19">
        <v>42</v>
      </c>
      <c r="U29" s="19">
        <v>37</v>
      </c>
      <c r="V29" s="19">
        <v>90.75</v>
      </c>
      <c r="W29" s="19">
        <v>131.5</v>
      </c>
      <c r="X29" s="19">
        <v>88.5</v>
      </c>
      <c r="Y29" s="19">
        <v>129.25</v>
      </c>
      <c r="Z29" s="19">
        <v>90.75</v>
      </c>
      <c r="AA29" s="19">
        <v>88.5</v>
      </c>
      <c r="AB29" s="19">
        <v>131.5</v>
      </c>
      <c r="AC29" s="19">
        <v>129.25</v>
      </c>
      <c r="AD29" s="19">
        <v>67</v>
      </c>
      <c r="AE29" s="19">
        <v>270.38</v>
      </c>
    </row>
    <row r="30" spans="2:31" x14ac:dyDescent="0.35">
      <c r="B30" s="24">
        <v>45260</v>
      </c>
      <c r="C30" s="19"/>
      <c r="D30" s="19">
        <v>121.5</v>
      </c>
      <c r="E30" s="19">
        <v>135</v>
      </c>
      <c r="F30" s="19">
        <v>211.5</v>
      </c>
      <c r="G30" s="19">
        <v>255</v>
      </c>
      <c r="H30" s="19">
        <v>283</v>
      </c>
      <c r="I30" s="19">
        <v>295.5</v>
      </c>
      <c r="J30" s="19">
        <v>290</v>
      </c>
      <c r="K30" s="19">
        <v>257</v>
      </c>
      <c r="L30" s="19">
        <v>471.125</v>
      </c>
      <c r="M30" s="19">
        <v>754.25</v>
      </c>
      <c r="N30" s="19">
        <v>0</v>
      </c>
      <c r="O30" s="19">
        <v>13.5</v>
      </c>
      <c r="P30" s="19">
        <v>90</v>
      </c>
      <c r="Q30" s="19">
        <v>133.5</v>
      </c>
      <c r="R30" s="19">
        <v>161.5</v>
      </c>
      <c r="S30" s="19">
        <v>174</v>
      </c>
      <c r="T30" s="19">
        <v>168.5</v>
      </c>
      <c r="U30" s="19">
        <v>135.5</v>
      </c>
      <c r="V30" s="19">
        <v>228.125</v>
      </c>
      <c r="W30" s="19">
        <v>389.75</v>
      </c>
      <c r="X30" s="19">
        <v>236</v>
      </c>
      <c r="Y30" s="19">
        <v>397.625</v>
      </c>
      <c r="Z30" s="19">
        <v>228.125</v>
      </c>
      <c r="AA30" s="19">
        <v>236</v>
      </c>
      <c r="AB30" s="19">
        <v>389.75</v>
      </c>
      <c r="AC30" s="19">
        <v>397.625</v>
      </c>
      <c r="AD30" s="19">
        <v>174</v>
      </c>
      <c r="AE30" s="19">
        <v>475.13</v>
      </c>
    </row>
    <row r="31" spans="2:31" x14ac:dyDescent="0.35">
      <c r="B31" s="24">
        <v>45211</v>
      </c>
      <c r="C31" s="25">
        <v>0.35625000000000001</v>
      </c>
      <c r="D31" s="19">
        <v>81</v>
      </c>
      <c r="E31" s="19">
        <v>89</v>
      </c>
      <c r="F31" s="19">
        <v>126.5</v>
      </c>
      <c r="G31" s="19">
        <v>137.5</v>
      </c>
      <c r="H31" s="19">
        <v>142</v>
      </c>
      <c r="I31" s="26">
        <v>118.7</v>
      </c>
      <c r="J31" s="19">
        <v>95</v>
      </c>
      <c r="K31" s="19">
        <v>81</v>
      </c>
      <c r="L31" s="19">
        <v>249.22919999999999</v>
      </c>
      <c r="M31" s="19">
        <v>346.64580000000001</v>
      </c>
      <c r="N31" s="19">
        <v>0</v>
      </c>
      <c r="O31" s="19">
        <v>8</v>
      </c>
      <c r="P31" s="19">
        <v>45.5</v>
      </c>
      <c r="Q31" s="19">
        <v>56.5</v>
      </c>
      <c r="R31" s="19">
        <v>61</v>
      </c>
      <c r="S31" s="19">
        <v>37.67</v>
      </c>
      <c r="T31" s="19">
        <v>14</v>
      </c>
      <c r="U31" s="19">
        <v>0</v>
      </c>
      <c r="V31" s="19">
        <v>87.229169999999996</v>
      </c>
      <c r="W31" s="19">
        <v>103.64579999999999</v>
      </c>
      <c r="X31" s="19">
        <v>90.916666669999998</v>
      </c>
      <c r="Y31" s="19">
        <v>107.33333330000001</v>
      </c>
      <c r="Z31" s="19">
        <v>87.229166669999998</v>
      </c>
      <c r="AA31" s="19">
        <v>90.916666669999998</v>
      </c>
      <c r="AB31" s="19">
        <v>103.64583330000001</v>
      </c>
      <c r="AC31" s="19">
        <v>107.33333330000001</v>
      </c>
      <c r="AD31" s="19">
        <v>61</v>
      </c>
      <c r="AE31" s="19">
        <v>245.96</v>
      </c>
    </row>
    <row r="32" spans="2:31" x14ac:dyDescent="0.35">
      <c r="B32" s="24">
        <v>45239</v>
      </c>
      <c r="C32" s="25">
        <v>0.44166666666666665</v>
      </c>
      <c r="D32" s="19">
        <v>96</v>
      </c>
      <c r="E32" s="19">
        <v>126</v>
      </c>
      <c r="F32" s="19">
        <v>153.5</v>
      </c>
      <c r="G32" s="19">
        <v>209</v>
      </c>
      <c r="H32" s="19">
        <v>199</v>
      </c>
      <c r="I32" s="19">
        <v>177.7</v>
      </c>
      <c r="J32" s="19">
        <v>168</v>
      </c>
      <c r="K32" s="19">
        <v>129</v>
      </c>
      <c r="L32" s="19">
        <v>349.47919999999999</v>
      </c>
      <c r="M32" s="19">
        <v>510.14580000000001</v>
      </c>
      <c r="N32" s="19">
        <v>0</v>
      </c>
      <c r="O32" s="19">
        <v>30</v>
      </c>
      <c r="P32" s="19">
        <v>57.5</v>
      </c>
      <c r="Q32" s="19">
        <v>113</v>
      </c>
      <c r="R32" s="19">
        <v>103</v>
      </c>
      <c r="S32" s="19">
        <v>81.67</v>
      </c>
      <c r="T32" s="19">
        <v>72</v>
      </c>
      <c r="U32" s="19">
        <v>33</v>
      </c>
      <c r="V32" s="19">
        <v>157.47919999999999</v>
      </c>
      <c r="W32" s="19">
        <v>222.14580000000001</v>
      </c>
      <c r="X32" s="19">
        <v>157.16666670000001</v>
      </c>
      <c r="Y32" s="19">
        <v>221.83333329999999</v>
      </c>
      <c r="Z32" s="19">
        <v>157.47916670000001</v>
      </c>
      <c r="AA32" s="19">
        <v>157.16666670000001</v>
      </c>
      <c r="AB32" s="19">
        <v>222.14583329999999</v>
      </c>
      <c r="AC32" s="19">
        <v>221.83333329999999</v>
      </c>
      <c r="AD32" s="19">
        <v>113</v>
      </c>
      <c r="AE32" s="19">
        <v>346.33</v>
      </c>
    </row>
    <row r="33" spans="2:31" x14ac:dyDescent="0.35">
      <c r="B33" s="24">
        <v>45372</v>
      </c>
      <c r="C33" s="25">
        <v>0.41666666666666669</v>
      </c>
      <c r="D33" s="19">
        <v>87.5</v>
      </c>
      <c r="E33" s="19">
        <v>135.5</v>
      </c>
      <c r="F33" s="19">
        <v>167.5</v>
      </c>
      <c r="G33" s="19">
        <v>180.5</v>
      </c>
      <c r="H33" s="19">
        <v>163</v>
      </c>
      <c r="I33" s="19">
        <v>166.5</v>
      </c>
      <c r="J33" s="19">
        <v>135.5</v>
      </c>
      <c r="K33" s="19">
        <v>87.5</v>
      </c>
      <c r="L33" s="19">
        <v>321</v>
      </c>
      <c r="M33" s="19">
        <v>452.25</v>
      </c>
      <c r="N33" s="19">
        <v>0</v>
      </c>
      <c r="O33" s="19">
        <v>48</v>
      </c>
      <c r="P33" s="19">
        <v>80</v>
      </c>
      <c r="Q33" s="19">
        <v>93</v>
      </c>
      <c r="R33" s="19">
        <v>75.5</v>
      </c>
      <c r="S33" s="19">
        <v>79</v>
      </c>
      <c r="T33" s="19">
        <v>48</v>
      </c>
      <c r="U33" s="19">
        <v>0</v>
      </c>
      <c r="V33" s="19">
        <v>146</v>
      </c>
      <c r="W33" s="19">
        <v>189.75</v>
      </c>
      <c r="X33" s="19">
        <v>144</v>
      </c>
      <c r="Y33" s="19">
        <v>187.75</v>
      </c>
      <c r="Z33" s="19">
        <v>146</v>
      </c>
      <c r="AA33" s="19">
        <v>144</v>
      </c>
      <c r="AB33" s="19">
        <v>189.75</v>
      </c>
      <c r="AC33" s="19">
        <v>187.75</v>
      </c>
      <c r="AD33" s="19">
        <v>93</v>
      </c>
      <c r="AE33" s="19">
        <v>324.25</v>
      </c>
    </row>
    <row r="34" spans="2:31" x14ac:dyDescent="0.35">
      <c r="B34" s="24">
        <v>45372</v>
      </c>
      <c r="C34" s="25">
        <v>0.37152777777777779</v>
      </c>
      <c r="D34" s="19">
        <v>94.5</v>
      </c>
      <c r="E34" s="19">
        <v>151.5</v>
      </c>
      <c r="F34" s="19">
        <v>117.5</v>
      </c>
      <c r="G34" s="19">
        <v>133</v>
      </c>
      <c r="H34" s="19">
        <v>117</v>
      </c>
      <c r="I34" s="26">
        <v>109.5</v>
      </c>
      <c r="J34" s="19">
        <v>104</v>
      </c>
      <c r="K34" s="19">
        <v>72</v>
      </c>
      <c r="L34" s="19">
        <v>246.125</v>
      </c>
      <c r="M34" s="19">
        <v>343.5</v>
      </c>
      <c r="N34" s="19">
        <v>0</v>
      </c>
      <c r="O34" s="19">
        <v>57</v>
      </c>
      <c r="P34" s="19">
        <v>23</v>
      </c>
      <c r="Q34" s="19">
        <v>38.5</v>
      </c>
      <c r="R34" s="19">
        <v>22.5</v>
      </c>
      <c r="S34" s="19">
        <v>15</v>
      </c>
      <c r="T34" s="19">
        <v>9.5</v>
      </c>
      <c r="U34" s="19">
        <v>-22.5</v>
      </c>
      <c r="V34" s="19">
        <v>57.125</v>
      </c>
      <c r="W34" s="19">
        <v>60</v>
      </c>
      <c r="X34" s="19">
        <v>45.75</v>
      </c>
      <c r="Y34" s="19">
        <v>48.625</v>
      </c>
      <c r="Z34" s="19">
        <v>55.125</v>
      </c>
      <c r="AA34" s="19">
        <v>45.75</v>
      </c>
      <c r="AB34" s="19">
        <v>65.625</v>
      </c>
      <c r="AC34" s="19">
        <v>54.25</v>
      </c>
      <c r="AD34" s="19">
        <v>57</v>
      </c>
      <c r="AE34" s="19">
        <v>236.88</v>
      </c>
    </row>
    <row r="35" spans="2:31" x14ac:dyDescent="0.35">
      <c r="B35" s="24">
        <v>45374</v>
      </c>
      <c r="C35" s="25">
        <v>0.41875000000000001</v>
      </c>
      <c r="D35" s="19">
        <v>86.5</v>
      </c>
      <c r="E35" s="19">
        <v>156</v>
      </c>
      <c r="F35" s="19">
        <v>186.5</v>
      </c>
      <c r="G35" s="19">
        <v>184.5</v>
      </c>
      <c r="H35" s="19">
        <v>171.5</v>
      </c>
      <c r="I35" s="26">
        <v>154</v>
      </c>
      <c r="J35" s="19">
        <v>166</v>
      </c>
      <c r="K35" s="19">
        <v>116.5</v>
      </c>
      <c r="L35" s="19">
        <v>336.25</v>
      </c>
      <c r="M35" s="19">
        <v>486.875</v>
      </c>
      <c r="N35" s="19">
        <v>0</v>
      </c>
      <c r="O35" s="19">
        <v>69.5</v>
      </c>
      <c r="P35" s="19">
        <v>100</v>
      </c>
      <c r="Q35" s="19">
        <v>98</v>
      </c>
      <c r="R35" s="19">
        <v>85</v>
      </c>
      <c r="S35" s="19">
        <v>67.5</v>
      </c>
      <c r="T35" s="19">
        <v>79.5</v>
      </c>
      <c r="U35" s="19">
        <v>30</v>
      </c>
      <c r="V35" s="19">
        <v>163.25</v>
      </c>
      <c r="W35" s="19">
        <v>227.375</v>
      </c>
      <c r="X35" s="19">
        <v>158.375</v>
      </c>
      <c r="Y35" s="19">
        <v>222.5</v>
      </c>
      <c r="Z35" s="19"/>
      <c r="AA35" s="19"/>
      <c r="AB35" s="19">
        <v>219.875</v>
      </c>
      <c r="AC35" s="19">
        <v>215</v>
      </c>
      <c r="AD35" s="19">
        <v>100</v>
      </c>
      <c r="AE35" s="19">
        <v>330.25</v>
      </c>
    </row>
    <row r="36" spans="2:31" x14ac:dyDescent="0.35">
      <c r="B36" s="24">
        <v>45370</v>
      </c>
      <c r="C36" s="19" t="s">
        <v>97</v>
      </c>
      <c r="D36" s="19">
        <v>90.5</v>
      </c>
      <c r="E36" s="19">
        <v>152</v>
      </c>
      <c r="F36" s="19">
        <v>205.5</v>
      </c>
      <c r="G36" s="19">
        <v>242</v>
      </c>
      <c r="H36" s="19">
        <v>220</v>
      </c>
      <c r="I36" s="26">
        <v>230.5</v>
      </c>
      <c r="J36" s="19">
        <v>211</v>
      </c>
      <c r="K36" s="19">
        <v>113.5</v>
      </c>
      <c r="L36" s="19">
        <v>415</v>
      </c>
      <c r="M36" s="19">
        <v>606.5</v>
      </c>
      <c r="N36" s="19">
        <v>0</v>
      </c>
      <c r="O36" s="19">
        <v>61.5</v>
      </c>
      <c r="P36" s="19">
        <v>115</v>
      </c>
      <c r="Q36" s="19">
        <v>151.5</v>
      </c>
      <c r="R36" s="19">
        <v>129.5</v>
      </c>
      <c r="S36" s="19">
        <v>140</v>
      </c>
      <c r="T36" s="19">
        <v>120.5</v>
      </c>
      <c r="U36" s="19">
        <v>23</v>
      </c>
      <c r="V36" s="19">
        <v>234</v>
      </c>
      <c r="W36" s="19">
        <v>335</v>
      </c>
      <c r="X36" s="19">
        <v>233</v>
      </c>
      <c r="Y36" s="19">
        <v>334</v>
      </c>
      <c r="Z36" s="19"/>
      <c r="AA36" s="19"/>
      <c r="AB36" s="19">
        <v>329.25</v>
      </c>
      <c r="AC36" s="19">
        <v>328.25</v>
      </c>
      <c r="AD36" s="19">
        <v>151.5</v>
      </c>
      <c r="AE36" s="19">
        <v>422.13</v>
      </c>
    </row>
    <row r="37" spans="2:31" x14ac:dyDescent="0.35">
      <c r="B37" s="19"/>
      <c r="C37" s="25">
        <v>0.37638888888888888</v>
      </c>
      <c r="D37" s="19">
        <v>82.5</v>
      </c>
      <c r="E37" s="19">
        <v>133</v>
      </c>
      <c r="F37" s="19">
        <v>164.5</v>
      </c>
      <c r="G37" s="19">
        <v>158.5</v>
      </c>
      <c r="H37" s="19">
        <v>121.5</v>
      </c>
      <c r="I37" s="26">
        <v>125</v>
      </c>
      <c r="J37" s="19">
        <v>136.5</v>
      </c>
      <c r="K37" s="19">
        <v>127.5</v>
      </c>
      <c r="L37" s="19">
        <v>276.5</v>
      </c>
      <c r="M37" s="19">
        <v>407.875</v>
      </c>
      <c r="N37" s="19">
        <v>0</v>
      </c>
      <c r="O37" s="19">
        <v>50.5</v>
      </c>
      <c r="P37" s="19">
        <v>82</v>
      </c>
      <c r="Q37" s="19">
        <v>76</v>
      </c>
      <c r="R37" s="19">
        <v>39</v>
      </c>
      <c r="S37" s="19">
        <v>42.5</v>
      </c>
      <c r="T37" s="19">
        <v>54</v>
      </c>
      <c r="U37" s="19">
        <v>45</v>
      </c>
      <c r="V37" s="19">
        <v>111.5</v>
      </c>
      <c r="W37" s="19">
        <v>160.375</v>
      </c>
      <c r="X37" s="19">
        <v>109.125</v>
      </c>
      <c r="Y37" s="19">
        <v>158</v>
      </c>
      <c r="Z37" s="19"/>
      <c r="AA37" s="19"/>
      <c r="AB37" s="19">
        <v>149.125</v>
      </c>
      <c r="AC37" s="19">
        <v>146.75</v>
      </c>
      <c r="AD37" s="19">
        <v>82</v>
      </c>
      <c r="AE37" s="19">
        <v>284.25</v>
      </c>
    </row>
    <row r="38" spans="2:31" x14ac:dyDescent="0.35">
      <c r="B38" s="24">
        <v>45388</v>
      </c>
      <c r="C38" s="19" t="s">
        <v>98</v>
      </c>
      <c r="D38" s="19">
        <v>100</v>
      </c>
      <c r="E38" s="19">
        <v>123</v>
      </c>
      <c r="F38" s="19">
        <v>170.5</v>
      </c>
      <c r="G38" s="19">
        <v>128</v>
      </c>
      <c r="H38" s="19">
        <v>142.5</v>
      </c>
      <c r="I38" s="19">
        <v>138.5</v>
      </c>
      <c r="J38" s="19">
        <v>131</v>
      </c>
      <c r="K38" s="19">
        <v>112</v>
      </c>
      <c r="L38" s="19">
        <v>277.0625</v>
      </c>
      <c r="M38" s="19">
        <v>405.1875</v>
      </c>
      <c r="N38" s="19">
        <v>0</v>
      </c>
      <c r="O38" s="19">
        <v>23</v>
      </c>
      <c r="P38" s="19">
        <v>70.5</v>
      </c>
      <c r="Q38" s="19">
        <v>28</v>
      </c>
      <c r="R38" s="19">
        <v>42.5</v>
      </c>
      <c r="S38" s="19">
        <v>38.5</v>
      </c>
      <c r="T38" s="19">
        <v>31</v>
      </c>
      <c r="U38" s="19">
        <v>12</v>
      </c>
      <c r="V38" s="19">
        <v>77.0625</v>
      </c>
      <c r="W38" s="19">
        <v>105.1875</v>
      </c>
      <c r="X38" s="19">
        <v>80.125</v>
      </c>
      <c r="Y38" s="19">
        <v>108.25</v>
      </c>
      <c r="Z38" s="19"/>
      <c r="AA38" s="19"/>
      <c r="AB38" s="19">
        <v>102.1875</v>
      </c>
      <c r="AC38" s="19">
        <v>105.25</v>
      </c>
      <c r="AD38" s="19">
        <v>70.5</v>
      </c>
      <c r="AE38" s="19">
        <v>275.5</v>
      </c>
    </row>
    <row r="39" spans="2:31" x14ac:dyDescent="0.35">
      <c r="B39" s="24">
        <v>45385</v>
      </c>
      <c r="C39" s="25">
        <v>0.39791666666666664</v>
      </c>
      <c r="D39" s="19">
        <v>105</v>
      </c>
      <c r="E39" s="19">
        <v>128</v>
      </c>
      <c r="F39" s="19">
        <v>157</v>
      </c>
      <c r="G39" s="19">
        <v>163</v>
      </c>
      <c r="H39" s="19">
        <v>142</v>
      </c>
      <c r="I39" s="19">
        <v>135.30000000000001</v>
      </c>
      <c r="J39" s="19">
        <v>117.5</v>
      </c>
      <c r="K39" s="19">
        <v>66.5</v>
      </c>
      <c r="L39" s="19">
        <v>290.33330000000001</v>
      </c>
      <c r="M39" s="19">
        <v>399.54169999999999</v>
      </c>
      <c r="N39" s="19">
        <v>0</v>
      </c>
      <c r="O39" s="19">
        <v>23</v>
      </c>
      <c r="P39" s="19">
        <v>52</v>
      </c>
      <c r="Q39" s="19">
        <v>58</v>
      </c>
      <c r="R39" s="19">
        <v>37</v>
      </c>
      <c r="S39" s="19">
        <v>30.33</v>
      </c>
      <c r="T39" s="19">
        <v>12.5</v>
      </c>
      <c r="U39" s="19">
        <v>-38.5</v>
      </c>
      <c r="V39" s="19">
        <v>80.333330000000004</v>
      </c>
      <c r="W39" s="19">
        <v>84.541669999999996</v>
      </c>
      <c r="X39" s="19">
        <v>81.083333330000002</v>
      </c>
      <c r="Y39" s="19">
        <v>85.291666669999998</v>
      </c>
      <c r="Z39" s="19"/>
      <c r="AA39" s="19"/>
      <c r="AB39" s="19">
        <v>94.166666669999998</v>
      </c>
      <c r="AC39" s="19">
        <v>94.916666669999998</v>
      </c>
      <c r="AD39" s="19">
        <v>58</v>
      </c>
      <c r="AE39" s="19">
        <v>294.67</v>
      </c>
    </row>
    <row r="40" spans="2:31" x14ac:dyDescent="0.35">
      <c r="B40" s="24">
        <v>45409</v>
      </c>
      <c r="C40" s="25">
        <v>0.38263888888888886</v>
      </c>
      <c r="D40" s="19">
        <v>94</v>
      </c>
      <c r="E40" s="19">
        <v>117.5</v>
      </c>
      <c r="F40" s="19">
        <v>157.5</v>
      </c>
      <c r="G40" s="19">
        <v>185.5</v>
      </c>
      <c r="H40" s="19">
        <v>172</v>
      </c>
      <c r="I40" s="19">
        <v>142.5</v>
      </c>
      <c r="J40" s="19">
        <v>136</v>
      </c>
      <c r="K40" s="19">
        <v>180</v>
      </c>
      <c r="L40" s="19">
        <v>314.5625</v>
      </c>
      <c r="M40" s="19">
        <v>463.1875</v>
      </c>
      <c r="N40" s="19">
        <v>0</v>
      </c>
      <c r="O40" s="19">
        <v>23.5</v>
      </c>
      <c r="P40" s="19">
        <v>63.5</v>
      </c>
      <c r="Q40" s="19">
        <v>91.5</v>
      </c>
      <c r="R40" s="19">
        <v>78</v>
      </c>
      <c r="S40" s="19">
        <v>48.5</v>
      </c>
      <c r="T40" s="19">
        <v>42</v>
      </c>
      <c r="U40" s="19">
        <v>86</v>
      </c>
      <c r="V40" s="19">
        <v>126.5625</v>
      </c>
      <c r="W40" s="19">
        <v>181.1875</v>
      </c>
      <c r="X40" s="19">
        <v>128.625</v>
      </c>
      <c r="Y40" s="19">
        <v>183.25</v>
      </c>
      <c r="Z40" s="19"/>
      <c r="AA40" s="19"/>
      <c r="AB40" s="19">
        <v>159.6875</v>
      </c>
      <c r="AC40" s="19">
        <v>161.75</v>
      </c>
      <c r="AD40" s="19">
        <v>91.5</v>
      </c>
      <c r="AE40" s="19">
        <v>312.63</v>
      </c>
    </row>
    <row r="41" spans="2:31" x14ac:dyDescent="0.35">
      <c r="B41" s="24">
        <v>45400</v>
      </c>
      <c r="C41" s="25">
        <v>0.39097222222222222</v>
      </c>
      <c r="D41" s="19">
        <v>99.5</v>
      </c>
      <c r="E41" s="19">
        <v>119.5</v>
      </c>
      <c r="F41" s="19">
        <v>158</v>
      </c>
      <c r="G41" s="19">
        <v>212.5</v>
      </c>
      <c r="H41" s="19">
        <v>174</v>
      </c>
      <c r="I41" s="19">
        <v>173.5</v>
      </c>
      <c r="J41" s="19">
        <v>112</v>
      </c>
      <c r="K41" s="19">
        <v>77.5</v>
      </c>
      <c r="L41" s="19">
        <v>338.1875</v>
      </c>
      <c r="M41" s="19">
        <v>456.9375</v>
      </c>
      <c r="N41" s="19">
        <v>0</v>
      </c>
      <c r="O41" s="19">
        <v>20</v>
      </c>
      <c r="P41" s="19">
        <v>58.5</v>
      </c>
      <c r="Q41" s="19">
        <v>113</v>
      </c>
      <c r="R41" s="19">
        <v>74.5</v>
      </c>
      <c r="S41" s="19">
        <v>74</v>
      </c>
      <c r="T41" s="19">
        <v>12.5</v>
      </c>
      <c r="U41" s="19">
        <v>-22</v>
      </c>
      <c r="V41" s="19">
        <v>139.1875</v>
      </c>
      <c r="W41" s="19">
        <v>158.4375</v>
      </c>
      <c r="X41" s="19">
        <v>141.5</v>
      </c>
      <c r="Y41" s="19">
        <v>160.75</v>
      </c>
      <c r="Z41" s="19"/>
      <c r="AA41" s="19"/>
      <c r="AB41" s="19">
        <v>163.9375</v>
      </c>
      <c r="AC41" s="19">
        <v>166.25</v>
      </c>
      <c r="AD41" s="19">
        <v>113</v>
      </c>
      <c r="AE41" s="19">
        <v>350</v>
      </c>
    </row>
    <row r="42" spans="2:31" x14ac:dyDescent="0.35">
      <c r="B42" s="24">
        <v>45513</v>
      </c>
      <c r="C42" s="19"/>
      <c r="D42" s="19">
        <v>97.5</v>
      </c>
      <c r="E42" s="19">
        <v>136.5</v>
      </c>
      <c r="F42" s="19">
        <v>136.5</v>
      </c>
      <c r="G42" s="19">
        <v>203.5</v>
      </c>
      <c r="H42" s="19">
        <v>188.5</v>
      </c>
      <c r="I42" s="19">
        <v>178.5</v>
      </c>
      <c r="J42" s="19">
        <v>142</v>
      </c>
      <c r="K42" s="19">
        <v>60</v>
      </c>
      <c r="L42" s="19">
        <v>338.125</v>
      </c>
      <c r="M42" s="19">
        <v>468.75</v>
      </c>
      <c r="N42" s="19">
        <v>0</v>
      </c>
      <c r="O42" s="19">
        <v>39</v>
      </c>
      <c r="P42" s="19">
        <v>39</v>
      </c>
      <c r="Q42" s="19">
        <v>106</v>
      </c>
      <c r="R42" s="19">
        <v>91</v>
      </c>
      <c r="S42" s="19">
        <v>81</v>
      </c>
      <c r="T42" s="19">
        <v>44.5</v>
      </c>
      <c r="U42" s="19">
        <v>-37.5</v>
      </c>
      <c r="V42" s="19">
        <v>143.125</v>
      </c>
      <c r="W42" s="19">
        <v>176.25</v>
      </c>
      <c r="X42" s="19">
        <v>138.25</v>
      </c>
      <c r="Y42" s="19">
        <v>171.375</v>
      </c>
      <c r="Z42" s="19"/>
      <c r="AA42" s="19"/>
      <c r="AB42" s="19">
        <v>185.625</v>
      </c>
      <c r="AC42" s="19">
        <v>180.75</v>
      </c>
      <c r="AD42" s="19">
        <v>106</v>
      </c>
      <c r="AE42" s="19">
        <v>334.5</v>
      </c>
    </row>
    <row r="43" spans="2:31" x14ac:dyDescent="0.35">
      <c r="B43" s="24">
        <v>45456</v>
      </c>
      <c r="C43" s="25">
        <v>0.37847222222222221</v>
      </c>
      <c r="D43" s="19">
        <v>98</v>
      </c>
      <c r="E43" s="19">
        <v>147</v>
      </c>
      <c r="F43" s="19">
        <v>187</v>
      </c>
      <c r="G43" s="19">
        <v>211.5</v>
      </c>
      <c r="H43" s="19">
        <v>195</v>
      </c>
      <c r="I43" s="19">
        <v>166</v>
      </c>
      <c r="J43" s="19">
        <v>154</v>
      </c>
      <c r="K43" s="19">
        <v>105.5</v>
      </c>
      <c r="L43" s="19">
        <v>363.875</v>
      </c>
      <c r="M43" s="19">
        <v>508.75</v>
      </c>
      <c r="N43" s="19">
        <v>0</v>
      </c>
      <c r="O43" s="19">
        <v>49</v>
      </c>
      <c r="P43" s="19">
        <v>89</v>
      </c>
      <c r="Q43" s="19">
        <v>113.5</v>
      </c>
      <c r="R43" s="19">
        <v>97</v>
      </c>
      <c r="S43" s="19">
        <v>68</v>
      </c>
      <c r="T43" s="19">
        <v>56</v>
      </c>
      <c r="U43" s="19">
        <v>7.5</v>
      </c>
      <c r="V43" s="19">
        <v>167.875</v>
      </c>
      <c r="W43" s="19">
        <v>214.75</v>
      </c>
      <c r="X43" s="19">
        <v>166.75</v>
      </c>
      <c r="Y43" s="19">
        <v>213.625</v>
      </c>
      <c r="Z43" s="19"/>
      <c r="AA43" s="19"/>
      <c r="AB43" s="19">
        <v>212.875</v>
      </c>
      <c r="AC43" s="19">
        <v>211.75</v>
      </c>
      <c r="AD43" s="19">
        <v>113.5</v>
      </c>
      <c r="AE43" s="19">
        <v>359.63</v>
      </c>
    </row>
    <row r="44" spans="2:31" x14ac:dyDescent="0.35">
      <c r="B44" s="24">
        <v>45528</v>
      </c>
      <c r="C44" s="19" t="s">
        <v>99</v>
      </c>
      <c r="D44" s="19">
        <v>95.5</v>
      </c>
      <c r="E44" s="19">
        <v>133.5</v>
      </c>
      <c r="F44" s="19">
        <v>152.5</v>
      </c>
      <c r="G44" s="19">
        <v>187.5</v>
      </c>
      <c r="H44" s="19">
        <v>168.5</v>
      </c>
      <c r="I44" s="19">
        <v>146</v>
      </c>
      <c r="J44" s="19">
        <v>146.5</v>
      </c>
      <c r="K44" s="19">
        <v>114</v>
      </c>
      <c r="L44" s="19">
        <v>317</v>
      </c>
      <c r="M44" s="19">
        <v>455.25</v>
      </c>
      <c r="N44" s="19">
        <v>0</v>
      </c>
      <c r="O44" s="19">
        <v>38</v>
      </c>
      <c r="P44" s="19">
        <v>57</v>
      </c>
      <c r="Q44" s="19">
        <v>92</v>
      </c>
      <c r="R44" s="19">
        <v>73</v>
      </c>
      <c r="S44" s="19">
        <v>50.5</v>
      </c>
      <c r="T44" s="19">
        <v>51</v>
      </c>
      <c r="U44" s="19">
        <v>18.5</v>
      </c>
      <c r="V44" s="19">
        <v>126</v>
      </c>
      <c r="W44" s="19">
        <v>168.75</v>
      </c>
      <c r="X44" s="19">
        <v>123.625</v>
      </c>
      <c r="Y44" s="19">
        <v>166.375</v>
      </c>
      <c r="Z44" s="19"/>
      <c r="AA44" s="19"/>
      <c r="AB44" s="19">
        <v>164.125</v>
      </c>
      <c r="AC44" s="19">
        <v>161.75</v>
      </c>
      <c r="AD44" s="19">
        <v>92</v>
      </c>
      <c r="AE44" s="19">
        <v>313.75</v>
      </c>
    </row>
    <row r="45" spans="2:31" x14ac:dyDescent="0.35">
      <c r="B45" s="24">
        <v>45484</v>
      </c>
      <c r="C45" s="19" t="s">
        <v>95</v>
      </c>
      <c r="D45" s="19">
        <v>88</v>
      </c>
      <c r="E45" s="19">
        <v>105</v>
      </c>
      <c r="F45" s="19">
        <v>122.5</v>
      </c>
      <c r="G45" s="19">
        <v>132</v>
      </c>
      <c r="H45" s="19">
        <v>112</v>
      </c>
      <c r="I45" s="19">
        <v>101.5</v>
      </c>
      <c r="J45" s="19">
        <v>88</v>
      </c>
      <c r="K45" s="19">
        <v>108</v>
      </c>
      <c r="L45" s="19">
        <v>230.5625</v>
      </c>
      <c r="M45" s="19">
        <v>326.9375</v>
      </c>
      <c r="N45" s="19">
        <v>0</v>
      </c>
      <c r="O45" s="19">
        <v>17</v>
      </c>
      <c r="P45" s="19">
        <v>34.5</v>
      </c>
      <c r="Q45" s="19">
        <v>44</v>
      </c>
      <c r="R45" s="19">
        <v>24</v>
      </c>
      <c r="S45" s="19">
        <v>13.5</v>
      </c>
      <c r="T45" s="19">
        <v>0</v>
      </c>
      <c r="U45" s="19">
        <v>20</v>
      </c>
      <c r="V45" s="19">
        <v>54.5625</v>
      </c>
      <c r="W45" s="19">
        <v>62.9375</v>
      </c>
      <c r="X45" s="19">
        <v>54.625</v>
      </c>
      <c r="Y45" s="19">
        <v>63</v>
      </c>
      <c r="Z45" s="19"/>
      <c r="AA45" s="19"/>
      <c r="AB45" s="19">
        <v>57.9375</v>
      </c>
      <c r="AC45" s="19">
        <v>58</v>
      </c>
      <c r="AD45" s="19">
        <v>44</v>
      </c>
      <c r="AE45" s="19">
        <v>233</v>
      </c>
    </row>
    <row r="46" spans="2:31" x14ac:dyDescent="0.3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r="47" spans="2:31" x14ac:dyDescent="0.3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2:31" x14ac:dyDescent="0.3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spans="2:31" x14ac:dyDescent="0.3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 spans="2:31" x14ac:dyDescent="0.3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spans="2:31" x14ac:dyDescent="0.35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 spans="2:31" x14ac:dyDescent="0.35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 spans="2:31" x14ac:dyDescent="0.35">
      <c r="B53" s="29" t="s">
        <v>58</v>
      </c>
      <c r="C53" s="29" t="s">
        <v>58</v>
      </c>
      <c r="D53" s="29" t="s">
        <v>58</v>
      </c>
      <c r="E53" s="29" t="s">
        <v>58</v>
      </c>
      <c r="F53" s="29" t="s">
        <v>58</v>
      </c>
      <c r="G53" s="29" t="s">
        <v>58</v>
      </c>
      <c r="H53" s="29" t="s">
        <v>58</v>
      </c>
      <c r="I53" s="29" t="s">
        <v>58</v>
      </c>
      <c r="J53" s="29" t="s">
        <v>58</v>
      </c>
      <c r="K53" s="29" t="s">
        <v>58</v>
      </c>
      <c r="L53" s="29" t="s">
        <v>58</v>
      </c>
      <c r="M53" s="29" t="s">
        <v>58</v>
      </c>
      <c r="N53" s="29" t="s">
        <v>58</v>
      </c>
      <c r="O53" s="29" t="s">
        <v>58</v>
      </c>
      <c r="P53" s="29" t="s">
        <v>58</v>
      </c>
      <c r="Q53" s="29" t="s">
        <v>58</v>
      </c>
      <c r="R53" s="29" t="s">
        <v>58</v>
      </c>
      <c r="S53" s="29" t="s">
        <v>58</v>
      </c>
      <c r="T53" s="29" t="s">
        <v>58</v>
      </c>
      <c r="U53" s="29" t="s">
        <v>58</v>
      </c>
      <c r="V53" s="29" t="s">
        <v>58</v>
      </c>
      <c r="W53" s="29" t="s">
        <v>58</v>
      </c>
      <c r="X53" s="29" t="s">
        <v>58</v>
      </c>
      <c r="Y53" s="29" t="s">
        <v>58</v>
      </c>
      <c r="Z53" s="29" t="s">
        <v>58</v>
      </c>
      <c r="AA53" s="29" t="s">
        <v>58</v>
      </c>
      <c r="AB53" s="29" t="s">
        <v>58</v>
      </c>
      <c r="AC53" s="29" t="s">
        <v>58</v>
      </c>
      <c r="AD53" s="29" t="s">
        <v>58</v>
      </c>
      <c r="AE53" s="29" t="s">
        <v>58</v>
      </c>
    </row>
    <row r="54" spans="2:31" x14ac:dyDescent="0.35">
      <c r="B54" s="24">
        <v>45100</v>
      </c>
      <c r="C54" s="25">
        <v>0.40486111111111112</v>
      </c>
      <c r="D54" s="19">
        <v>104.5</v>
      </c>
      <c r="E54" s="19">
        <v>127</v>
      </c>
      <c r="F54" s="19">
        <v>172</v>
      </c>
      <c r="G54" s="19">
        <v>197</v>
      </c>
      <c r="H54" s="19">
        <v>181</v>
      </c>
      <c r="I54" s="19">
        <v>208.5</v>
      </c>
      <c r="J54" s="19">
        <v>139</v>
      </c>
      <c r="K54" s="19">
        <v>98.5</v>
      </c>
      <c r="L54" s="19">
        <v>350.4375</v>
      </c>
      <c r="M54" s="19">
        <v>496.6875</v>
      </c>
      <c r="N54" s="19">
        <v>0</v>
      </c>
      <c r="O54" s="19">
        <v>22.5</v>
      </c>
      <c r="P54" s="19">
        <v>67.5</v>
      </c>
      <c r="Q54" s="19">
        <v>92.5</v>
      </c>
      <c r="R54" s="19">
        <v>76.5</v>
      </c>
      <c r="S54" s="19">
        <v>104</v>
      </c>
      <c r="T54" s="19">
        <v>34.5</v>
      </c>
      <c r="U54" s="19">
        <v>-6</v>
      </c>
      <c r="V54" s="19">
        <v>141.4375</v>
      </c>
      <c r="W54" s="19">
        <v>183.1875</v>
      </c>
      <c r="X54" s="19">
        <v>144.25</v>
      </c>
      <c r="Y54" s="19">
        <v>186</v>
      </c>
      <c r="Z54" s="19">
        <v>141.4375</v>
      </c>
      <c r="AA54" s="19">
        <v>144.25</v>
      </c>
      <c r="AB54" s="19">
        <v>184.6875</v>
      </c>
      <c r="AC54" s="19">
        <v>187.5</v>
      </c>
      <c r="AD54" s="19">
        <v>104</v>
      </c>
      <c r="AE54" s="19">
        <v>364.13</v>
      </c>
    </row>
    <row r="55" spans="2:31" x14ac:dyDescent="0.35">
      <c r="B55" s="24">
        <v>44960</v>
      </c>
      <c r="C55" s="25">
        <v>0.39791666666666664</v>
      </c>
      <c r="D55" s="19">
        <v>94.5</v>
      </c>
      <c r="E55" s="19">
        <v>102.5</v>
      </c>
      <c r="F55" s="19">
        <v>138.5</v>
      </c>
      <c r="G55" s="19">
        <v>142</v>
      </c>
      <c r="H55" s="19">
        <v>125</v>
      </c>
      <c r="I55" s="19">
        <v>118</v>
      </c>
      <c r="J55" s="19">
        <v>110.5</v>
      </c>
      <c r="K55" s="19">
        <v>112.5</v>
      </c>
      <c r="L55" s="19">
        <v>252.375</v>
      </c>
      <c r="M55" s="19">
        <v>365.25</v>
      </c>
      <c r="N55" s="19">
        <v>0</v>
      </c>
      <c r="O55" s="19">
        <v>8</v>
      </c>
      <c r="P55" s="19">
        <v>44</v>
      </c>
      <c r="Q55" s="19">
        <v>47.5</v>
      </c>
      <c r="R55" s="19">
        <v>30.5</v>
      </c>
      <c r="S55" s="19">
        <v>23.5</v>
      </c>
      <c r="T55" s="19">
        <v>16</v>
      </c>
      <c r="U55" s="19">
        <v>18</v>
      </c>
      <c r="V55" s="19">
        <v>63.375</v>
      </c>
      <c r="W55" s="19">
        <v>81.75</v>
      </c>
      <c r="X55" s="19">
        <v>66.875</v>
      </c>
      <c r="Y55" s="19">
        <v>85.25</v>
      </c>
      <c r="Z55" s="19">
        <v>63.75</v>
      </c>
      <c r="AA55" s="19">
        <v>66.875</v>
      </c>
      <c r="AB55" s="19">
        <v>82.125</v>
      </c>
      <c r="AC55" s="19">
        <v>85.25</v>
      </c>
      <c r="AD55" s="19">
        <v>47.5</v>
      </c>
      <c r="AE55" s="19">
        <v>258.38</v>
      </c>
    </row>
    <row r="56" spans="2:31" x14ac:dyDescent="0.35">
      <c r="B56" s="24">
        <v>45022</v>
      </c>
      <c r="C56" s="19"/>
      <c r="D56" s="19">
        <v>86.5</v>
      </c>
      <c r="E56" s="19">
        <v>127.5</v>
      </c>
      <c r="F56" s="19">
        <v>163.5</v>
      </c>
      <c r="G56" s="19">
        <v>152.5</v>
      </c>
      <c r="H56" s="19">
        <v>156.5</v>
      </c>
      <c r="I56" s="19">
        <v>144.5</v>
      </c>
      <c r="J56" s="19">
        <v>136.5</v>
      </c>
      <c r="K56" s="19">
        <v>107.5</v>
      </c>
      <c r="L56" s="19">
        <v>294.625</v>
      </c>
      <c r="M56" s="19">
        <v>425.875</v>
      </c>
      <c r="N56" s="19">
        <v>0</v>
      </c>
      <c r="O56" s="19">
        <v>41</v>
      </c>
      <c r="P56" s="19">
        <v>77</v>
      </c>
      <c r="Q56" s="19">
        <v>66</v>
      </c>
      <c r="R56" s="19">
        <v>70</v>
      </c>
      <c r="S56" s="19">
        <v>58</v>
      </c>
      <c r="T56" s="19">
        <v>50</v>
      </c>
      <c r="U56" s="19">
        <v>21</v>
      </c>
      <c r="V56" s="19">
        <v>121.625</v>
      </c>
      <c r="W56" s="19">
        <v>166.375</v>
      </c>
      <c r="X56" s="19">
        <v>121</v>
      </c>
      <c r="Y56" s="19">
        <v>165.75</v>
      </c>
      <c r="Z56" s="19">
        <v>121.625</v>
      </c>
      <c r="AA56" s="19">
        <v>121</v>
      </c>
      <c r="AB56" s="19">
        <v>166.375</v>
      </c>
      <c r="AC56" s="19">
        <v>165.75</v>
      </c>
      <c r="AD56" s="19">
        <v>77</v>
      </c>
      <c r="AE56" s="19">
        <v>290</v>
      </c>
    </row>
    <row r="57" spans="2:31" x14ac:dyDescent="0.35">
      <c r="B57" s="24">
        <v>45068</v>
      </c>
      <c r="C57" s="25">
        <v>0.44097222222222221</v>
      </c>
      <c r="D57" s="19">
        <v>102</v>
      </c>
      <c r="E57" s="19">
        <v>164.5</v>
      </c>
      <c r="F57" s="19">
        <v>189.5</v>
      </c>
      <c r="G57" s="19">
        <v>225</v>
      </c>
      <c r="H57" s="19">
        <v>213</v>
      </c>
      <c r="I57" s="19">
        <v>168</v>
      </c>
      <c r="J57" s="19">
        <v>70</v>
      </c>
      <c r="K57" s="19">
        <v>52.5</v>
      </c>
      <c r="L57" s="19">
        <v>385.9375</v>
      </c>
      <c r="M57" s="19">
        <v>476.0625</v>
      </c>
      <c r="N57" s="19">
        <v>0</v>
      </c>
      <c r="O57" s="19">
        <v>62.5</v>
      </c>
      <c r="P57" s="19">
        <v>87.5</v>
      </c>
      <c r="Q57" s="19">
        <v>123</v>
      </c>
      <c r="R57" s="19">
        <v>111</v>
      </c>
      <c r="S57" s="19">
        <v>66</v>
      </c>
      <c r="T57" s="19">
        <v>-32</v>
      </c>
      <c r="U57" s="19">
        <v>-49.5</v>
      </c>
      <c r="V57" s="19">
        <v>181.9375</v>
      </c>
      <c r="W57" s="19">
        <v>170.0625</v>
      </c>
      <c r="X57" s="19">
        <v>177.25</v>
      </c>
      <c r="Y57" s="19">
        <v>165.375</v>
      </c>
      <c r="Z57" s="19">
        <v>180.72916670000001</v>
      </c>
      <c r="AA57" s="19">
        <v>175.5</v>
      </c>
      <c r="AB57" s="19">
        <v>198.4375</v>
      </c>
      <c r="AC57" s="19">
        <v>193.75</v>
      </c>
      <c r="AD57" s="19">
        <v>123</v>
      </c>
      <c r="AE57" s="19">
        <v>373</v>
      </c>
    </row>
    <row r="58" spans="2:31" x14ac:dyDescent="0.35">
      <c r="B58" s="19"/>
      <c r="C58" s="19"/>
      <c r="D58" s="19">
        <v>114.5</v>
      </c>
      <c r="E58" s="19">
        <v>141.5</v>
      </c>
      <c r="F58" s="19">
        <v>184.5</v>
      </c>
      <c r="G58" s="19">
        <v>210.5</v>
      </c>
      <c r="H58" s="19">
        <v>167</v>
      </c>
      <c r="I58" s="19">
        <v>147</v>
      </c>
      <c r="J58" s="19">
        <v>134</v>
      </c>
      <c r="K58" s="19">
        <v>101.5</v>
      </c>
      <c r="L58" s="19">
        <v>344.375</v>
      </c>
      <c r="M58" s="19">
        <v>473.5</v>
      </c>
      <c r="N58" s="19">
        <v>0</v>
      </c>
      <c r="O58" s="19">
        <v>27</v>
      </c>
      <c r="P58" s="19">
        <v>70</v>
      </c>
      <c r="Q58" s="19">
        <v>96</v>
      </c>
      <c r="R58" s="19">
        <v>52.5</v>
      </c>
      <c r="S58" s="19">
        <v>32.5</v>
      </c>
      <c r="T58" s="19">
        <v>19.5</v>
      </c>
      <c r="U58" s="19">
        <v>-13</v>
      </c>
      <c r="V58" s="19">
        <v>115.375</v>
      </c>
      <c r="W58" s="19">
        <v>130</v>
      </c>
      <c r="X58" s="19">
        <v>117.375</v>
      </c>
      <c r="Y58" s="19">
        <v>132</v>
      </c>
      <c r="Z58" s="19">
        <v>113.75</v>
      </c>
      <c r="AA58" s="19">
        <v>115.75</v>
      </c>
      <c r="AB58" s="19">
        <v>133.25</v>
      </c>
      <c r="AC58" s="19">
        <v>135.25</v>
      </c>
      <c r="AD58" s="19">
        <v>96</v>
      </c>
      <c r="AE58" s="19">
        <v>352.25</v>
      </c>
    </row>
    <row r="59" spans="2:31" x14ac:dyDescent="0.35">
      <c r="B59" s="24">
        <v>45120</v>
      </c>
      <c r="C59" s="25">
        <v>0.52916666666666667</v>
      </c>
      <c r="D59" s="19">
        <v>88</v>
      </c>
      <c r="E59" s="19">
        <v>129.5</v>
      </c>
      <c r="F59" s="19">
        <v>122.5</v>
      </c>
      <c r="G59" s="19">
        <v>145.5</v>
      </c>
      <c r="H59" s="19">
        <v>158</v>
      </c>
      <c r="I59" s="19">
        <v>124</v>
      </c>
      <c r="J59" s="19">
        <v>124</v>
      </c>
      <c r="K59" s="19">
        <v>114.5</v>
      </c>
      <c r="L59" s="19">
        <v>272.0625</v>
      </c>
      <c r="M59" s="19">
        <v>393.6875</v>
      </c>
      <c r="N59" s="19">
        <v>0</v>
      </c>
      <c r="O59" s="19">
        <v>41.5</v>
      </c>
      <c r="P59" s="19">
        <v>34.5</v>
      </c>
      <c r="Q59" s="19">
        <v>57.5</v>
      </c>
      <c r="R59" s="19">
        <v>70</v>
      </c>
      <c r="S59" s="19">
        <v>36</v>
      </c>
      <c r="T59" s="19">
        <v>36</v>
      </c>
      <c r="U59" s="19">
        <v>26.5</v>
      </c>
      <c r="V59" s="19">
        <v>96.0625</v>
      </c>
      <c r="W59" s="19">
        <v>129.6875</v>
      </c>
      <c r="X59" s="19">
        <v>90</v>
      </c>
      <c r="Y59" s="19">
        <v>123.625</v>
      </c>
      <c r="Z59" s="19">
        <v>96.0625</v>
      </c>
      <c r="AA59" s="19">
        <v>90</v>
      </c>
      <c r="AB59" s="19">
        <v>129.6875</v>
      </c>
      <c r="AC59" s="19">
        <v>123.625</v>
      </c>
      <c r="AD59" s="19">
        <v>70</v>
      </c>
      <c r="AE59" s="19">
        <v>254.38</v>
      </c>
    </row>
    <row r="60" spans="2:31" x14ac:dyDescent="0.35">
      <c r="B60" s="24">
        <v>45205</v>
      </c>
      <c r="C60" s="25">
        <v>0.37777777777777777</v>
      </c>
      <c r="D60" s="19">
        <v>89.5</v>
      </c>
      <c r="E60" s="19">
        <v>108</v>
      </c>
      <c r="F60" s="19">
        <v>155</v>
      </c>
      <c r="G60" s="19">
        <v>127.5</v>
      </c>
      <c r="H60" s="19">
        <v>116.5</v>
      </c>
      <c r="I60" s="19">
        <v>119.5</v>
      </c>
      <c r="J60" s="19">
        <v>76.5</v>
      </c>
      <c r="K60" s="19">
        <v>71.5</v>
      </c>
      <c r="L60" s="19">
        <v>248.1875</v>
      </c>
      <c r="M60" s="19">
        <v>334.1875</v>
      </c>
      <c r="N60" s="19">
        <v>0</v>
      </c>
      <c r="O60" s="19">
        <v>18.5</v>
      </c>
      <c r="P60" s="19">
        <v>65.5</v>
      </c>
      <c r="Q60" s="19">
        <v>38</v>
      </c>
      <c r="R60" s="19">
        <v>27</v>
      </c>
      <c r="S60" s="19">
        <v>30</v>
      </c>
      <c r="T60" s="19">
        <v>-13</v>
      </c>
      <c r="U60" s="19">
        <v>-18</v>
      </c>
      <c r="V60" s="19">
        <v>69.1875</v>
      </c>
      <c r="W60" s="19">
        <v>65.6875</v>
      </c>
      <c r="X60" s="19">
        <v>72.75</v>
      </c>
      <c r="Y60" s="19">
        <v>69.25</v>
      </c>
      <c r="Z60" s="19">
        <v>68.1875</v>
      </c>
      <c r="AA60" s="19">
        <v>71.75</v>
      </c>
      <c r="AB60" s="19">
        <v>76.6875</v>
      </c>
      <c r="AC60" s="19">
        <v>80.25</v>
      </c>
      <c r="AD60" s="19">
        <v>65.5</v>
      </c>
      <c r="AE60" s="19">
        <v>255.25</v>
      </c>
    </row>
    <row r="61" spans="2:31" x14ac:dyDescent="0.35">
      <c r="B61" s="24">
        <v>45206</v>
      </c>
      <c r="C61" s="25">
        <v>0.39305555555555555</v>
      </c>
      <c r="D61" s="19">
        <v>94.5</v>
      </c>
      <c r="E61" s="19">
        <v>125</v>
      </c>
      <c r="F61" s="19">
        <v>131</v>
      </c>
      <c r="G61" s="19">
        <v>142</v>
      </c>
      <c r="H61" s="19">
        <v>114.5</v>
      </c>
      <c r="I61" s="19">
        <v>112</v>
      </c>
      <c r="J61" s="19">
        <v>107.5</v>
      </c>
      <c r="K61" s="19">
        <v>60</v>
      </c>
      <c r="L61" s="19">
        <v>248.4375</v>
      </c>
      <c r="M61" s="19">
        <v>345.1875</v>
      </c>
      <c r="N61" s="19">
        <v>0</v>
      </c>
      <c r="O61" s="19">
        <v>30.5</v>
      </c>
      <c r="P61" s="19">
        <v>36.5</v>
      </c>
      <c r="Q61" s="19">
        <v>47.5</v>
      </c>
      <c r="R61" s="19">
        <v>20</v>
      </c>
      <c r="S61" s="19">
        <v>17.5</v>
      </c>
      <c r="T61" s="19">
        <v>13</v>
      </c>
      <c r="U61" s="19">
        <v>-34.5</v>
      </c>
      <c r="V61" s="19">
        <v>59.4375</v>
      </c>
      <c r="W61" s="19">
        <v>61.6875</v>
      </c>
      <c r="X61" s="19">
        <v>56.375</v>
      </c>
      <c r="Y61" s="19">
        <v>58.625</v>
      </c>
      <c r="Z61" s="19">
        <v>59.4375</v>
      </c>
      <c r="AA61" s="19">
        <v>56.375</v>
      </c>
      <c r="AB61" s="19">
        <v>70.3125</v>
      </c>
      <c r="AC61" s="19">
        <v>58.625</v>
      </c>
      <c r="AD61" s="19">
        <v>47.5</v>
      </c>
      <c r="AE61" s="19">
        <v>251.63</v>
      </c>
    </row>
    <row r="62" spans="2:31" x14ac:dyDescent="0.35">
      <c r="B62" s="24">
        <v>45203</v>
      </c>
      <c r="C62" s="25">
        <v>0.38750000000000001</v>
      </c>
      <c r="D62" s="19">
        <v>87</v>
      </c>
      <c r="E62" s="19">
        <v>145</v>
      </c>
      <c r="F62" s="19">
        <v>158.5</v>
      </c>
      <c r="G62" s="19">
        <v>122</v>
      </c>
      <c r="H62" s="19">
        <v>123</v>
      </c>
      <c r="I62" s="19">
        <v>107</v>
      </c>
      <c r="J62" s="19">
        <v>85</v>
      </c>
      <c r="K62" s="19">
        <v>85</v>
      </c>
      <c r="L62" s="19">
        <v>255.8125</v>
      </c>
      <c r="M62" s="19">
        <v>346.3125</v>
      </c>
      <c r="N62" s="19">
        <v>0</v>
      </c>
      <c r="O62" s="19">
        <v>58</v>
      </c>
      <c r="P62" s="19">
        <v>71.5</v>
      </c>
      <c r="Q62" s="19">
        <v>35</v>
      </c>
      <c r="R62" s="19">
        <v>36</v>
      </c>
      <c r="S62" s="19">
        <v>20</v>
      </c>
      <c r="T62" s="19">
        <v>-2</v>
      </c>
      <c r="U62" s="19">
        <v>-2</v>
      </c>
      <c r="V62" s="19">
        <v>81.8125</v>
      </c>
      <c r="W62" s="19">
        <v>85.3125</v>
      </c>
      <c r="X62" s="19">
        <v>76.25</v>
      </c>
      <c r="Y62" s="19">
        <v>79.75</v>
      </c>
      <c r="Z62" s="19">
        <v>81.8125</v>
      </c>
      <c r="AA62" s="19">
        <v>76.25</v>
      </c>
      <c r="AB62" s="19">
        <v>86.8125</v>
      </c>
      <c r="AC62" s="19">
        <v>81.25</v>
      </c>
      <c r="AD62" s="19">
        <v>71.5</v>
      </c>
      <c r="AE62" s="19">
        <v>246</v>
      </c>
    </row>
    <row r="63" spans="2:31" x14ac:dyDescent="0.35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</row>
    <row r="64" spans="2:31" x14ac:dyDescent="0.35">
      <c r="B64" s="24">
        <v>45332</v>
      </c>
      <c r="C64" s="25">
        <v>0.38263888888888886</v>
      </c>
      <c r="D64" s="19">
        <v>81.5</v>
      </c>
      <c r="E64" s="19">
        <v>101</v>
      </c>
      <c r="F64" s="19">
        <v>140</v>
      </c>
      <c r="G64" s="19">
        <v>135.5</v>
      </c>
      <c r="H64" s="19">
        <v>135</v>
      </c>
      <c r="I64" s="19">
        <v>145</v>
      </c>
      <c r="J64" s="19">
        <v>133.5</v>
      </c>
      <c r="K64" s="19">
        <v>101.5</v>
      </c>
      <c r="L64" s="19">
        <v>259.4375</v>
      </c>
      <c r="M64" s="19">
        <v>387.8125</v>
      </c>
      <c r="N64" s="19">
        <v>0</v>
      </c>
      <c r="O64" s="19">
        <v>19.5</v>
      </c>
      <c r="P64" s="19">
        <v>58.5</v>
      </c>
      <c r="Q64" s="19">
        <v>54</v>
      </c>
      <c r="R64" s="19">
        <v>53.5</v>
      </c>
      <c r="S64" s="19">
        <v>63.5</v>
      </c>
      <c r="T64" s="19">
        <v>52</v>
      </c>
      <c r="U64" s="19">
        <v>20</v>
      </c>
      <c r="V64" s="19">
        <v>96.4375</v>
      </c>
      <c r="W64" s="19">
        <v>143.3125</v>
      </c>
      <c r="X64" s="19">
        <v>98.875</v>
      </c>
      <c r="Y64" s="19">
        <v>145.75</v>
      </c>
      <c r="Z64" s="19">
        <v>96.4375</v>
      </c>
      <c r="AA64" s="19">
        <v>98.875</v>
      </c>
      <c r="AB64" s="19">
        <v>129.6875</v>
      </c>
      <c r="AC64" s="19">
        <v>145.75</v>
      </c>
      <c r="AD64" s="19">
        <v>63.5</v>
      </c>
      <c r="AE64" s="19">
        <v>264.5</v>
      </c>
    </row>
    <row r="65" spans="2:31" x14ac:dyDescent="0.35">
      <c r="B65" s="24">
        <v>45332</v>
      </c>
      <c r="C65" s="25">
        <v>0.34097222222222223</v>
      </c>
      <c r="D65" s="19">
        <v>92.5</v>
      </c>
      <c r="E65" s="19">
        <v>127</v>
      </c>
      <c r="F65" s="19">
        <v>156</v>
      </c>
      <c r="G65" s="19">
        <v>165.5</v>
      </c>
      <c r="H65" s="19">
        <v>114.5</v>
      </c>
      <c r="I65" s="19">
        <v>115.67</v>
      </c>
      <c r="J65" s="19">
        <v>80.5</v>
      </c>
      <c r="K65" s="19">
        <v>87.5</v>
      </c>
      <c r="L65" s="19">
        <v>270.72919999999999</v>
      </c>
      <c r="M65" s="19">
        <v>361.77080000000001</v>
      </c>
      <c r="N65" s="19">
        <v>0</v>
      </c>
      <c r="O65" s="19">
        <v>34.5</v>
      </c>
      <c r="P65" s="19">
        <v>63.5</v>
      </c>
      <c r="Q65" s="19">
        <v>73</v>
      </c>
      <c r="R65" s="19">
        <v>22</v>
      </c>
      <c r="S65" s="19">
        <v>23.17</v>
      </c>
      <c r="T65" s="19">
        <v>-12</v>
      </c>
      <c r="U65" s="19">
        <v>-5</v>
      </c>
      <c r="V65" s="19">
        <v>85.729169999999996</v>
      </c>
      <c r="W65" s="19">
        <v>84.270830000000004</v>
      </c>
      <c r="X65" s="19">
        <v>85.041666669999998</v>
      </c>
      <c r="Y65" s="19">
        <v>83.583333330000002</v>
      </c>
      <c r="Z65" s="19">
        <v>84.625</v>
      </c>
      <c r="AA65" s="19">
        <v>84</v>
      </c>
      <c r="AB65" s="19">
        <v>91.520833330000002</v>
      </c>
      <c r="AC65" s="19">
        <v>90.833333330000002</v>
      </c>
      <c r="AD65" s="19">
        <v>73</v>
      </c>
      <c r="AE65" s="19">
        <v>283.08</v>
      </c>
    </row>
    <row r="66" spans="2:31" x14ac:dyDescent="0.35">
      <c r="B66" s="24">
        <v>45417</v>
      </c>
      <c r="C66" s="25">
        <v>0.39027777777777778</v>
      </c>
      <c r="D66" s="19">
        <v>93</v>
      </c>
      <c r="E66" s="19">
        <v>124.5</v>
      </c>
      <c r="F66" s="19">
        <v>135.5</v>
      </c>
      <c r="G66" s="19">
        <v>147</v>
      </c>
      <c r="H66" s="19">
        <v>103.5</v>
      </c>
      <c r="I66" s="19">
        <v>119.5</v>
      </c>
      <c r="J66" s="19">
        <v>110</v>
      </c>
      <c r="K66" s="19">
        <v>123.5</v>
      </c>
      <c r="L66" s="19">
        <v>248.6875</v>
      </c>
      <c r="M66" s="19">
        <v>364.4375</v>
      </c>
      <c r="N66" s="19">
        <v>0</v>
      </c>
      <c r="O66" s="19">
        <v>31.5</v>
      </c>
      <c r="P66" s="19">
        <v>42.5</v>
      </c>
      <c r="Q66" s="19">
        <v>54</v>
      </c>
      <c r="R66" s="19">
        <v>10.5</v>
      </c>
      <c r="S66" s="19">
        <v>26.5</v>
      </c>
      <c r="T66" s="19">
        <v>17</v>
      </c>
      <c r="U66" s="19">
        <v>30.5</v>
      </c>
      <c r="V66" s="19">
        <v>62.6875</v>
      </c>
      <c r="W66" s="19">
        <v>85.4375</v>
      </c>
      <c r="X66" s="19">
        <v>60.125</v>
      </c>
      <c r="Y66" s="19">
        <v>82.875</v>
      </c>
      <c r="Z66" s="19"/>
      <c r="AA66" s="19"/>
      <c r="AB66" s="19"/>
      <c r="AC66" s="19"/>
      <c r="AD66" s="19">
        <v>54</v>
      </c>
      <c r="AE66" s="19">
        <v>261</v>
      </c>
    </row>
    <row r="67" spans="2:31" x14ac:dyDescent="0.35">
      <c r="B67" s="24">
        <v>45430</v>
      </c>
      <c r="C67" s="25">
        <v>0.33333333333333331</v>
      </c>
      <c r="D67" s="19">
        <v>96</v>
      </c>
      <c r="E67" s="19">
        <v>148</v>
      </c>
      <c r="F67" s="19">
        <v>162.5</v>
      </c>
      <c r="G67" s="19">
        <v>150.5</v>
      </c>
      <c r="H67" s="19">
        <v>107.5</v>
      </c>
      <c r="I67" s="19">
        <v>106</v>
      </c>
      <c r="J67" s="19">
        <v>136.5</v>
      </c>
      <c r="K67" s="19">
        <v>86.5</v>
      </c>
      <c r="L67" s="19">
        <v>265.4375</v>
      </c>
      <c r="M67" s="19">
        <v>381.8125</v>
      </c>
      <c r="N67" s="19">
        <v>0</v>
      </c>
      <c r="O67" s="19">
        <v>52</v>
      </c>
      <c r="P67" s="19">
        <v>66.5</v>
      </c>
      <c r="Q67" s="19">
        <v>54.5</v>
      </c>
      <c r="R67" s="19">
        <v>11.5</v>
      </c>
      <c r="S67" s="19">
        <v>10</v>
      </c>
      <c r="T67" s="19">
        <v>40.5</v>
      </c>
      <c r="U67" s="19">
        <v>-9.5</v>
      </c>
      <c r="V67" s="19">
        <v>73.4375</v>
      </c>
      <c r="W67" s="19">
        <v>93.8125</v>
      </c>
      <c r="X67" s="19">
        <v>68.75</v>
      </c>
      <c r="Y67" s="19">
        <v>89.125</v>
      </c>
      <c r="Z67" s="19"/>
      <c r="AA67" s="19"/>
      <c r="AB67" s="19"/>
      <c r="AC67" s="19"/>
      <c r="AD67" s="19">
        <v>66.5</v>
      </c>
      <c r="AE67" s="19">
        <v>271.13</v>
      </c>
    </row>
    <row r="68" spans="2:31" x14ac:dyDescent="0.35">
      <c r="B68" s="24">
        <v>45436</v>
      </c>
      <c r="C68" s="25">
        <v>0.33333333333333331</v>
      </c>
      <c r="D68" s="19">
        <v>90</v>
      </c>
      <c r="E68" s="19">
        <v>141.6</v>
      </c>
      <c r="F68" s="19">
        <v>161.5</v>
      </c>
      <c r="G68" s="19">
        <v>207</v>
      </c>
      <c r="H68" s="19">
        <v>193</v>
      </c>
      <c r="I68" s="19">
        <v>188.5</v>
      </c>
      <c r="J68" s="19">
        <v>183.5</v>
      </c>
      <c r="K68" s="19">
        <v>122</v>
      </c>
      <c r="L68" s="19">
        <v>354.33749999999998</v>
      </c>
      <c r="M68" s="19">
        <v>523.71249999999998</v>
      </c>
      <c r="N68" s="19">
        <v>1</v>
      </c>
      <c r="O68" s="19">
        <v>51.6</v>
      </c>
      <c r="P68" s="19">
        <v>71.5</v>
      </c>
      <c r="Q68" s="19">
        <v>117</v>
      </c>
      <c r="R68" s="19">
        <v>103</v>
      </c>
      <c r="S68" s="19">
        <v>98.5</v>
      </c>
      <c r="T68" s="19">
        <v>93.5</v>
      </c>
      <c r="U68" s="19">
        <v>32</v>
      </c>
      <c r="V68" s="19">
        <v>174.46250000000001</v>
      </c>
      <c r="W68" s="19">
        <v>253.83750000000001</v>
      </c>
      <c r="X68" s="19">
        <v>170.625</v>
      </c>
      <c r="Y68" s="19">
        <v>250</v>
      </c>
      <c r="Z68" s="19"/>
      <c r="AA68" s="19"/>
      <c r="AB68" s="19"/>
      <c r="AC68" s="19"/>
      <c r="AD68" s="19">
        <v>117</v>
      </c>
      <c r="AE68" s="19">
        <v>352.75</v>
      </c>
    </row>
    <row r="69" spans="2:31" x14ac:dyDescent="0.35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</row>
    <row r="70" spans="2:31" x14ac:dyDescent="0.35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</row>
    <row r="71" spans="2:31" x14ac:dyDescent="0.35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</row>
    <row r="72" spans="2:31" x14ac:dyDescent="0.35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</row>
    <row r="73" spans="2:31" x14ac:dyDescent="0.35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</row>
    <row r="74" spans="2:31" x14ac:dyDescent="0.35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</row>
    <row r="75" spans="2:31" x14ac:dyDescent="0.35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</row>
    <row r="76" spans="2:31" x14ac:dyDescent="0.35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</row>
    <row r="77" spans="2:31" x14ac:dyDescent="0.35">
      <c r="B77" s="30" t="s">
        <v>58</v>
      </c>
      <c r="C77" s="30" t="s">
        <v>58</v>
      </c>
      <c r="D77" s="30" t="s">
        <v>58</v>
      </c>
      <c r="E77" s="30" t="s">
        <v>58</v>
      </c>
      <c r="F77" s="30" t="s">
        <v>58</v>
      </c>
      <c r="G77" s="30" t="s">
        <v>58</v>
      </c>
      <c r="H77" s="30" t="s">
        <v>58</v>
      </c>
      <c r="I77" s="30" t="s">
        <v>58</v>
      </c>
      <c r="J77" s="30" t="s">
        <v>58</v>
      </c>
      <c r="K77" s="30" t="s">
        <v>58</v>
      </c>
      <c r="L77" s="30" t="s">
        <v>58</v>
      </c>
      <c r="M77" s="30" t="s">
        <v>58</v>
      </c>
      <c r="N77" s="30" t="s">
        <v>58</v>
      </c>
      <c r="O77" s="30" t="s">
        <v>58</v>
      </c>
      <c r="P77" s="30" t="s">
        <v>58</v>
      </c>
      <c r="Q77" s="30" t="s">
        <v>58</v>
      </c>
      <c r="R77" s="30" t="s">
        <v>58</v>
      </c>
      <c r="S77" s="30" t="s">
        <v>58</v>
      </c>
      <c r="T77" s="30" t="s">
        <v>58</v>
      </c>
      <c r="U77" s="30" t="s">
        <v>58</v>
      </c>
      <c r="V77" s="30" t="s">
        <v>58</v>
      </c>
      <c r="W77" s="30" t="s">
        <v>58</v>
      </c>
      <c r="X77" s="30" t="s">
        <v>58</v>
      </c>
      <c r="Y77" s="30" t="s">
        <v>58</v>
      </c>
      <c r="Z77" s="30" t="s">
        <v>58</v>
      </c>
      <c r="AA77" s="30" t="s">
        <v>58</v>
      </c>
      <c r="AB77" s="30" t="s">
        <v>58</v>
      </c>
      <c r="AC77" s="30" t="s">
        <v>58</v>
      </c>
      <c r="AD77" s="30" t="s">
        <v>58</v>
      </c>
      <c r="AE77" s="30" t="s">
        <v>58</v>
      </c>
    </row>
    <row r="78" spans="2:31" x14ac:dyDescent="0.35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</row>
    <row r="79" spans="2:31" x14ac:dyDescent="0.35">
      <c r="B79" s="24">
        <v>44943</v>
      </c>
      <c r="C79" s="19"/>
      <c r="D79" s="19">
        <v>142</v>
      </c>
      <c r="E79" s="19">
        <v>159</v>
      </c>
      <c r="F79" s="19">
        <v>188</v>
      </c>
      <c r="G79" s="19">
        <v>275</v>
      </c>
      <c r="H79" s="19">
        <v>295</v>
      </c>
      <c r="I79" s="19">
        <v>265</v>
      </c>
      <c r="J79" s="19">
        <v>245</v>
      </c>
      <c r="K79" s="19">
        <v>160</v>
      </c>
      <c r="L79" s="19">
        <v>479.25</v>
      </c>
      <c r="M79" s="19">
        <v>708</v>
      </c>
      <c r="N79" s="19">
        <v>0</v>
      </c>
      <c r="O79" s="19">
        <v>17</v>
      </c>
      <c r="P79" s="19">
        <v>46</v>
      </c>
      <c r="Q79" s="19">
        <v>133</v>
      </c>
      <c r="R79" s="19">
        <v>153</v>
      </c>
      <c r="S79" s="19">
        <v>123</v>
      </c>
      <c r="T79" s="19">
        <v>103</v>
      </c>
      <c r="U79" s="19">
        <v>18</v>
      </c>
      <c r="V79" s="19">
        <v>195.25</v>
      </c>
      <c r="W79" s="19">
        <v>282</v>
      </c>
      <c r="X79" s="19">
        <v>196.75</v>
      </c>
      <c r="Y79" s="19">
        <v>283.5</v>
      </c>
      <c r="Z79" s="19">
        <v>195.25</v>
      </c>
      <c r="AA79" s="19">
        <v>196.75</v>
      </c>
      <c r="AB79" s="19">
        <v>282</v>
      </c>
      <c r="AC79" s="19">
        <v>283.5</v>
      </c>
      <c r="AD79" s="19">
        <v>153</v>
      </c>
      <c r="AE79" s="19">
        <v>468.25</v>
      </c>
    </row>
    <row r="80" spans="2:31" x14ac:dyDescent="0.35">
      <c r="B80" s="19"/>
      <c r="C80" s="19"/>
      <c r="D80" s="19">
        <v>91.5</v>
      </c>
      <c r="E80" s="19">
        <v>121.5</v>
      </c>
      <c r="F80" s="19">
        <v>143.5</v>
      </c>
      <c r="G80" s="19">
        <v>192.5</v>
      </c>
      <c r="H80" s="19">
        <v>160</v>
      </c>
      <c r="I80" s="19">
        <v>160</v>
      </c>
      <c r="J80" s="19">
        <v>143</v>
      </c>
      <c r="K80" s="19">
        <v>104.5</v>
      </c>
      <c r="L80" s="19">
        <v>311.875</v>
      </c>
      <c r="M80" s="19">
        <v>449.5</v>
      </c>
      <c r="N80" s="19">
        <v>0</v>
      </c>
      <c r="O80" s="19">
        <v>30</v>
      </c>
      <c r="P80" s="19">
        <v>52</v>
      </c>
      <c r="Q80" s="19">
        <v>101</v>
      </c>
      <c r="R80" s="19">
        <v>68.5</v>
      </c>
      <c r="S80" s="19">
        <v>68.5</v>
      </c>
      <c r="T80" s="19">
        <v>51.5</v>
      </c>
      <c r="U80" s="19">
        <v>13</v>
      </c>
      <c r="V80" s="19">
        <v>128.875</v>
      </c>
      <c r="W80" s="19">
        <v>175</v>
      </c>
      <c r="X80" s="19">
        <v>127.875</v>
      </c>
      <c r="Y80" s="19">
        <v>174</v>
      </c>
      <c r="Z80" s="19">
        <v>133.83333329999999</v>
      </c>
      <c r="AA80" s="19">
        <v>132.375</v>
      </c>
      <c r="AB80" s="19">
        <v>180.45833329999999</v>
      </c>
      <c r="AC80" s="19">
        <v>179</v>
      </c>
      <c r="AD80" s="19">
        <v>101</v>
      </c>
      <c r="AE80" s="19">
        <v>319</v>
      </c>
    </row>
    <row r="81" spans="2:31" x14ac:dyDescent="0.35">
      <c r="B81" s="24">
        <v>45119</v>
      </c>
      <c r="C81" s="19"/>
      <c r="D81" s="19">
        <v>103</v>
      </c>
      <c r="E81" s="19">
        <v>110.5</v>
      </c>
      <c r="F81" s="19">
        <v>131.5</v>
      </c>
      <c r="G81" s="19">
        <v>143</v>
      </c>
      <c r="H81" s="19">
        <v>190</v>
      </c>
      <c r="I81" s="19">
        <v>177</v>
      </c>
      <c r="J81" s="19">
        <v>105</v>
      </c>
      <c r="K81" s="19">
        <v>90.5</v>
      </c>
      <c r="L81" s="19">
        <v>300.5625</v>
      </c>
      <c r="M81" s="19">
        <v>419.9375</v>
      </c>
      <c r="N81" s="19">
        <v>0</v>
      </c>
      <c r="O81" s="19">
        <v>7.5</v>
      </c>
      <c r="P81" s="19">
        <v>28.5</v>
      </c>
      <c r="Q81" s="19">
        <v>40</v>
      </c>
      <c r="R81" s="19">
        <v>87</v>
      </c>
      <c r="S81" s="19">
        <v>74</v>
      </c>
      <c r="T81" s="19">
        <v>2</v>
      </c>
      <c r="U81" s="19">
        <v>-12.5</v>
      </c>
      <c r="V81" s="19">
        <v>94.5625</v>
      </c>
      <c r="W81" s="19">
        <v>110.9375</v>
      </c>
      <c r="X81" s="19">
        <v>96.25</v>
      </c>
      <c r="Y81" s="19">
        <v>112.625</v>
      </c>
      <c r="Z81" s="19">
        <v>94.5625</v>
      </c>
      <c r="AA81" s="19">
        <v>96.875</v>
      </c>
      <c r="AB81" s="19">
        <v>114.0625</v>
      </c>
      <c r="AC81" s="19">
        <v>115.75</v>
      </c>
      <c r="AD81" s="19">
        <v>87</v>
      </c>
      <c r="AE81" s="19">
        <v>287.25</v>
      </c>
    </row>
    <row r="82" spans="2:31" x14ac:dyDescent="0.35">
      <c r="B82" s="24">
        <v>45213</v>
      </c>
      <c r="C82" s="25">
        <v>0.37638888888888888</v>
      </c>
      <c r="D82" s="19">
        <v>85.5</v>
      </c>
      <c r="E82" s="19">
        <v>125.5</v>
      </c>
      <c r="F82" s="19">
        <v>160.5</v>
      </c>
      <c r="G82" s="19">
        <v>158</v>
      </c>
      <c r="H82" s="19">
        <v>114</v>
      </c>
      <c r="I82" s="19">
        <v>122.5</v>
      </c>
      <c r="J82" s="19">
        <v>105.5</v>
      </c>
      <c r="K82" s="19">
        <v>108.5</v>
      </c>
      <c r="L82" s="19">
        <v>268.875</v>
      </c>
      <c r="M82" s="19">
        <v>379.375</v>
      </c>
      <c r="N82" s="19">
        <v>0</v>
      </c>
      <c r="O82" s="19">
        <v>40</v>
      </c>
      <c r="P82" s="19">
        <v>75</v>
      </c>
      <c r="Q82" s="19">
        <v>72.5</v>
      </c>
      <c r="R82" s="19">
        <v>28.5</v>
      </c>
      <c r="S82" s="19">
        <v>37</v>
      </c>
      <c r="T82" s="19">
        <v>20</v>
      </c>
      <c r="U82" s="19">
        <v>23</v>
      </c>
      <c r="V82" s="19">
        <v>97.875</v>
      </c>
      <c r="W82" s="19">
        <v>122.875</v>
      </c>
      <c r="X82" s="19">
        <v>97.25</v>
      </c>
      <c r="Y82" s="19">
        <v>122.25</v>
      </c>
      <c r="Z82" s="19">
        <v>98.416666669999998</v>
      </c>
      <c r="AA82" s="19">
        <v>97.25</v>
      </c>
      <c r="AB82" s="19">
        <v>123.41666669999999</v>
      </c>
      <c r="AC82" s="19">
        <v>122.25</v>
      </c>
      <c r="AD82" s="19">
        <v>75</v>
      </c>
      <c r="AE82" s="19">
        <v>281.38</v>
      </c>
    </row>
    <row r="83" spans="2:31" x14ac:dyDescent="0.35">
      <c r="B83" s="24">
        <v>45226</v>
      </c>
      <c r="C83" s="25">
        <v>0.4201388888888889</v>
      </c>
      <c r="D83" s="19">
        <v>92</v>
      </c>
      <c r="E83" s="19">
        <v>88</v>
      </c>
      <c r="F83" s="19">
        <v>92</v>
      </c>
      <c r="G83" s="19">
        <v>149</v>
      </c>
      <c r="H83" s="19">
        <v>145</v>
      </c>
      <c r="I83" s="19">
        <v>123.5</v>
      </c>
      <c r="J83" s="19">
        <v>100</v>
      </c>
      <c r="K83" s="19">
        <v>130</v>
      </c>
      <c r="L83" s="19">
        <v>245.875</v>
      </c>
      <c r="M83" s="19">
        <v>359.25</v>
      </c>
      <c r="N83" s="19">
        <v>0</v>
      </c>
      <c r="O83" s="19">
        <v>-4</v>
      </c>
      <c r="P83" s="19">
        <v>0</v>
      </c>
      <c r="Q83" s="19">
        <v>57</v>
      </c>
      <c r="R83" s="19">
        <v>53</v>
      </c>
      <c r="S83" s="19">
        <v>31.5</v>
      </c>
      <c r="T83" s="19">
        <v>8</v>
      </c>
      <c r="U83" s="19">
        <v>38</v>
      </c>
      <c r="V83" s="19">
        <v>61.875</v>
      </c>
      <c r="W83" s="19">
        <v>83.25</v>
      </c>
      <c r="X83" s="19">
        <v>62.875</v>
      </c>
      <c r="Y83" s="19">
        <v>84.25</v>
      </c>
      <c r="Z83" s="19">
        <v>60.125</v>
      </c>
      <c r="AA83" s="19">
        <v>61.125</v>
      </c>
      <c r="AB83" s="19">
        <v>81.5</v>
      </c>
      <c r="AC83" s="19">
        <v>82.5</v>
      </c>
      <c r="AD83" s="19">
        <v>57</v>
      </c>
      <c r="AE83" s="19">
        <v>242.5</v>
      </c>
    </row>
    <row r="84" spans="2:31" x14ac:dyDescent="0.35">
      <c r="B84" s="24">
        <v>45313</v>
      </c>
      <c r="C84" s="25">
        <v>0.37291666666666667</v>
      </c>
      <c r="D84" s="19">
        <v>93</v>
      </c>
      <c r="E84" s="19">
        <v>129</v>
      </c>
      <c r="F84" s="19">
        <v>180.5</v>
      </c>
      <c r="G84" s="19">
        <v>128.5</v>
      </c>
      <c r="H84" s="19">
        <v>117.5</v>
      </c>
      <c r="I84" s="19">
        <v>125.5</v>
      </c>
      <c r="J84" s="19">
        <v>95.5</v>
      </c>
      <c r="K84" s="19">
        <v>90.5</v>
      </c>
      <c r="L84" s="19">
        <v>265.9375</v>
      </c>
      <c r="M84" s="19">
        <v>367.6875</v>
      </c>
      <c r="N84" s="19">
        <v>0</v>
      </c>
      <c r="O84" s="19">
        <v>36</v>
      </c>
      <c r="P84" s="19">
        <v>87.5</v>
      </c>
      <c r="Q84" s="19">
        <v>35.5</v>
      </c>
      <c r="R84" s="19">
        <v>24.5</v>
      </c>
      <c r="S84" s="19">
        <v>32.5</v>
      </c>
      <c r="T84" s="19">
        <v>2.5</v>
      </c>
      <c r="U84" s="19">
        <v>-2.5</v>
      </c>
      <c r="V84" s="19">
        <v>79.9375</v>
      </c>
      <c r="W84" s="19">
        <v>88.6875</v>
      </c>
      <c r="X84" s="19">
        <v>81.875</v>
      </c>
      <c r="Y84" s="19">
        <v>90.625</v>
      </c>
      <c r="Z84" s="19">
        <v>79.9375</v>
      </c>
      <c r="AA84" s="19">
        <v>81.875</v>
      </c>
      <c r="AB84" s="19">
        <v>89.3125</v>
      </c>
      <c r="AC84" s="19">
        <v>91.25</v>
      </c>
      <c r="AD84" s="19">
        <v>87.5</v>
      </c>
      <c r="AE84" s="19">
        <v>272.63</v>
      </c>
    </row>
    <row r="85" spans="2:31" x14ac:dyDescent="0.35">
      <c r="B85" s="24">
        <v>45320</v>
      </c>
      <c r="C85" s="25">
        <v>0.35555555555555557</v>
      </c>
      <c r="D85" s="19">
        <v>117</v>
      </c>
      <c r="E85" s="19">
        <v>176.5</v>
      </c>
      <c r="F85" s="19">
        <v>173</v>
      </c>
      <c r="G85" s="19">
        <v>219</v>
      </c>
      <c r="H85" s="19">
        <v>308.5</v>
      </c>
      <c r="I85" s="19">
        <v>255.5</v>
      </c>
      <c r="J85" s="19">
        <v>120</v>
      </c>
      <c r="K85" s="19">
        <v>72.5</v>
      </c>
      <c r="L85" s="19">
        <v>451.25</v>
      </c>
      <c r="M85" s="19">
        <v>593.25</v>
      </c>
      <c r="N85" s="19">
        <v>0</v>
      </c>
      <c r="O85" s="19">
        <v>59.5</v>
      </c>
      <c r="P85" s="19">
        <v>56</v>
      </c>
      <c r="Q85" s="19">
        <v>102</v>
      </c>
      <c r="R85" s="19">
        <v>191.5</v>
      </c>
      <c r="S85" s="19">
        <v>138.5</v>
      </c>
      <c r="T85" s="19">
        <v>3</v>
      </c>
      <c r="U85" s="19">
        <v>-44.5</v>
      </c>
      <c r="V85" s="19">
        <v>217.25</v>
      </c>
      <c r="W85" s="19">
        <v>242.25</v>
      </c>
      <c r="X85" s="19">
        <v>209.375</v>
      </c>
      <c r="Y85" s="19">
        <v>234.375</v>
      </c>
      <c r="Z85" s="19">
        <v>217.25</v>
      </c>
      <c r="AA85" s="19">
        <v>209.375</v>
      </c>
      <c r="AB85" s="19">
        <v>253.375</v>
      </c>
      <c r="AC85" s="19">
        <v>245.5</v>
      </c>
      <c r="AD85" s="19">
        <v>191.5</v>
      </c>
      <c r="AE85" s="19">
        <v>407.75</v>
      </c>
    </row>
    <row r="86" spans="2:31" x14ac:dyDescent="0.35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</row>
    <row r="87" spans="2:31" x14ac:dyDescent="0.35">
      <c r="B87" s="24">
        <v>45352</v>
      </c>
      <c r="C87" s="25">
        <v>0.38958333333333334</v>
      </c>
      <c r="D87" s="19">
        <v>92.5</v>
      </c>
      <c r="E87" s="19">
        <v>140</v>
      </c>
      <c r="F87" s="19">
        <v>152</v>
      </c>
      <c r="G87" s="19">
        <v>172.5</v>
      </c>
      <c r="H87" s="19">
        <v>154.5</v>
      </c>
      <c r="I87" s="19">
        <v>166.5</v>
      </c>
      <c r="J87" s="19">
        <v>142.5</v>
      </c>
      <c r="K87" s="19">
        <v>140.5</v>
      </c>
      <c r="L87" s="19">
        <v>308.6875</v>
      </c>
      <c r="M87" s="19">
        <v>456.6875</v>
      </c>
      <c r="N87" s="19">
        <v>0</v>
      </c>
      <c r="O87" s="19">
        <v>47.5</v>
      </c>
      <c r="P87" s="19">
        <v>59.5</v>
      </c>
      <c r="Q87" s="19">
        <v>80</v>
      </c>
      <c r="R87" s="19">
        <v>62</v>
      </c>
      <c r="S87" s="19">
        <v>74</v>
      </c>
      <c r="T87" s="19">
        <v>50</v>
      </c>
      <c r="U87" s="19">
        <v>48</v>
      </c>
      <c r="V87" s="19">
        <v>123.6875</v>
      </c>
      <c r="W87" s="19">
        <v>179.1875</v>
      </c>
      <c r="X87" s="19">
        <v>119.25</v>
      </c>
      <c r="Y87" s="19">
        <v>174.75</v>
      </c>
      <c r="Z87" s="19">
        <v>121.22916669999999</v>
      </c>
      <c r="AA87" s="19">
        <v>117.875</v>
      </c>
      <c r="AB87" s="19">
        <v>175.35416670000001</v>
      </c>
      <c r="AC87" s="19">
        <v>172</v>
      </c>
      <c r="AD87" s="19">
        <v>80</v>
      </c>
      <c r="AE87" s="19">
        <v>311.75</v>
      </c>
    </row>
    <row r="88" spans="2:31" x14ac:dyDescent="0.35">
      <c r="B88" s="24">
        <v>45387</v>
      </c>
      <c r="C88" s="25">
        <v>0.31458333333333333</v>
      </c>
      <c r="D88" s="19">
        <v>85</v>
      </c>
      <c r="E88" s="19">
        <v>139.5</v>
      </c>
      <c r="F88" s="19">
        <v>188.5</v>
      </c>
      <c r="G88" s="19">
        <v>261</v>
      </c>
      <c r="H88" s="19">
        <v>161</v>
      </c>
      <c r="I88" s="19">
        <v>82</v>
      </c>
      <c r="J88" s="19">
        <v>65</v>
      </c>
      <c r="K88" s="19">
        <v>75</v>
      </c>
      <c r="L88" s="19">
        <v>347.6875</v>
      </c>
      <c r="M88" s="19">
        <v>419.4375</v>
      </c>
      <c r="N88" s="19">
        <v>0</v>
      </c>
      <c r="O88" s="19">
        <v>54.5</v>
      </c>
      <c r="P88" s="19">
        <v>103.5</v>
      </c>
      <c r="Q88" s="19">
        <v>176</v>
      </c>
      <c r="R88" s="19">
        <v>76</v>
      </c>
      <c r="S88" s="19">
        <v>-3</v>
      </c>
      <c r="T88" s="19">
        <v>-20</v>
      </c>
      <c r="U88" s="19">
        <v>-10</v>
      </c>
      <c r="V88" s="19">
        <v>177.6875</v>
      </c>
      <c r="W88" s="19">
        <v>164.4375</v>
      </c>
      <c r="X88" s="19">
        <v>177</v>
      </c>
      <c r="Y88" s="19">
        <v>163.75</v>
      </c>
      <c r="Z88" s="19">
        <v>178.4375</v>
      </c>
      <c r="AA88" s="19">
        <v>177.75</v>
      </c>
      <c r="AB88" s="19">
        <v>178.4375</v>
      </c>
      <c r="AC88" s="19">
        <v>177.75</v>
      </c>
      <c r="AD88" s="19">
        <v>176</v>
      </c>
      <c r="AE88" s="19">
        <v>352.25</v>
      </c>
    </row>
    <row r="89" spans="2:31" x14ac:dyDescent="0.35">
      <c r="B89" s="24">
        <v>45471</v>
      </c>
      <c r="C89" s="25">
        <v>0.37291666666666667</v>
      </c>
      <c r="D89" s="19">
        <v>86.5</v>
      </c>
      <c r="E89" s="19">
        <v>120</v>
      </c>
      <c r="F89" s="19">
        <v>142.5</v>
      </c>
      <c r="G89" s="19">
        <v>127</v>
      </c>
      <c r="H89" s="19">
        <v>111.5</v>
      </c>
      <c r="I89" s="19">
        <v>111.5</v>
      </c>
      <c r="J89" s="19">
        <v>99</v>
      </c>
      <c r="K89" s="19">
        <v>106.5</v>
      </c>
      <c r="L89" s="19">
        <v>241.375</v>
      </c>
      <c r="M89" s="19">
        <v>345.375</v>
      </c>
      <c r="N89" s="19">
        <v>0</v>
      </c>
      <c r="O89" s="19">
        <v>33.5</v>
      </c>
      <c r="P89" s="19">
        <v>56</v>
      </c>
      <c r="Q89" s="19">
        <v>40.5</v>
      </c>
      <c r="R89" s="19">
        <v>25</v>
      </c>
      <c r="S89" s="19">
        <v>25</v>
      </c>
      <c r="T89" s="19">
        <v>12.5</v>
      </c>
      <c r="U89" s="19">
        <v>20</v>
      </c>
      <c r="V89" s="19">
        <v>68.375</v>
      </c>
      <c r="W89" s="19">
        <v>85.875</v>
      </c>
      <c r="X89" s="19">
        <v>67</v>
      </c>
      <c r="Y89" s="19">
        <v>84.5</v>
      </c>
      <c r="Z89" s="19">
        <v>62.125</v>
      </c>
      <c r="AA89" s="19">
        <v>60.75</v>
      </c>
      <c r="AB89" s="19">
        <v>62.125</v>
      </c>
      <c r="AC89" s="19">
        <v>60.75</v>
      </c>
      <c r="AD89" s="19">
        <v>56</v>
      </c>
      <c r="AE89" s="19">
        <v>243.88</v>
      </c>
    </row>
    <row r="90" spans="2:31" x14ac:dyDescent="0.35">
      <c r="B90" s="24">
        <v>45458</v>
      </c>
      <c r="C90" s="25">
        <v>0.31597222222222221</v>
      </c>
      <c r="D90" s="19">
        <v>99</v>
      </c>
      <c r="E90" s="19">
        <v>117</v>
      </c>
      <c r="F90" s="19">
        <v>154</v>
      </c>
      <c r="G90" s="19">
        <v>155.5</v>
      </c>
      <c r="H90" s="19">
        <v>112.5</v>
      </c>
      <c r="I90" s="19">
        <v>118.5</v>
      </c>
      <c r="J90" s="19">
        <v>97</v>
      </c>
      <c r="K90" s="19">
        <v>86</v>
      </c>
      <c r="L90" s="19">
        <v>263</v>
      </c>
      <c r="M90" s="19">
        <v>362.625</v>
      </c>
      <c r="N90" s="19">
        <v>0</v>
      </c>
      <c r="O90" s="19">
        <v>18</v>
      </c>
      <c r="P90" s="19">
        <v>55</v>
      </c>
      <c r="Q90" s="19">
        <v>56.5</v>
      </c>
      <c r="R90" s="19">
        <v>13.5</v>
      </c>
      <c r="S90" s="19">
        <v>19.5</v>
      </c>
      <c r="T90" s="19">
        <v>-2</v>
      </c>
      <c r="U90" s="19">
        <v>-13</v>
      </c>
      <c r="V90" s="19">
        <v>65</v>
      </c>
      <c r="W90" s="19">
        <v>65.625</v>
      </c>
      <c r="X90" s="19">
        <v>67.375</v>
      </c>
      <c r="Y90" s="19">
        <v>68</v>
      </c>
      <c r="Z90" s="19">
        <v>60.125</v>
      </c>
      <c r="AA90" s="19">
        <v>62.5</v>
      </c>
      <c r="AB90" s="19">
        <v>60.125</v>
      </c>
      <c r="AC90" s="19">
        <v>62.5</v>
      </c>
      <c r="AD90" s="19">
        <v>56.5</v>
      </c>
      <c r="AE90" s="19">
        <v>277.63</v>
      </c>
    </row>
    <row r="91" spans="2:31" x14ac:dyDescent="0.35">
      <c r="B91" s="24">
        <v>45503</v>
      </c>
      <c r="C91" s="25">
        <v>0.33333333333333331</v>
      </c>
      <c r="D91" s="19">
        <v>92.5</v>
      </c>
      <c r="E91" s="19">
        <v>123</v>
      </c>
      <c r="F91" s="19">
        <v>152.5</v>
      </c>
      <c r="G91" s="19">
        <v>202.5</v>
      </c>
      <c r="H91" s="19">
        <v>161.5</v>
      </c>
      <c r="I91" s="19">
        <v>185</v>
      </c>
      <c r="J91" s="19">
        <v>172.5</v>
      </c>
      <c r="K91" s="19">
        <v>124.5</v>
      </c>
      <c r="L91" s="19">
        <v>327.75</v>
      </c>
      <c r="M91" s="19">
        <v>491.375</v>
      </c>
      <c r="N91" s="19">
        <v>0</v>
      </c>
      <c r="O91" s="19">
        <v>30.5</v>
      </c>
      <c r="P91" s="19">
        <v>60</v>
      </c>
      <c r="Q91" s="19">
        <v>110</v>
      </c>
      <c r="R91" s="19">
        <v>69</v>
      </c>
      <c r="S91" s="19">
        <v>92.5</v>
      </c>
      <c r="T91" s="19">
        <v>80</v>
      </c>
      <c r="U91" s="19">
        <v>32</v>
      </c>
      <c r="V91" s="19">
        <v>142.75</v>
      </c>
      <c r="W91" s="19">
        <v>213.875</v>
      </c>
      <c r="X91" s="19">
        <v>142.625</v>
      </c>
      <c r="Y91" s="19">
        <v>213.75</v>
      </c>
      <c r="Z91" s="19">
        <v>119.625</v>
      </c>
      <c r="AA91" s="19">
        <v>119.5</v>
      </c>
      <c r="AB91" s="19">
        <v>119.625</v>
      </c>
      <c r="AC91" s="19">
        <v>119.5</v>
      </c>
      <c r="AD91" s="19">
        <v>110</v>
      </c>
      <c r="AE91" s="19">
        <v>343.75</v>
      </c>
    </row>
    <row r="92" spans="2:31" x14ac:dyDescent="0.35">
      <c r="B92" s="24">
        <v>45570</v>
      </c>
      <c r="C92" s="25">
        <v>0.42152777777777778</v>
      </c>
      <c r="D92" s="19">
        <v>80.5</v>
      </c>
      <c r="E92" s="19">
        <v>104.5</v>
      </c>
      <c r="F92" s="19">
        <v>121.5</v>
      </c>
      <c r="G92" s="19">
        <v>127</v>
      </c>
      <c r="H92" s="19">
        <v>130.5</v>
      </c>
      <c r="I92" s="19">
        <v>123</v>
      </c>
      <c r="J92" s="19">
        <v>107</v>
      </c>
      <c r="K92" s="19">
        <v>115.5</v>
      </c>
      <c r="L92" s="19">
        <v>241.25</v>
      </c>
      <c r="M92" s="19">
        <v>354.375</v>
      </c>
      <c r="N92" s="19">
        <v>0</v>
      </c>
      <c r="O92" s="19">
        <v>24</v>
      </c>
      <c r="P92" s="19">
        <v>41</v>
      </c>
      <c r="Q92" s="19">
        <v>46.5</v>
      </c>
      <c r="R92" s="19">
        <v>50</v>
      </c>
      <c r="S92" s="19">
        <v>42.5</v>
      </c>
      <c r="T92" s="19">
        <v>26.5</v>
      </c>
      <c r="U92" s="19">
        <v>35</v>
      </c>
      <c r="V92" s="19">
        <v>80.25</v>
      </c>
      <c r="W92" s="19">
        <v>112.875</v>
      </c>
      <c r="X92" s="19">
        <v>79.375</v>
      </c>
      <c r="Y92" s="19">
        <v>112</v>
      </c>
      <c r="Z92" s="19">
        <v>69.625</v>
      </c>
      <c r="AA92" s="19">
        <v>68.75</v>
      </c>
      <c r="AB92" s="19">
        <v>69.625</v>
      </c>
      <c r="AC92" s="19">
        <v>68.75</v>
      </c>
      <c r="AD92" s="19">
        <v>50</v>
      </c>
      <c r="AE92" s="19">
        <v>237.63</v>
      </c>
    </row>
    <row r="93" spans="2:31" x14ac:dyDescent="0.35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</row>
    <row r="94" spans="2:31" x14ac:dyDescent="0.35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</row>
    <row r="95" spans="2:31" x14ac:dyDescent="0.35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</row>
    <row r="96" spans="2:31" x14ac:dyDescent="0.35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</row>
    <row r="97" spans="2:31" x14ac:dyDescent="0.35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</row>
    <row r="98" spans="2:31" x14ac:dyDescent="0.35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</row>
    <row r="99" spans="2:31" x14ac:dyDescent="0.35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</row>
    <row r="100" spans="2:31" x14ac:dyDescent="0.35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</row>
    <row r="101" spans="2:31" x14ac:dyDescent="0.35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</row>
    <row r="102" spans="2:31" x14ac:dyDescent="0.35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</row>
    <row r="103" spans="2:31" x14ac:dyDescent="0.35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</row>
    <row r="104" spans="2:31" x14ac:dyDescent="0.35">
      <c r="B104" s="19">
        <v>45360.133000000002</v>
      </c>
      <c r="C104" s="19">
        <v>0.39100000000000001</v>
      </c>
      <c r="D104" s="19">
        <v>101.206</v>
      </c>
      <c r="E104" s="19">
        <v>142.471</v>
      </c>
      <c r="F104" s="19">
        <v>173.41200000000001</v>
      </c>
      <c r="G104" s="19">
        <v>176.82400000000001</v>
      </c>
      <c r="H104" s="19">
        <v>163.20599999999999</v>
      </c>
      <c r="I104" s="19">
        <v>153.18600000000001</v>
      </c>
      <c r="J104" s="19">
        <v>135.11799999999999</v>
      </c>
      <c r="K104" s="19">
        <v>108.941</v>
      </c>
      <c r="L104" s="19">
        <v>326.38499999999999</v>
      </c>
      <c r="M104" s="19">
        <v>454.7</v>
      </c>
      <c r="N104" s="19">
        <v>0</v>
      </c>
      <c r="O104" s="19">
        <v>41.265000000000001</v>
      </c>
      <c r="P104" s="19">
        <v>72.206000000000003</v>
      </c>
      <c r="Q104" s="19">
        <v>75.617999999999995</v>
      </c>
      <c r="R104" s="19">
        <v>62</v>
      </c>
      <c r="S104" s="19">
        <v>52.353999999999999</v>
      </c>
      <c r="T104" s="19">
        <v>33.911999999999999</v>
      </c>
      <c r="U104" s="19">
        <v>7.7350000000000003</v>
      </c>
      <c r="V104" s="19">
        <v>118.521</v>
      </c>
      <c r="W104" s="19">
        <v>149.72900000000001</v>
      </c>
      <c r="X104" s="19">
        <v>117.23</v>
      </c>
      <c r="Y104" s="19">
        <v>148.43899999999999</v>
      </c>
      <c r="Z104" s="19">
        <v>119.188</v>
      </c>
      <c r="AA104" s="19">
        <v>117.649</v>
      </c>
      <c r="AB104" s="19">
        <v>147.79499999999999</v>
      </c>
      <c r="AC104" s="19">
        <v>148.64500000000001</v>
      </c>
      <c r="AD104" s="19">
        <v>91.471000000000004</v>
      </c>
      <c r="AE104" s="19">
        <v>321.21800000000002</v>
      </c>
    </row>
    <row r="105" spans="2:31" x14ac:dyDescent="0.35">
      <c r="B105" s="19">
        <v>186.39</v>
      </c>
      <c r="C105" s="19">
        <v>2.5999999999999999E-2</v>
      </c>
      <c r="D105" s="19">
        <v>18.751000000000001</v>
      </c>
      <c r="E105" s="19">
        <v>31.178999999999998</v>
      </c>
      <c r="F105" s="19">
        <v>35.549999999999997</v>
      </c>
      <c r="G105" s="19">
        <v>48.113999999999997</v>
      </c>
      <c r="H105" s="19">
        <v>47.363</v>
      </c>
      <c r="I105" s="19">
        <v>46.109000000000002</v>
      </c>
      <c r="J105" s="19">
        <v>44.52</v>
      </c>
      <c r="K105" s="19">
        <v>36.658999999999999</v>
      </c>
      <c r="L105" s="19">
        <v>71.81</v>
      </c>
      <c r="M105" s="19">
        <v>101.35899999999999</v>
      </c>
      <c r="N105" s="19">
        <v>0</v>
      </c>
      <c r="O105" s="19">
        <v>18.542000000000002</v>
      </c>
      <c r="P105" s="19">
        <v>24.943000000000001</v>
      </c>
      <c r="Q105" s="19">
        <v>37.811</v>
      </c>
      <c r="R105" s="19">
        <v>32.570999999999998</v>
      </c>
      <c r="S105" s="19">
        <v>33.402000000000001</v>
      </c>
      <c r="T105" s="19">
        <v>33.555999999999997</v>
      </c>
      <c r="U105" s="19">
        <v>29.962</v>
      </c>
      <c r="V105" s="19">
        <v>42.411000000000001</v>
      </c>
      <c r="W105" s="19">
        <v>52.823999999999998</v>
      </c>
      <c r="X105" s="19">
        <v>42.07</v>
      </c>
      <c r="Y105" s="19">
        <v>51.875999999999998</v>
      </c>
      <c r="Z105" s="19">
        <v>45.832999999999998</v>
      </c>
      <c r="AA105" s="19">
        <v>44.154000000000003</v>
      </c>
      <c r="AB105" s="19">
        <v>51.898000000000003</v>
      </c>
      <c r="AC105" s="19">
        <v>52.326000000000001</v>
      </c>
      <c r="AD105" s="19">
        <v>35.262</v>
      </c>
      <c r="AE105" s="19">
        <v>68.561999999999998</v>
      </c>
    </row>
    <row r="106" spans="2:31" x14ac:dyDescent="0.35">
      <c r="B106" s="31">
        <v>0</v>
      </c>
      <c r="C106" s="32">
        <v>0.89</v>
      </c>
      <c r="D106" s="32">
        <v>0.36899999999999999</v>
      </c>
      <c r="E106" s="32">
        <v>0.183</v>
      </c>
      <c r="F106" s="32">
        <v>0.11899999999999999</v>
      </c>
      <c r="G106" s="32">
        <v>0.68100000000000005</v>
      </c>
      <c r="H106" s="32">
        <v>0.88200000000000001</v>
      </c>
      <c r="I106" s="32">
        <v>0.55400000000000005</v>
      </c>
      <c r="J106" s="32">
        <v>0.29699999999999999</v>
      </c>
      <c r="K106" s="32">
        <v>0.253</v>
      </c>
      <c r="L106" s="32">
        <v>0.58499999999999996</v>
      </c>
      <c r="M106" s="32">
        <v>0.33300000000000002</v>
      </c>
      <c r="N106" s="19" t="e">
        <v>#DIV/0!</v>
      </c>
      <c r="O106" s="19" t="e">
        <v>#DIV/0!</v>
      </c>
      <c r="P106" s="32">
        <v>0.18</v>
      </c>
      <c r="Q106" s="32">
        <v>0.53300000000000003</v>
      </c>
      <c r="R106" s="32">
        <v>0.75</v>
      </c>
      <c r="S106" s="32">
        <v>0.995</v>
      </c>
      <c r="T106" s="32">
        <v>0.39100000000000001</v>
      </c>
      <c r="U106" s="32">
        <v>0.36099999999999999</v>
      </c>
      <c r="V106" s="32">
        <v>0.74399999999999999</v>
      </c>
      <c r="W106" s="32">
        <v>0.54800000000000004</v>
      </c>
      <c r="X106" s="32">
        <v>0.98499999999999999</v>
      </c>
      <c r="Y106" s="32">
        <v>0.71799999999999997</v>
      </c>
      <c r="Z106" s="32">
        <v>0.59299999999999997</v>
      </c>
      <c r="AA106" s="32">
        <v>0.45100000000000001</v>
      </c>
      <c r="AB106" s="31">
        <v>0</v>
      </c>
      <c r="AC106" s="32">
        <v>0.57999999999999996</v>
      </c>
      <c r="AD106" s="32">
        <v>0.68700000000000006</v>
      </c>
      <c r="AE106" s="32">
        <v>0.629</v>
      </c>
    </row>
    <row r="107" spans="2:31" x14ac:dyDescent="0.35">
      <c r="B107" s="19">
        <v>15</v>
      </c>
      <c r="C107" s="19">
        <v>15</v>
      </c>
      <c r="D107" s="19">
        <v>17</v>
      </c>
      <c r="E107" s="19">
        <v>17</v>
      </c>
      <c r="F107" s="19">
        <v>17</v>
      </c>
      <c r="G107" s="19">
        <v>17</v>
      </c>
      <c r="H107" s="19">
        <v>17</v>
      </c>
      <c r="I107" s="19">
        <v>17</v>
      </c>
      <c r="J107" s="19">
        <v>17</v>
      </c>
      <c r="K107" s="19">
        <v>17</v>
      </c>
      <c r="L107" s="19">
        <v>16</v>
      </c>
      <c r="M107" s="19">
        <v>17</v>
      </c>
      <c r="N107" s="19">
        <v>17</v>
      </c>
      <c r="O107" s="19">
        <v>17</v>
      </c>
      <c r="P107" s="19">
        <v>17</v>
      </c>
      <c r="Q107" s="19">
        <v>17</v>
      </c>
      <c r="R107" s="19">
        <v>17</v>
      </c>
      <c r="S107" s="19">
        <v>16</v>
      </c>
      <c r="T107" s="19">
        <v>17</v>
      </c>
      <c r="U107" s="19">
        <v>17</v>
      </c>
      <c r="V107" s="19">
        <v>17</v>
      </c>
      <c r="W107" s="19">
        <v>17</v>
      </c>
      <c r="X107" s="19">
        <v>17</v>
      </c>
      <c r="Y107" s="19">
        <v>17</v>
      </c>
      <c r="Z107" s="19">
        <v>7</v>
      </c>
      <c r="AA107" s="19">
        <v>7</v>
      </c>
      <c r="AB107" s="19">
        <v>17</v>
      </c>
      <c r="AC107" s="19">
        <v>17</v>
      </c>
      <c r="AD107" s="19">
        <v>17</v>
      </c>
      <c r="AE107" s="19">
        <v>17</v>
      </c>
    </row>
    <row r="108" spans="2:31" x14ac:dyDescent="0.35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</row>
    <row r="109" spans="2:31" x14ac:dyDescent="0.35">
      <c r="B109" s="19">
        <v>45303.110999999997</v>
      </c>
      <c r="C109" s="19">
        <v>0.39100000000000001</v>
      </c>
      <c r="D109" s="19">
        <v>94.421000000000006</v>
      </c>
      <c r="E109" s="19">
        <v>132.57900000000001</v>
      </c>
      <c r="F109" s="19">
        <v>163.34200000000001</v>
      </c>
      <c r="G109" s="19">
        <v>182.65799999999999</v>
      </c>
      <c r="H109" s="19">
        <v>171.73699999999999</v>
      </c>
      <c r="I109" s="19">
        <v>162.904</v>
      </c>
      <c r="J109" s="19">
        <v>146.57900000000001</v>
      </c>
      <c r="K109" s="19">
        <v>109.789</v>
      </c>
      <c r="L109" s="19">
        <v>324.09800000000001</v>
      </c>
      <c r="M109" s="19">
        <v>465.56</v>
      </c>
      <c r="N109" s="19">
        <v>0</v>
      </c>
      <c r="O109" s="19">
        <v>38.158000000000001</v>
      </c>
      <c r="P109" s="19">
        <v>68.921000000000006</v>
      </c>
      <c r="Q109" s="19">
        <v>88.236999999999995</v>
      </c>
      <c r="R109" s="19">
        <v>77.316000000000003</v>
      </c>
      <c r="S109" s="19">
        <v>68.481999999999999</v>
      </c>
      <c r="T109" s="19">
        <v>52.158000000000001</v>
      </c>
      <c r="U109" s="19">
        <v>15.368</v>
      </c>
      <c r="V109" s="19">
        <v>135.28200000000001</v>
      </c>
      <c r="W109" s="19">
        <v>182.32300000000001</v>
      </c>
      <c r="X109" s="19">
        <v>134.357</v>
      </c>
      <c r="Y109" s="19">
        <v>181.399</v>
      </c>
      <c r="Z109" s="19">
        <v>143.11199999999999</v>
      </c>
      <c r="AA109" s="19">
        <v>142.214</v>
      </c>
      <c r="AB109" s="19">
        <v>181.185</v>
      </c>
      <c r="AC109" s="19">
        <v>180.261</v>
      </c>
      <c r="AD109" s="19">
        <v>99.025999999999996</v>
      </c>
      <c r="AE109" s="19">
        <v>323.721</v>
      </c>
    </row>
    <row r="110" spans="2:31" x14ac:dyDescent="0.35">
      <c r="B110" s="19">
        <v>204.98500000000001</v>
      </c>
      <c r="C110" s="19">
        <v>2.5000000000000001E-2</v>
      </c>
      <c r="D110" s="19">
        <v>8.7110000000000003</v>
      </c>
      <c r="E110" s="19">
        <v>17.658000000000001</v>
      </c>
      <c r="F110" s="19">
        <v>25.643000000000001</v>
      </c>
      <c r="G110" s="19">
        <v>39.728999999999999</v>
      </c>
      <c r="H110" s="19">
        <v>50.432000000000002</v>
      </c>
      <c r="I110" s="19">
        <v>52.667999999999999</v>
      </c>
      <c r="J110" s="19">
        <v>45.85</v>
      </c>
      <c r="K110" s="19">
        <v>45.069000000000003</v>
      </c>
      <c r="L110" s="19">
        <v>66.796000000000006</v>
      </c>
      <c r="M110" s="19">
        <v>106.873</v>
      </c>
      <c r="N110" s="19">
        <v>0</v>
      </c>
      <c r="O110" s="19">
        <v>18.780999999999999</v>
      </c>
      <c r="P110" s="19">
        <v>23.91</v>
      </c>
      <c r="Q110" s="19">
        <v>36.912999999999997</v>
      </c>
      <c r="R110" s="19">
        <v>47.165999999999997</v>
      </c>
      <c r="S110" s="19">
        <v>48.997999999999998</v>
      </c>
      <c r="T110" s="19">
        <v>41.77</v>
      </c>
      <c r="U110" s="19">
        <v>41.734999999999999</v>
      </c>
      <c r="V110" s="19">
        <v>60.625999999999998</v>
      </c>
      <c r="W110" s="19">
        <v>95.962000000000003</v>
      </c>
      <c r="X110" s="19">
        <v>60.738</v>
      </c>
      <c r="Y110" s="19">
        <v>96.4</v>
      </c>
      <c r="Z110" s="19">
        <v>74.448999999999998</v>
      </c>
      <c r="AA110" s="19">
        <v>75.212000000000003</v>
      </c>
      <c r="AB110" s="19">
        <v>94.876000000000005</v>
      </c>
      <c r="AC110" s="19">
        <v>95.28</v>
      </c>
      <c r="AD110" s="19">
        <v>40.399000000000001</v>
      </c>
      <c r="AE110" s="19">
        <v>65.432000000000002</v>
      </c>
    </row>
    <row r="111" spans="2:31" x14ac:dyDescent="0.35">
      <c r="B111" s="31">
        <v>4.1000000000000002E-2</v>
      </c>
      <c r="C111" s="32">
        <v>0.57799999999999996</v>
      </c>
      <c r="D111" s="32">
        <v>0.60699999999999998</v>
      </c>
      <c r="E111" s="32">
        <v>0.26700000000000002</v>
      </c>
      <c r="F111" s="32">
        <v>0.20200000000000001</v>
      </c>
      <c r="G111" s="32">
        <v>0.79</v>
      </c>
      <c r="H111" s="32">
        <v>0.52100000000000002</v>
      </c>
      <c r="I111" s="32">
        <v>0.16500000000000001</v>
      </c>
      <c r="J111" s="33">
        <v>5.7000000000000002E-2</v>
      </c>
      <c r="K111" s="32">
        <v>0.41699999999999998</v>
      </c>
      <c r="L111" s="32">
        <v>0.93600000000000005</v>
      </c>
      <c r="M111" s="32">
        <v>0.251</v>
      </c>
      <c r="N111" s="19" t="e">
        <v>#DIV/0!</v>
      </c>
      <c r="O111" s="19" t="e">
        <v>#DIV/0!</v>
      </c>
      <c r="P111" s="32">
        <v>0.22500000000000001</v>
      </c>
      <c r="Q111" s="32">
        <v>0.624</v>
      </c>
      <c r="R111" s="32">
        <v>0.44900000000000001</v>
      </c>
      <c r="S111" s="32">
        <v>0.125</v>
      </c>
      <c r="T111" s="31">
        <v>4.1000000000000002E-2</v>
      </c>
      <c r="U111" s="32">
        <v>0.34399999999999997</v>
      </c>
      <c r="V111" s="32">
        <v>0.68</v>
      </c>
      <c r="W111" s="32">
        <v>0.13900000000000001</v>
      </c>
      <c r="X111" s="32">
        <v>0.64900000000000002</v>
      </c>
      <c r="Y111" s="32">
        <v>0.14199999999999999</v>
      </c>
      <c r="Z111" s="32">
        <v>0.82299999999999995</v>
      </c>
      <c r="AA111" s="32">
        <v>0.85599999999999998</v>
      </c>
      <c r="AB111" s="33">
        <v>0.09</v>
      </c>
      <c r="AC111" s="32">
        <v>0.60599999999999998</v>
      </c>
      <c r="AD111" s="32">
        <v>0.376</v>
      </c>
      <c r="AE111" s="32">
        <v>0.82099999999999995</v>
      </c>
    </row>
    <row r="112" spans="2:31" x14ac:dyDescent="0.35">
      <c r="B112" s="19">
        <v>18</v>
      </c>
      <c r="C112" s="19">
        <v>11</v>
      </c>
      <c r="D112" s="19">
        <v>19</v>
      </c>
      <c r="E112" s="19">
        <v>19</v>
      </c>
      <c r="F112" s="19">
        <v>19</v>
      </c>
      <c r="G112" s="19">
        <v>19</v>
      </c>
      <c r="H112" s="19">
        <v>19</v>
      </c>
      <c r="I112" s="19">
        <v>19</v>
      </c>
      <c r="J112" s="19">
        <v>19</v>
      </c>
      <c r="K112" s="19">
        <v>19</v>
      </c>
      <c r="L112" s="19">
        <v>19</v>
      </c>
      <c r="M112" s="19">
        <v>19</v>
      </c>
      <c r="N112" s="19">
        <v>19</v>
      </c>
      <c r="O112" s="19">
        <v>19</v>
      </c>
      <c r="P112" s="19">
        <v>19</v>
      </c>
      <c r="Q112" s="19">
        <v>19</v>
      </c>
      <c r="R112" s="19">
        <v>19</v>
      </c>
      <c r="S112" s="19">
        <v>19</v>
      </c>
      <c r="T112" s="19">
        <v>19</v>
      </c>
      <c r="U112" s="19">
        <v>19</v>
      </c>
      <c r="V112" s="19">
        <v>19</v>
      </c>
      <c r="W112" s="19">
        <v>19</v>
      </c>
      <c r="X112" s="19">
        <v>19</v>
      </c>
      <c r="Y112" s="19">
        <v>19</v>
      </c>
      <c r="Z112" s="19">
        <v>8</v>
      </c>
      <c r="AA112" s="19">
        <v>8</v>
      </c>
      <c r="AB112" s="19">
        <v>19</v>
      </c>
      <c r="AC112" s="19">
        <v>19</v>
      </c>
      <c r="AD112" s="19">
        <v>19</v>
      </c>
      <c r="AE112" s="19">
        <v>19</v>
      </c>
    </row>
    <row r="113" spans="2:31" x14ac:dyDescent="0.3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</row>
    <row r="114" spans="2:31" x14ac:dyDescent="0.35">
      <c r="B114" s="19">
        <v>45217.769</v>
      </c>
      <c r="C114" s="19">
        <v>0.39300000000000002</v>
      </c>
      <c r="D114" s="19">
        <v>93.856999999999999</v>
      </c>
      <c r="E114" s="19">
        <v>129.471</v>
      </c>
      <c r="F114" s="19">
        <v>155.036</v>
      </c>
      <c r="G114" s="19">
        <v>162.107</v>
      </c>
      <c r="H114" s="19">
        <v>143.429</v>
      </c>
      <c r="I114" s="19">
        <v>137.369</v>
      </c>
      <c r="J114" s="19">
        <v>116.214</v>
      </c>
      <c r="K114" s="19">
        <v>94.606999999999999</v>
      </c>
      <c r="L114" s="19">
        <v>289.34899999999999</v>
      </c>
      <c r="M114" s="19">
        <v>405.45</v>
      </c>
      <c r="N114" s="19">
        <v>7.0999999999999994E-2</v>
      </c>
      <c r="O114" s="19">
        <v>35.613999999999997</v>
      </c>
      <c r="P114" s="19">
        <v>61.179000000000002</v>
      </c>
      <c r="Q114" s="19">
        <v>68.25</v>
      </c>
      <c r="R114" s="19">
        <v>49.570999999999998</v>
      </c>
      <c r="S114" s="19">
        <v>43.512</v>
      </c>
      <c r="T114" s="19">
        <v>22.356999999999999</v>
      </c>
      <c r="U114" s="19">
        <v>0.75</v>
      </c>
      <c r="V114" s="19">
        <v>101.643</v>
      </c>
      <c r="W114" s="19">
        <v>123.887</v>
      </c>
      <c r="X114" s="19">
        <v>100.396</v>
      </c>
      <c r="Y114" s="19">
        <v>122.64</v>
      </c>
      <c r="Z114" s="19">
        <v>100.714</v>
      </c>
      <c r="AA114" s="19">
        <v>100.057</v>
      </c>
      <c r="AB114" s="19">
        <v>122.68899999999999</v>
      </c>
      <c r="AC114" s="19">
        <v>122.53</v>
      </c>
      <c r="AD114" s="19">
        <v>76.856999999999999</v>
      </c>
      <c r="AE114" s="19">
        <v>291.24700000000001</v>
      </c>
    </row>
    <row r="115" spans="2:31" x14ac:dyDescent="0.35">
      <c r="B115" s="19">
        <v>154.32400000000001</v>
      </c>
      <c r="C115" s="19">
        <v>5.0999999999999997E-2</v>
      </c>
      <c r="D115" s="19">
        <v>8.1750000000000007</v>
      </c>
      <c r="E115" s="19">
        <v>17.244</v>
      </c>
      <c r="F115" s="19">
        <v>18.98</v>
      </c>
      <c r="G115" s="19">
        <v>32.287999999999997</v>
      </c>
      <c r="H115" s="19">
        <v>33.552</v>
      </c>
      <c r="I115" s="19">
        <v>30.504999999999999</v>
      </c>
      <c r="J115" s="19">
        <v>30.065999999999999</v>
      </c>
      <c r="K115" s="19">
        <v>21.196999999999999</v>
      </c>
      <c r="L115" s="19">
        <v>46.264000000000003</v>
      </c>
      <c r="M115" s="19">
        <v>60.216999999999999</v>
      </c>
      <c r="N115" s="19">
        <v>0.25800000000000001</v>
      </c>
      <c r="O115" s="19">
        <v>15.622999999999999</v>
      </c>
      <c r="P115" s="19">
        <v>15.349</v>
      </c>
      <c r="Q115" s="19">
        <v>27.193000000000001</v>
      </c>
      <c r="R115" s="19">
        <v>31.486999999999998</v>
      </c>
      <c r="S115" s="19">
        <v>28.803000000000001</v>
      </c>
      <c r="T115" s="19">
        <v>31.065000000000001</v>
      </c>
      <c r="U115" s="19">
        <v>24.056999999999999</v>
      </c>
      <c r="V115" s="19">
        <v>38.948999999999998</v>
      </c>
      <c r="W115" s="19">
        <v>52.956000000000003</v>
      </c>
      <c r="X115" s="19">
        <v>38.594000000000001</v>
      </c>
      <c r="Y115" s="19">
        <v>52.752000000000002</v>
      </c>
      <c r="Z115" s="19">
        <v>34.97</v>
      </c>
      <c r="AA115" s="19">
        <v>34.466000000000001</v>
      </c>
      <c r="AB115" s="19">
        <v>43.131</v>
      </c>
      <c r="AC115" s="19">
        <v>44.552</v>
      </c>
      <c r="AD115" s="19">
        <v>23.292000000000002</v>
      </c>
      <c r="AE115" s="19">
        <v>45.478000000000002</v>
      </c>
    </row>
    <row r="116" spans="2:31" x14ac:dyDescent="0.35">
      <c r="B116" s="31">
        <v>0</v>
      </c>
      <c r="C116" s="32">
        <v>0.70899999999999996</v>
      </c>
      <c r="D116" s="32">
        <v>0.11799999999999999</v>
      </c>
      <c r="E116" s="32">
        <v>0.33200000000000002</v>
      </c>
      <c r="F116" s="32">
        <v>0.219</v>
      </c>
      <c r="G116" s="32">
        <v>0.115</v>
      </c>
      <c r="H116" s="32">
        <v>0.501</v>
      </c>
      <c r="I116" s="32">
        <v>0.89100000000000001</v>
      </c>
      <c r="J116" s="32">
        <v>0.57199999999999995</v>
      </c>
      <c r="K116" s="32">
        <v>0.64700000000000002</v>
      </c>
      <c r="L116" s="32">
        <v>0.81499999999999995</v>
      </c>
      <c r="M116" s="32">
        <v>0.80300000000000005</v>
      </c>
      <c r="N116" s="32">
        <v>0.33600000000000002</v>
      </c>
      <c r="O116" s="32">
        <v>0.69</v>
      </c>
      <c r="P116" s="32">
        <v>0.46100000000000002</v>
      </c>
      <c r="Q116" s="31">
        <v>3.6999999999999998E-2</v>
      </c>
      <c r="R116" s="32">
        <v>0.23499999999999999</v>
      </c>
      <c r="S116" s="32">
        <v>0.81599999999999995</v>
      </c>
      <c r="T116" s="32">
        <v>0.25</v>
      </c>
      <c r="U116" s="32">
        <v>0.80500000000000005</v>
      </c>
      <c r="V116" s="32">
        <v>0.29099999999999998</v>
      </c>
      <c r="W116" s="32">
        <v>0.22</v>
      </c>
      <c r="X116" s="32">
        <v>0.32</v>
      </c>
      <c r="Y116" s="32">
        <v>0.247</v>
      </c>
      <c r="Z116" s="32">
        <v>0.36</v>
      </c>
      <c r="AA116" s="32">
        <v>0.376</v>
      </c>
      <c r="AB116" s="32">
        <v>0.34</v>
      </c>
      <c r="AC116" s="32">
        <v>0.35</v>
      </c>
      <c r="AD116" s="32">
        <v>0.625</v>
      </c>
      <c r="AE116" s="32">
        <v>0.86799999999999999</v>
      </c>
    </row>
    <row r="117" spans="2:31" x14ac:dyDescent="0.35">
      <c r="B117" s="19">
        <v>44.549476069999997</v>
      </c>
      <c r="C117" s="19">
        <v>1.5376569E-2</v>
      </c>
      <c r="D117" s="19">
        <v>2.2674409999999998</v>
      </c>
      <c r="E117" s="19">
        <v>4.7827229999999998</v>
      </c>
      <c r="F117" s="19">
        <v>5.2640349999999998</v>
      </c>
      <c r="G117" s="19">
        <v>8.9551970000000001</v>
      </c>
      <c r="H117" s="19">
        <v>9.3055369999999993</v>
      </c>
      <c r="I117" s="19">
        <v>8.4604619999999997</v>
      </c>
      <c r="J117" s="19">
        <v>8.3387609999999999</v>
      </c>
      <c r="K117" s="19">
        <v>5.8790880000000003</v>
      </c>
      <c r="L117" s="19">
        <v>12.83142</v>
      </c>
      <c r="M117" s="19">
        <v>16.701260000000001</v>
      </c>
      <c r="N117" s="19">
        <v>7.1429000000000006E-2</v>
      </c>
      <c r="O117" s="19">
        <v>4.3331569999999999</v>
      </c>
      <c r="P117" s="19">
        <v>4.2570589999999999</v>
      </c>
      <c r="Q117" s="19">
        <v>7.5419609999999997</v>
      </c>
      <c r="R117" s="19">
        <v>8.7328890000000001</v>
      </c>
      <c r="S117" s="19">
        <v>7.9883819999999996</v>
      </c>
      <c r="T117" s="19">
        <v>8.6157959999999996</v>
      </c>
      <c r="U117" s="19">
        <v>6.6722219999999997</v>
      </c>
      <c r="V117" s="19">
        <v>10.802490000000001</v>
      </c>
      <c r="W117" s="19">
        <v>14.68744</v>
      </c>
      <c r="X117" s="19">
        <v>10.704019840000001</v>
      </c>
      <c r="Y117" s="19">
        <v>14.630686860000001</v>
      </c>
      <c r="Z117" s="19">
        <v>11.058581630000001</v>
      </c>
      <c r="AA117" s="19">
        <v>10.899181110000001</v>
      </c>
      <c r="AB117" s="19">
        <v>13.63920162</v>
      </c>
      <c r="AC117" s="19">
        <v>14.088514480000001</v>
      </c>
      <c r="AD117" s="19">
        <v>6.4600268280000002</v>
      </c>
      <c r="AE117" s="19">
        <v>12.61326921</v>
      </c>
    </row>
    <row r="118" spans="2:31" x14ac:dyDescent="0.35">
      <c r="B118" s="19">
        <v>13</v>
      </c>
      <c r="C118" s="19">
        <v>12</v>
      </c>
      <c r="D118" s="19">
        <v>14</v>
      </c>
      <c r="E118" s="19">
        <v>14</v>
      </c>
      <c r="F118" s="19">
        <v>14</v>
      </c>
      <c r="G118" s="19">
        <v>14</v>
      </c>
      <c r="H118" s="19">
        <v>14</v>
      </c>
      <c r="I118" s="19">
        <v>14</v>
      </c>
      <c r="J118" s="19">
        <v>14</v>
      </c>
      <c r="K118" s="19">
        <v>14</v>
      </c>
      <c r="L118" s="19">
        <v>14</v>
      </c>
      <c r="M118" s="19">
        <v>14</v>
      </c>
      <c r="N118" s="19">
        <v>14</v>
      </c>
      <c r="O118" s="19">
        <v>14</v>
      </c>
      <c r="P118" s="19">
        <v>14</v>
      </c>
      <c r="Q118" s="19">
        <v>14</v>
      </c>
      <c r="R118" s="19">
        <v>14</v>
      </c>
      <c r="S118" s="19">
        <v>14</v>
      </c>
      <c r="T118" s="19">
        <v>14</v>
      </c>
      <c r="U118" s="19">
        <v>14</v>
      </c>
      <c r="V118" s="19">
        <v>14</v>
      </c>
      <c r="W118" s="19">
        <v>14</v>
      </c>
      <c r="X118" s="19">
        <v>14</v>
      </c>
      <c r="Y118" s="19">
        <v>14</v>
      </c>
      <c r="Z118" s="19">
        <v>11</v>
      </c>
      <c r="AA118" s="19">
        <v>11</v>
      </c>
      <c r="AB118" s="19">
        <v>11</v>
      </c>
      <c r="AC118" s="19">
        <v>11</v>
      </c>
      <c r="AD118" s="19">
        <v>14</v>
      </c>
      <c r="AE118" s="19">
        <v>14</v>
      </c>
    </row>
    <row r="119" spans="2:31" x14ac:dyDescent="0.3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</row>
    <row r="120" spans="2:31" x14ac:dyDescent="0.35">
      <c r="B120" s="19">
        <v>45322.917000000001</v>
      </c>
      <c r="C120" s="19">
        <v>0.36699999999999999</v>
      </c>
      <c r="D120" s="19">
        <v>96.923000000000002</v>
      </c>
      <c r="E120" s="19">
        <v>127.23099999999999</v>
      </c>
      <c r="F120" s="19">
        <v>152.30799999999999</v>
      </c>
      <c r="G120" s="19">
        <v>177.73099999999999</v>
      </c>
      <c r="H120" s="19">
        <v>166.26900000000001</v>
      </c>
      <c r="I120" s="19">
        <v>155.03800000000001</v>
      </c>
      <c r="J120" s="19">
        <v>122.846</v>
      </c>
      <c r="K120" s="19">
        <v>108.038</v>
      </c>
      <c r="L120" s="19">
        <v>311.798</v>
      </c>
      <c r="M120" s="19">
        <v>438.99</v>
      </c>
      <c r="N120" s="19">
        <v>0</v>
      </c>
      <c r="O120" s="19">
        <v>30.308</v>
      </c>
      <c r="P120" s="19">
        <v>55.384999999999998</v>
      </c>
      <c r="Q120" s="19">
        <v>80.808000000000007</v>
      </c>
      <c r="R120" s="19">
        <v>69.346000000000004</v>
      </c>
      <c r="S120" s="19">
        <v>58.115000000000002</v>
      </c>
      <c r="T120" s="19">
        <v>25.922999999999998</v>
      </c>
      <c r="U120" s="19">
        <v>11.115</v>
      </c>
      <c r="V120" s="19">
        <v>117.952</v>
      </c>
      <c r="W120" s="19">
        <v>148.221</v>
      </c>
      <c r="X120" s="19">
        <v>117.298</v>
      </c>
      <c r="Y120" s="19">
        <v>147.56700000000001</v>
      </c>
      <c r="Z120" s="19">
        <v>114.657</v>
      </c>
      <c r="AA120" s="19">
        <v>114.05800000000001</v>
      </c>
      <c r="AB120" s="19">
        <v>137.64699999999999</v>
      </c>
      <c r="AC120" s="19">
        <v>137</v>
      </c>
      <c r="AD120" s="19">
        <v>98.5</v>
      </c>
      <c r="AE120" s="19">
        <v>311.202</v>
      </c>
    </row>
    <row r="121" spans="2:31" x14ac:dyDescent="0.35">
      <c r="B121" s="19">
        <v>169.83099999999999</v>
      </c>
      <c r="C121" s="19">
        <v>3.5999999999999997E-2</v>
      </c>
      <c r="D121" s="19">
        <v>15.776</v>
      </c>
      <c r="E121" s="19">
        <v>22.013999999999999</v>
      </c>
      <c r="F121" s="19">
        <v>26.414000000000001</v>
      </c>
      <c r="G121" s="19">
        <v>47.591000000000001</v>
      </c>
      <c r="H121" s="19">
        <v>62.219000000000001</v>
      </c>
      <c r="I121" s="19">
        <v>52.796999999999997</v>
      </c>
      <c r="J121" s="19">
        <v>43.774999999999999</v>
      </c>
      <c r="K121" s="19">
        <v>24.858000000000001</v>
      </c>
      <c r="L121" s="19">
        <v>73.262</v>
      </c>
      <c r="M121" s="19">
        <v>102.592</v>
      </c>
      <c r="N121" s="19">
        <v>0</v>
      </c>
      <c r="O121" s="19">
        <v>17.399000000000001</v>
      </c>
      <c r="P121" s="19">
        <v>24.6</v>
      </c>
      <c r="Q121" s="19">
        <v>40.423000000000002</v>
      </c>
      <c r="R121" s="19">
        <v>49.408999999999999</v>
      </c>
      <c r="S121" s="19">
        <v>40.042000000000002</v>
      </c>
      <c r="T121" s="19">
        <v>34.161000000000001</v>
      </c>
      <c r="U121" s="19">
        <v>25.152999999999999</v>
      </c>
      <c r="V121" s="19">
        <v>49.917999999999999</v>
      </c>
      <c r="W121" s="19">
        <v>64.893000000000001</v>
      </c>
      <c r="X121" s="19">
        <v>48.543999999999997</v>
      </c>
      <c r="Y121" s="19">
        <v>63.718000000000004</v>
      </c>
      <c r="Z121" s="19">
        <v>51.24</v>
      </c>
      <c r="AA121" s="19">
        <v>49.866999999999997</v>
      </c>
      <c r="AB121" s="19">
        <v>69.093999999999994</v>
      </c>
      <c r="AC121" s="19">
        <v>67.906000000000006</v>
      </c>
      <c r="AD121" s="19">
        <v>45.197000000000003</v>
      </c>
      <c r="AE121" s="19">
        <v>65.361000000000004</v>
      </c>
    </row>
    <row r="122" spans="2:31" x14ac:dyDescent="0.35">
      <c r="B122" s="34">
        <v>6.0006200000000001E-10</v>
      </c>
      <c r="C122" s="32">
        <v>0.54248327399999996</v>
      </c>
      <c r="D122" s="32">
        <v>0.71629500000000002</v>
      </c>
      <c r="E122" s="19" t="e">
        <v>#DIV/0!</v>
      </c>
      <c r="F122" s="19" t="e">
        <v>#DIV/0!</v>
      </c>
      <c r="G122" s="19" t="e">
        <v>#DIV/0!</v>
      </c>
      <c r="H122" s="19" t="e">
        <v>#DIV/0!</v>
      </c>
      <c r="I122" s="19" t="e">
        <v>#DIV/0!</v>
      </c>
      <c r="J122" s="19" t="e">
        <v>#DIV/0!</v>
      </c>
      <c r="K122" s="19" t="e">
        <v>#DIV/0!</v>
      </c>
      <c r="L122" s="32">
        <v>0.124081</v>
      </c>
      <c r="M122" s="33">
        <v>9.5633999999999997E-2</v>
      </c>
      <c r="N122" s="19" t="e">
        <v>#DIV/0!</v>
      </c>
      <c r="O122" s="32">
        <v>0.91342000000000001</v>
      </c>
      <c r="P122" s="32">
        <v>0.46904000000000001</v>
      </c>
      <c r="Q122" s="32">
        <v>0.99486600000000003</v>
      </c>
      <c r="R122" s="31">
        <v>1.5145E-2</v>
      </c>
      <c r="S122" s="31">
        <v>3.2472000000000001E-2</v>
      </c>
      <c r="T122" s="32">
        <v>0.63723799999999997</v>
      </c>
      <c r="U122" s="33">
        <v>6.5921999999999994E-2</v>
      </c>
      <c r="V122" s="32">
        <v>0.16180800000000001</v>
      </c>
      <c r="W122" s="33">
        <v>6.8250000000000005E-2</v>
      </c>
      <c r="X122" s="32">
        <v>0.21337309700000001</v>
      </c>
      <c r="Y122" s="33">
        <v>9.2379344000000002E-2</v>
      </c>
      <c r="Z122" s="32">
        <v>0.51980939800000003</v>
      </c>
      <c r="AA122" s="32">
        <v>0.70197879699999999</v>
      </c>
      <c r="AB122" s="32">
        <v>0.44043524299999998</v>
      </c>
      <c r="AC122" s="32">
        <v>0.52325265600000004</v>
      </c>
      <c r="AD122" s="33">
        <v>9.2847140999999994E-2</v>
      </c>
      <c r="AE122" s="32">
        <v>0.50173260099999994</v>
      </c>
    </row>
    <row r="123" spans="2:31" x14ac:dyDescent="0.35">
      <c r="B123" s="19">
        <v>51.20583216</v>
      </c>
      <c r="C123" s="19">
        <v>1.2055475E-2</v>
      </c>
      <c r="D123" s="19">
        <v>4.5541070000000001</v>
      </c>
      <c r="E123" s="19">
        <v>6.3547919999999998</v>
      </c>
      <c r="F123" s="19">
        <v>7.6249289999999998</v>
      </c>
      <c r="G123" s="19">
        <v>13.738239999999999</v>
      </c>
      <c r="H123" s="19">
        <v>17.961110000000001</v>
      </c>
      <c r="I123" s="19">
        <v>15.24117</v>
      </c>
      <c r="J123" s="19">
        <v>12.636609999999999</v>
      </c>
      <c r="K123" s="19">
        <v>7.1760060000000001</v>
      </c>
      <c r="L123" s="19">
        <v>21.148820000000001</v>
      </c>
      <c r="M123" s="19">
        <v>29.615829999999999</v>
      </c>
      <c r="N123" s="19">
        <v>0</v>
      </c>
      <c r="O123" s="19">
        <v>5.0225580000000001</v>
      </c>
      <c r="P123" s="19">
        <v>7.101407</v>
      </c>
      <c r="Q123" s="19">
        <v>11.668979999999999</v>
      </c>
      <c r="R123" s="19">
        <v>14.263249999999999</v>
      </c>
      <c r="S123" s="19">
        <v>11.559089999999999</v>
      </c>
      <c r="T123" s="19">
        <v>9.8615159999999999</v>
      </c>
      <c r="U123" s="19">
        <v>7.2609669999999999</v>
      </c>
      <c r="V123" s="19">
        <v>14.410130000000001</v>
      </c>
      <c r="W123" s="19">
        <v>18.732970000000002</v>
      </c>
      <c r="X123" s="19">
        <v>14.013318829999999</v>
      </c>
      <c r="Y123" s="19">
        <v>18.39380478</v>
      </c>
      <c r="Z123" s="19">
        <v>14.791730360000001</v>
      </c>
      <c r="AA123" s="19">
        <v>14.395481609999999</v>
      </c>
      <c r="AB123" s="19">
        <v>19.945715209999999</v>
      </c>
      <c r="AC123" s="19">
        <v>19.602643230000002</v>
      </c>
      <c r="AD123" s="19">
        <v>13.047374230000001</v>
      </c>
      <c r="AE123" s="19">
        <v>18.868034130000002</v>
      </c>
    </row>
    <row r="124" spans="2:31" x14ac:dyDescent="0.35">
      <c r="B124" s="19">
        <v>12</v>
      </c>
      <c r="C124" s="19">
        <v>10</v>
      </c>
      <c r="D124" s="19">
        <v>13</v>
      </c>
      <c r="E124" s="19">
        <v>13</v>
      </c>
      <c r="F124" s="19">
        <v>13</v>
      </c>
      <c r="G124" s="19">
        <v>13</v>
      </c>
      <c r="H124" s="19">
        <v>13</v>
      </c>
      <c r="I124" s="19">
        <v>13</v>
      </c>
      <c r="J124" s="19">
        <v>13</v>
      </c>
      <c r="K124" s="19">
        <v>13</v>
      </c>
      <c r="L124" s="19">
        <v>13</v>
      </c>
      <c r="M124" s="19">
        <v>13</v>
      </c>
      <c r="N124" s="19">
        <v>13</v>
      </c>
      <c r="O124" s="19">
        <v>13</v>
      </c>
      <c r="P124" s="19">
        <v>13</v>
      </c>
      <c r="Q124" s="19">
        <v>13</v>
      </c>
      <c r="R124" s="19">
        <v>13</v>
      </c>
      <c r="S124" s="19">
        <v>13</v>
      </c>
      <c r="T124" s="19">
        <v>13</v>
      </c>
      <c r="U124" s="19">
        <v>13</v>
      </c>
      <c r="V124" s="19">
        <v>13</v>
      </c>
      <c r="W124" s="19">
        <v>13</v>
      </c>
      <c r="X124" s="19">
        <v>13</v>
      </c>
      <c r="Y124" s="19">
        <v>13</v>
      </c>
      <c r="Z124" s="19">
        <v>13</v>
      </c>
      <c r="AA124" s="19">
        <v>13</v>
      </c>
      <c r="AB124" s="19">
        <v>13</v>
      </c>
      <c r="AC124" s="19">
        <v>13</v>
      </c>
      <c r="AD124" s="19">
        <v>13</v>
      </c>
      <c r="AE124" s="19">
        <v>13</v>
      </c>
    </row>
    <row r="125" spans="2:31" x14ac:dyDescent="0.3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</row>
    <row r="126" spans="2:31" x14ac:dyDescent="0.35">
      <c r="B126" s="32">
        <v>0.213906755</v>
      </c>
      <c r="C126" s="32">
        <v>0.48356592900000001</v>
      </c>
      <c r="D126" s="33">
        <v>8.8935E-2</v>
      </c>
      <c r="E126" s="32">
        <v>0.12846399999999999</v>
      </c>
      <c r="F126" s="32">
        <v>0.173376</v>
      </c>
      <c r="G126" s="32">
        <v>0.35059400000000002</v>
      </c>
      <c r="H126" s="32">
        <v>0.30780600000000002</v>
      </c>
      <c r="I126" s="32">
        <v>0.286416</v>
      </c>
      <c r="J126" s="32">
        <v>0.23288</v>
      </c>
      <c r="K126" s="32">
        <v>0.47634300000000002</v>
      </c>
      <c r="L126" s="32">
        <v>0.46256199999999997</v>
      </c>
      <c r="M126" s="32">
        <v>0.38183099999999998</v>
      </c>
      <c r="N126" s="19" t="e">
        <v>#DIV/0!</v>
      </c>
      <c r="O126" s="32">
        <v>0.31558599999999998</v>
      </c>
      <c r="P126" s="32">
        <v>0.34881099999999998</v>
      </c>
      <c r="Q126" s="32">
        <v>0.16608600000000001</v>
      </c>
      <c r="R126" s="32">
        <v>0.14183499999999999</v>
      </c>
      <c r="S126" s="32">
        <v>0.14314099999999999</v>
      </c>
      <c r="T126" s="33">
        <v>8.6238999999999996E-2</v>
      </c>
      <c r="U126" s="32">
        <v>0.27418100000000001</v>
      </c>
      <c r="V126" s="32">
        <v>0.18104100000000001</v>
      </c>
      <c r="W126" s="32">
        <v>0.117853</v>
      </c>
      <c r="X126" s="32">
        <v>0.17563700400000001</v>
      </c>
      <c r="Y126" s="32">
        <v>0.11525249999999999</v>
      </c>
      <c r="Z126" s="32">
        <v>0.25241025900000003</v>
      </c>
      <c r="AA126" s="32">
        <v>0.24658619100000001</v>
      </c>
      <c r="AB126" s="32">
        <v>0.109476481</v>
      </c>
      <c r="AC126" s="32">
        <v>0.12311504299999999</v>
      </c>
      <c r="AD126" s="32">
        <v>0.28357233999999998</v>
      </c>
      <c r="AE126" s="32">
        <v>0.45696877200000002</v>
      </c>
    </row>
    <row r="127" spans="2:31" x14ac:dyDescent="0.35">
      <c r="B127" s="32">
        <v>0.115590386</v>
      </c>
      <c r="C127" s="32">
        <v>0.45715046199999998</v>
      </c>
      <c r="D127" s="32">
        <v>0.428064</v>
      </c>
      <c r="E127" s="32">
        <v>0.31410900000000003</v>
      </c>
      <c r="F127" s="32">
        <v>0.16455400000000001</v>
      </c>
      <c r="G127" s="33">
        <v>6.7034999999999997E-2</v>
      </c>
      <c r="H127" s="31">
        <v>4.3478999999999997E-2</v>
      </c>
      <c r="I127" s="33">
        <v>6.2776999999999999E-2</v>
      </c>
      <c r="J127" s="31">
        <v>2.2318000000000001E-2</v>
      </c>
      <c r="K127" s="32">
        <v>0.132988</v>
      </c>
      <c r="L127" s="33">
        <v>5.7505000000000001E-2</v>
      </c>
      <c r="M127" s="31">
        <v>3.7966E-2</v>
      </c>
      <c r="N127" s="32">
        <v>0.125116</v>
      </c>
      <c r="O127" s="32">
        <v>0.34605399999999997</v>
      </c>
      <c r="P127" s="32">
        <v>0.155831</v>
      </c>
      <c r="Q127" s="33">
        <v>5.3537000000000001E-2</v>
      </c>
      <c r="R127" s="31">
        <v>3.687E-2</v>
      </c>
      <c r="S127" s="33">
        <v>5.4522000000000001E-2</v>
      </c>
      <c r="T127" s="31">
        <v>1.8454000000000002E-2</v>
      </c>
      <c r="U127" s="32">
        <v>0.13181799999999999</v>
      </c>
      <c r="V127" s="31">
        <v>4.3963000000000002E-2</v>
      </c>
      <c r="W127" s="31">
        <v>2.7404999999999999E-2</v>
      </c>
      <c r="X127" s="31">
        <v>4.2425953000000002E-2</v>
      </c>
      <c r="Y127" s="31">
        <v>2.712117E-2</v>
      </c>
      <c r="Z127" s="33">
        <v>6.8012006E-2</v>
      </c>
      <c r="AA127" s="33">
        <v>6.9903347000000005E-2</v>
      </c>
      <c r="AB127" s="31">
        <v>3.6202588000000001E-2</v>
      </c>
      <c r="AC127" s="31">
        <v>3.9026999999999999E-2</v>
      </c>
      <c r="AD127" s="31">
        <v>4.2143758000000003E-2</v>
      </c>
      <c r="AE127" s="33">
        <v>6.6167141999999998E-2</v>
      </c>
    </row>
    <row r="128" spans="2:31" x14ac:dyDescent="0.35">
      <c r="B128" s="32">
        <v>0.39539792899999998</v>
      </c>
      <c r="C128" s="33">
        <v>5.6318087000000003E-2</v>
      </c>
      <c r="D128" s="32">
        <v>0.29092299999999999</v>
      </c>
      <c r="E128" s="32">
        <v>0.23369500000000001</v>
      </c>
      <c r="F128" s="32">
        <v>0.130943</v>
      </c>
      <c r="G128" s="32">
        <v>0.38027499999999997</v>
      </c>
      <c r="H128" s="32">
        <v>0.396449</v>
      </c>
      <c r="I128" s="32">
        <v>0.34551700000000002</v>
      </c>
      <c r="J128" s="33">
        <v>8.3227999999999996E-2</v>
      </c>
      <c r="K128" s="32">
        <v>0.45130700000000001</v>
      </c>
      <c r="L128" s="32">
        <v>0.31872899999999998</v>
      </c>
      <c r="M128" s="32">
        <v>0.25095200000000001</v>
      </c>
      <c r="N128" s="19" t="e">
        <v>#DIV/0!</v>
      </c>
      <c r="O128" s="32">
        <v>0.127946</v>
      </c>
      <c r="P128" s="33">
        <v>7.1369000000000002E-2</v>
      </c>
      <c r="Q128" s="32">
        <v>0.30318400000000001</v>
      </c>
      <c r="R128" s="32">
        <v>0.32946999999999999</v>
      </c>
      <c r="S128" s="32">
        <v>0.27259299999999997</v>
      </c>
      <c r="T128" s="31">
        <v>3.968E-2</v>
      </c>
      <c r="U128" s="32">
        <v>0.37619900000000001</v>
      </c>
      <c r="V128" s="32">
        <v>0.20799999999999999</v>
      </c>
      <c r="W128" s="32">
        <v>0.14377300000000001</v>
      </c>
      <c r="X128" s="32">
        <v>0.20991863099999999</v>
      </c>
      <c r="Y128" s="32">
        <v>0.14546958600000001</v>
      </c>
      <c r="Z128" s="32">
        <v>0.16842336199999999</v>
      </c>
      <c r="AA128" s="32">
        <v>0.16956817599999999</v>
      </c>
      <c r="AB128" s="33">
        <v>9.0076297E-2</v>
      </c>
      <c r="AC128" s="33">
        <v>9.1128948000000001E-2</v>
      </c>
      <c r="AD128" s="32">
        <v>0.48679607699999999</v>
      </c>
      <c r="AE128" s="32">
        <v>0.30518750700000002</v>
      </c>
    </row>
    <row r="129" spans="2:31" x14ac:dyDescent="0.35">
      <c r="B129" s="31">
        <v>2.2703826999999999E-2</v>
      </c>
      <c r="C129" s="32">
        <v>0.46263178799999999</v>
      </c>
      <c r="D129" s="33">
        <v>9.8769999999999997E-2</v>
      </c>
      <c r="E129" s="33">
        <v>9.3966999999999995E-2</v>
      </c>
      <c r="F129" s="33">
        <v>5.1507999999999998E-2</v>
      </c>
      <c r="G129" s="32">
        <v>0.17613500000000001</v>
      </c>
      <c r="H129" s="32">
        <v>0.106888</v>
      </c>
      <c r="I129" s="32">
        <v>0.147975</v>
      </c>
      <c r="J129" s="32">
        <v>0.100213</v>
      </c>
      <c r="K129" s="32">
        <v>0.11010499999999999</v>
      </c>
      <c r="L129" s="33">
        <v>6.0766000000000001E-2</v>
      </c>
      <c r="M129" s="33">
        <v>6.6255999999999995E-2</v>
      </c>
      <c r="N129" s="32">
        <v>0.1389</v>
      </c>
      <c r="O129" s="32">
        <v>0.19409599999999999</v>
      </c>
      <c r="P129" s="33">
        <v>8.6523000000000003E-2</v>
      </c>
      <c r="Q129" s="32">
        <v>0.27970600000000001</v>
      </c>
      <c r="R129" s="32">
        <v>0.15390599999999999</v>
      </c>
      <c r="S129" s="32">
        <v>0.231293</v>
      </c>
      <c r="T129" s="32">
        <v>0.17395099999999999</v>
      </c>
      <c r="U129" s="32">
        <v>0.25035499999999999</v>
      </c>
      <c r="V129" s="32">
        <v>0.13883899999999999</v>
      </c>
      <c r="W129" s="32">
        <v>0.100312</v>
      </c>
      <c r="X129" s="32">
        <v>0.137436278</v>
      </c>
      <c r="Y129" s="33">
        <v>9.8143040000000001E-2</v>
      </c>
      <c r="Z129" s="32">
        <v>0.18795830599999999</v>
      </c>
      <c r="AA129" s="32">
        <v>0.19320696600000001</v>
      </c>
      <c r="AB129" s="32">
        <v>0.105008304</v>
      </c>
      <c r="AC129" s="33">
        <v>9.9836950999999993E-2</v>
      </c>
      <c r="AD129" s="32">
        <v>0.104242999</v>
      </c>
      <c r="AE129" s="33">
        <v>9.2880781999999995E-2</v>
      </c>
    </row>
    <row r="130" spans="2:31" x14ac:dyDescent="0.35">
      <c r="B130" s="33">
        <v>6.6728894999999996E-2</v>
      </c>
      <c r="C130" s="32">
        <v>0.111343634</v>
      </c>
      <c r="D130" s="32">
        <v>0.27164899999999997</v>
      </c>
      <c r="E130" s="32">
        <v>0.389237</v>
      </c>
      <c r="F130" s="32">
        <v>0.38404500000000003</v>
      </c>
      <c r="G130" s="32">
        <v>0.17153399999999999</v>
      </c>
      <c r="H130" s="32">
        <v>0.129828</v>
      </c>
      <c r="I130" s="32">
        <v>0.15565100000000001</v>
      </c>
      <c r="J130" s="32">
        <v>0.33036599999999999</v>
      </c>
      <c r="K130" s="33">
        <v>7.8802999999999998E-2</v>
      </c>
      <c r="L130" s="32">
        <v>0.182472</v>
      </c>
      <c r="M130" s="32">
        <v>0.16219700000000001</v>
      </c>
      <c r="N130" s="32">
        <v>0.17257</v>
      </c>
      <c r="O130" s="32">
        <v>0.21466399999999999</v>
      </c>
      <c r="P130" s="32">
        <v>0.241587</v>
      </c>
      <c r="Q130" s="32">
        <v>0.183919</v>
      </c>
      <c r="R130" s="32">
        <v>0.12033000000000001</v>
      </c>
      <c r="S130" s="32">
        <v>0.15137400000000001</v>
      </c>
      <c r="T130" s="32">
        <v>0.39341999999999999</v>
      </c>
      <c r="U130" s="32">
        <v>0.15119099999999999</v>
      </c>
      <c r="V130" s="32">
        <v>0.18467700000000001</v>
      </c>
      <c r="W130" s="32">
        <v>0.15636900000000001</v>
      </c>
      <c r="X130" s="32">
        <v>0.17140713899999999</v>
      </c>
      <c r="Y130" s="32">
        <v>0.14777839600000001</v>
      </c>
      <c r="Z130" s="32">
        <v>0.23600373799999999</v>
      </c>
      <c r="AA130" s="32">
        <v>0.22990512499999999</v>
      </c>
      <c r="AB130" s="32">
        <v>0.278579517</v>
      </c>
      <c r="AC130" s="32">
        <v>0.28413157500000003</v>
      </c>
      <c r="AD130" s="33">
        <v>7.0490456000000007E-2</v>
      </c>
      <c r="AE130" s="32">
        <v>0.190664268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Preyangsee Dutta</dc:creator>
  <cp:keywords/>
  <dc:description/>
  <cp:lastModifiedBy>Preyangsee Dutta</cp:lastModifiedBy>
  <cp:revision/>
  <dcterms:created xsi:type="dcterms:W3CDTF">2025-01-09T01:18:44Z</dcterms:created>
  <dcterms:modified xsi:type="dcterms:W3CDTF">2025-01-19T01:15:47Z</dcterms:modified>
  <cp:category/>
  <cp:contentStatus/>
</cp:coreProperties>
</file>