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381920A-D7D9-4785-8308-3DAE52D974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MBERSHIP" sheetId="2" r:id="rId1"/>
    <sheet name="FIXED DEPOSIT" sheetId="3" r:id="rId2"/>
  </sheets>
  <definedNames>
    <definedName name="_xlnm._FilterDatabase" localSheetId="1" hidden="1">'FIXED DEPOSIT'!$J$1:$J$158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2" i="3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L7" i="2"/>
  <c r="L8" i="2"/>
  <c r="L5" i="2"/>
  <c r="L4" i="2"/>
  <c r="L3" i="2"/>
  <c r="L2" i="2"/>
</calcChain>
</file>

<file path=xl/sharedStrings.xml><?xml version="1.0" encoding="utf-8"?>
<sst xmlns="http://schemas.openxmlformats.org/spreadsheetml/2006/main" count="2654" uniqueCount="265">
  <si>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</si>
  <si>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</si>
  <si>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</si>
  <si>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</si>
  <si>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</si>
  <si>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</si>
  <si>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</si>
  <si>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</si>
  <si>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</si>
  <si>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</si>
  <si>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</si>
  <si>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</si>
  <si>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</si>
  <si>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</si>
  <si>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</si>
  <si>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</si>
  <si>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</si>
  <si>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</si>
  <si>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</si>
  <si>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</si>
  <si>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</si>
  <si>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</si>
  <si>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</si>
  <si>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</si>
  <si>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A-Type</t>
  </si>
  <si>
    <t>Member</t>
  </si>
  <si>
    <t>YALLAPPA</t>
  </si>
  <si>
    <t>Male</t>
  </si>
  <si>
    <t>RAJAPUR</t>
  </si>
  <si>
    <t>Married</t>
  </si>
  <si>
    <t>GENERAL</t>
  </si>
  <si>
    <t>MALLAPPA</t>
  </si>
  <si>
    <t>Marginal</t>
  </si>
  <si>
    <t>PARASAPPA</t>
  </si>
  <si>
    <t>YARAKANAVAR</t>
  </si>
  <si>
    <t>GANGAPPA</t>
  </si>
  <si>
    <t>GIDDALI</t>
  </si>
  <si>
    <t>YALLAVVA</t>
  </si>
  <si>
    <t>SHANKAR</t>
  </si>
  <si>
    <t>RENT</t>
  </si>
  <si>
    <t>BASAVARAJ</t>
  </si>
  <si>
    <t>BALAPPA</t>
  </si>
  <si>
    <t>HUDDAR</t>
  </si>
  <si>
    <t>SHEKAR</t>
  </si>
  <si>
    <t>PATIL</t>
  </si>
  <si>
    <t>AJEYKUMAR</t>
  </si>
  <si>
    <t>CHOONAPPA</t>
  </si>
  <si>
    <t>MASHYAL</t>
  </si>
  <si>
    <t>PIRAJKUMAR</t>
  </si>
  <si>
    <t>CHUNAPPA</t>
  </si>
  <si>
    <t>VIJAYKUMAR</t>
  </si>
  <si>
    <t>SARASWATI</t>
  </si>
  <si>
    <t>SAVITA</t>
  </si>
  <si>
    <t>NAGAPPA</t>
  </si>
  <si>
    <t>KUMBAR</t>
  </si>
  <si>
    <t>SIDDAPPA</t>
  </si>
  <si>
    <t>KENCAPPA</t>
  </si>
  <si>
    <t>HIREKURABAR</t>
  </si>
  <si>
    <t>MHANADA</t>
  </si>
  <si>
    <t>MADIVALAR</t>
  </si>
  <si>
    <t>PADONNATI</t>
  </si>
  <si>
    <t>MUKKYOPADYARU</t>
  </si>
  <si>
    <t>LAKKAVVA</t>
  </si>
  <si>
    <t>APPAYYA</t>
  </si>
  <si>
    <t>MALLAPUR</t>
  </si>
  <si>
    <t>RATNAAVVA</t>
  </si>
  <si>
    <t>KENPPANNA</t>
  </si>
  <si>
    <t>MUTNAL</t>
  </si>
  <si>
    <t>KASTURI</t>
  </si>
  <si>
    <t>HANAMANTA</t>
  </si>
  <si>
    <t>SHANTAVVA</t>
  </si>
  <si>
    <t>MAHADEV</t>
  </si>
  <si>
    <t>KUBAR</t>
  </si>
  <si>
    <t>BABU</t>
  </si>
  <si>
    <t>BHIMAPPA</t>
  </si>
  <si>
    <t>NAVI</t>
  </si>
  <si>
    <t>ANATANAG</t>
  </si>
  <si>
    <t>TIPPAVVA</t>
  </si>
  <si>
    <t>HALAPPA</t>
  </si>
  <si>
    <t>GUNDYAGOL</t>
  </si>
  <si>
    <t>RUKMAVVA</t>
  </si>
  <si>
    <t>RANGAPPA</t>
  </si>
  <si>
    <t>KADAM</t>
  </si>
  <si>
    <t>PARASURAM</t>
  </si>
  <si>
    <t>PAKANATTI</t>
  </si>
  <si>
    <t>TANDEBABUGOUD</t>
  </si>
  <si>
    <t>SHPS RAJAPUR</t>
  </si>
  <si>
    <t>LAXMAVVA</t>
  </si>
  <si>
    <t>BIRAPPA</t>
  </si>
  <si>
    <t>TASALI</t>
  </si>
  <si>
    <t>SHIVANAYAK</t>
  </si>
  <si>
    <t>BASAPPA</t>
  </si>
  <si>
    <t>NAYAK</t>
  </si>
  <si>
    <t>SHITAL</t>
  </si>
  <si>
    <t>MADAVANAND</t>
  </si>
  <si>
    <t>GUNDAPPAGOL</t>
  </si>
  <si>
    <t>PRITI</t>
  </si>
  <si>
    <t>VILAS</t>
  </si>
  <si>
    <t>TANDE</t>
  </si>
  <si>
    <t>MAYAVVA</t>
  </si>
  <si>
    <t>VITTAL</t>
  </si>
  <si>
    <t>KURABAR</t>
  </si>
  <si>
    <t>SUPRIT</t>
  </si>
  <si>
    <t>MALANAYAK</t>
  </si>
  <si>
    <t>ASHWINI</t>
  </si>
  <si>
    <t>DEEPA</t>
  </si>
  <si>
    <t>NAGARAJ</t>
  </si>
  <si>
    <t>PANDROLI</t>
  </si>
  <si>
    <t>MALLIKARJUN</t>
  </si>
  <si>
    <t>LAKKAPPA</t>
  </si>
  <si>
    <t>PUCHCHARAK</t>
  </si>
  <si>
    <t>RAVIKUMAR</t>
  </si>
  <si>
    <t>BABAGOUD</t>
  </si>
  <si>
    <t>RAMESH</t>
  </si>
  <si>
    <t>ALLAPPA</t>
  </si>
  <si>
    <t>BAMMAVAAGOL</t>
  </si>
  <si>
    <t>PIRASAB</t>
  </si>
  <si>
    <t>MOHAMMADASAB</t>
  </si>
  <si>
    <t>NADAF</t>
  </si>
  <si>
    <t>VANDANA</t>
  </si>
  <si>
    <t>ANAND</t>
  </si>
  <si>
    <t>ULLIGERI</t>
  </si>
  <si>
    <t>SHREERAKSHA</t>
  </si>
  <si>
    <t>SIDDANAYAK</t>
  </si>
  <si>
    <t>CHINNAVVA</t>
  </si>
  <si>
    <t>SIDRAM</t>
  </si>
  <si>
    <t>KODLI</t>
  </si>
  <si>
    <t>MARUTI</t>
  </si>
  <si>
    <t>KAMATI</t>
  </si>
  <si>
    <t>SHIVAPPA</t>
  </si>
  <si>
    <t>KATTIKAR</t>
  </si>
  <si>
    <t>GOKUL</t>
  </si>
  <si>
    <t>AMMANNA</t>
  </si>
  <si>
    <t>WADER</t>
  </si>
  <si>
    <t>LAXMI</t>
  </si>
  <si>
    <t>CHINNAPPA</t>
  </si>
  <si>
    <t>CHANNAPPA</t>
  </si>
  <si>
    <t>RUDRAPPA</t>
  </si>
  <si>
    <t>GOUDRU</t>
  </si>
  <si>
    <t>GOUDRA</t>
  </si>
  <si>
    <t>PARUSHURAM</t>
  </si>
  <si>
    <t>SRASHTI</t>
  </si>
  <si>
    <t>SURESH</t>
  </si>
  <si>
    <t>PAWAR</t>
  </si>
  <si>
    <t>KIRTHI</t>
  </si>
  <si>
    <t>RAJASHRI</t>
  </si>
  <si>
    <t>AEKANATA</t>
  </si>
  <si>
    <t>NAGARAL</t>
  </si>
  <si>
    <t>BABUGOUDA</t>
  </si>
  <si>
    <t>RAYAGOUD</t>
  </si>
  <si>
    <t>JOTEPPA</t>
  </si>
  <si>
    <t>KANADALI</t>
  </si>
  <si>
    <t>SHIDRAM</t>
  </si>
  <si>
    <t>GANESH</t>
  </si>
  <si>
    <t>PARVATI</t>
  </si>
  <si>
    <t>SHRIKANT</t>
  </si>
  <si>
    <t>RAMAPPA</t>
  </si>
  <si>
    <t>KEMPANNA</t>
  </si>
  <si>
    <t>HOSATTI</t>
  </si>
  <si>
    <t>MALING</t>
  </si>
  <si>
    <t>SHPS</t>
  </si>
  <si>
    <t>BISMILLA</t>
  </si>
  <si>
    <t>ABDUL</t>
  </si>
  <si>
    <t>KAREPPA</t>
  </si>
  <si>
    <t>HANUMANT</t>
  </si>
  <si>
    <t>VAGGA</t>
  </si>
  <si>
    <t>HANAMANT</t>
  </si>
  <si>
    <t>YAMANAPPA</t>
  </si>
  <si>
    <t>SHIVANAPPAGOL</t>
  </si>
  <si>
    <t>MAHADEVI</t>
  </si>
  <si>
    <t>MARAPUR</t>
  </si>
  <si>
    <t>IRAPPA</t>
  </si>
  <si>
    <t>KARANATAK</t>
  </si>
  <si>
    <t>RAJYA</t>
  </si>
  <si>
    <t>BANK</t>
  </si>
  <si>
    <t>GOURAVVA</t>
  </si>
  <si>
    <t>YARAKANNAVAR</t>
  </si>
  <si>
    <t>RAKSHITHA</t>
  </si>
  <si>
    <t>SHIVANAND</t>
  </si>
  <si>
    <t>PATTANASHETTI</t>
  </si>
  <si>
    <t>PARAVVA</t>
  </si>
  <si>
    <t>NANVI</t>
  </si>
  <si>
    <t>MALASHRI</t>
  </si>
  <si>
    <t>CHANDRAKANT</t>
  </si>
  <si>
    <t>PATOLI</t>
  </si>
  <si>
    <t>RAMANING</t>
  </si>
  <si>
    <t>MANGI</t>
  </si>
  <si>
    <t>RADIKA</t>
  </si>
  <si>
    <t>MALAKARI</t>
  </si>
  <si>
    <t>DARMATTI</t>
  </si>
  <si>
    <t>KALLAVVA</t>
  </si>
  <si>
    <t>BHUTALI</t>
  </si>
  <si>
    <t>MUTTEPPA</t>
  </si>
  <si>
    <t>SOUDARY</t>
  </si>
  <si>
    <t>BARAMAPPA</t>
  </si>
  <si>
    <t>JIVANI</t>
  </si>
  <si>
    <t>VITHAL</t>
  </si>
  <si>
    <t>UDDAPPA</t>
  </si>
  <si>
    <t>BALAVVA</t>
  </si>
  <si>
    <t>TNDE</t>
  </si>
  <si>
    <t>JATTENNAVAR</t>
  </si>
  <si>
    <t>SUSHMIITA</t>
  </si>
  <si>
    <t>GOUDANNAR</t>
  </si>
  <si>
    <t>SUKHITA</t>
  </si>
  <si>
    <t>SUSHILAVVA</t>
  </si>
  <si>
    <t>PREMA</t>
  </si>
  <si>
    <t>BANGARI</t>
  </si>
  <si>
    <t>PAVITRA</t>
  </si>
  <si>
    <t>BASALINGAPPA</t>
  </si>
  <si>
    <t>JOKANATTI</t>
  </si>
  <si>
    <t>ARABHANVI</t>
  </si>
  <si>
    <t>SUVARNA</t>
  </si>
  <si>
    <t>MAYAPPA</t>
  </si>
  <si>
    <t>LAXMANA</t>
  </si>
  <si>
    <t>SHIVALINGAPPA</t>
  </si>
  <si>
    <t>BIBIJAN</t>
  </si>
  <si>
    <t>APPASAB</t>
  </si>
  <si>
    <t>MARTAND</t>
  </si>
  <si>
    <t>LAKAMAPPA</t>
  </si>
  <si>
    <t>CHUNAMADEVI</t>
  </si>
  <si>
    <t>DEVASTAN</t>
  </si>
  <si>
    <t>SUDARANA</t>
  </si>
  <si>
    <t>SHIVANAG</t>
  </si>
  <si>
    <t>LALITA</t>
  </si>
  <si>
    <t>MAHANTESH</t>
  </si>
  <si>
    <t>CHANDRAKANAT</t>
  </si>
  <si>
    <t>PASCHAPUR</t>
  </si>
  <si>
    <t>LAXMIBAI</t>
  </si>
  <si>
    <t>PASHCHAPUR</t>
  </si>
  <si>
    <t>KALLAPPA</t>
  </si>
  <si>
    <t>PANDROLLI</t>
  </si>
  <si>
    <t>RENUKA</t>
  </si>
  <si>
    <t>TALAVAR</t>
  </si>
  <si>
    <t>MALAPPA</t>
  </si>
  <si>
    <t>KEMPAVVAGOL</t>
  </si>
  <si>
    <t>SHIVAKKA</t>
  </si>
  <si>
    <t>BHALAPPA</t>
  </si>
  <si>
    <t>GAJANAN</t>
  </si>
  <si>
    <t>GADIVADDAR</t>
  </si>
  <si>
    <t>NOT AVAILABLE</t>
  </si>
  <si>
    <t>Female</t>
  </si>
  <si>
    <t>PRODUCT</t>
  </si>
  <si>
    <t>DEPOSIT TYPE</t>
  </si>
  <si>
    <t>ACCOUNT NO.</t>
  </si>
  <si>
    <t>OPERATION TYPE</t>
  </si>
  <si>
    <t>DEPOSIT DATE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</si>
  <si>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</si>
  <si>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</si>
  <si>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</si>
  <si>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</si>
  <si>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</si>
  <si>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</si>
  <si>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</si>
  <si>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</si>
  <si>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</si>
  <si>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</si>
  <si>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</si>
  <si>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</si>
  <si>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</si>
  <si>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</si>
  <si>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</si>
  <si>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Term Deposite Cummulative</t>
  </si>
  <si>
    <t>FIXED DEPOSIT</t>
  </si>
  <si>
    <t>Either</t>
  </si>
  <si>
    <t>BY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</si>
</sst>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5" borderId="1" xfId="0" applyFont="1" applyFill="1" applyBorder="1"/>
    <xf numFmtId="1" fontId="3" fillId="0" borderId="1" xfId="0" applyNumberFormat="1" applyFont="1" applyBorder="1"/>
    <xf numFmtId="0" fontId="2" fillId="0" borderId="1" xfId="1" applyBorder="1"/>
    <xf numFmtId="14" fontId="3" fillId="0" borderId="1" xfId="0" applyNumberFormat="1" applyFont="1" applyBorder="1"/>
    <xf numFmtId="1" fontId="4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5" fillId="0" borderId="1" xfId="0" applyNumberFormat="1" applyFont="1" applyBorder="1"/>
    <xf numFmtId="10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5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workbookViewId="0">
      <selection sqref="A1:XFD1048576"/>
    </sheetView>
  </sheetViews>
  <sheetFormatPr defaultRowHeight="15" x14ac:dyDescent="0.25"/>
  <cols>
    <col min="1" max="3" width="9.140625" style="10"/>
    <col min="4" max="4" width="17.5703125" style="10" customWidth="1"/>
    <col min="5" max="5" width="14.7109375" style="23" customWidth="1"/>
    <col min="6" max="7" width="9.140625" style="10"/>
    <col min="8" max="8" width="10.5703125" style="10" customWidth="1"/>
    <col min="9" max="9" width="9.140625" style="10"/>
    <col min="10" max="10" width="11.7109375" style="10" customWidth="1"/>
    <col min="11" max="11" width="9.140625" style="10"/>
    <col min="12" max="12" width="13.28515625" style="10" customWidth="1"/>
    <col min="13" max="13" width="14.140625" style="10" customWidth="1"/>
    <col min="14" max="14" width="9.85546875" style="10" customWidth="1"/>
    <col min="15" max="15" width="9.140625" style="10"/>
    <col min="16" max="16" width="10.140625" style="10" customWidth="1"/>
    <col min="17" max="17" width="13.7109375" style="10" customWidth="1"/>
    <col min="18" max="18" width="15" style="10" customWidth="1"/>
    <col min="19" max="19" width="10.28515625" style="10" customWidth="1"/>
    <col min="20" max="20" width="9.140625" style="10"/>
    <col min="21" max="21" width="10" style="10" customWidth="1"/>
    <col min="22" max="23" width="9.140625" style="10"/>
    <col min="24" max="24" width="18.42578125" style="10" customWidth="1"/>
    <col min="25" max="16384" width="9.140625" style="10"/>
  </cols>
  <sheetData>
    <row r="1" spans="1:24" ht="65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1" t="s">
        <v>12</v>
      </c>
      <c r="N1" s="6" t="s">
        <v>13</v>
      </c>
      <c r="O1" s="4" t="s">
        <v>14</v>
      </c>
      <c r="P1" s="4" t="s">
        <v>15</v>
      </c>
      <c r="Q1" s="7" t="s">
        <v>16</v>
      </c>
      <c r="R1" s="8" t="s">
        <v>17</v>
      </c>
      <c r="S1" s="9" t="s">
        <v>18</v>
      </c>
      <c r="T1" s="6" t="s">
        <v>19</v>
      </c>
      <c r="U1" s="6" t="s">
        <v>20</v>
      </c>
      <c r="V1" s="4" t="s">
        <v>21</v>
      </c>
      <c r="W1" s="4" t="s">
        <v>22</v>
      </c>
      <c r="X1" s="7" t="s">
        <v>23</v>
      </c>
    </row>
    <row r="2" spans="1:24" x14ac:dyDescent="0.25">
      <c r="A2" s="11" t="s">
        <v>25</v>
      </c>
      <c r="B2" s="11" t="s">
        <v>24</v>
      </c>
      <c r="C2" s="12">
        <v>1577</v>
      </c>
      <c r="D2" s="12" t="s">
        <v>34</v>
      </c>
      <c r="E2" s="21" t="s">
        <v>33</v>
      </c>
      <c r="F2" s="12" t="s">
        <v>27</v>
      </c>
      <c r="G2" s="12">
        <v>0</v>
      </c>
      <c r="H2" s="12" t="s">
        <v>28</v>
      </c>
      <c r="I2" s="12"/>
      <c r="J2" s="16">
        <v>40999</v>
      </c>
      <c r="K2" s="12"/>
      <c r="L2" s="16">
        <f>DATE(YEAR(J2)-25,MONTH(J2),DAY(J2))</f>
        <v>31867</v>
      </c>
      <c r="M2" s="12" t="s">
        <v>26</v>
      </c>
      <c r="N2" s="11" t="s">
        <v>29</v>
      </c>
      <c r="O2" s="13">
        <v>1577</v>
      </c>
      <c r="P2" s="12" t="s">
        <v>28</v>
      </c>
      <c r="Q2" s="12"/>
      <c r="R2" s="14"/>
      <c r="S2" s="12" t="s">
        <v>30</v>
      </c>
      <c r="T2" s="12"/>
      <c r="U2" s="15" t="s">
        <v>32</v>
      </c>
      <c r="V2" s="12"/>
      <c r="W2" s="12"/>
      <c r="X2" s="12"/>
    </row>
    <row r="3" spans="1:24" x14ac:dyDescent="0.25">
      <c r="A3" s="11" t="s">
        <v>25</v>
      </c>
      <c r="B3" s="11" t="s">
        <v>24</v>
      </c>
      <c r="C3" s="12">
        <v>3045</v>
      </c>
      <c r="D3" s="12" t="s">
        <v>36</v>
      </c>
      <c r="E3" s="21" t="s">
        <v>35</v>
      </c>
      <c r="F3" s="12" t="s">
        <v>27</v>
      </c>
      <c r="G3" s="12">
        <v>0</v>
      </c>
      <c r="H3" s="12" t="s">
        <v>28</v>
      </c>
      <c r="I3" s="12"/>
      <c r="J3" s="16">
        <v>40999</v>
      </c>
      <c r="K3" s="12"/>
      <c r="L3" s="16">
        <f>DATE(YEAR(J3)-25,MONTH(J3),DAY(J3))</f>
        <v>31867</v>
      </c>
      <c r="M3" s="12" t="s">
        <v>31</v>
      </c>
      <c r="N3" s="11" t="s">
        <v>29</v>
      </c>
      <c r="O3" s="13">
        <v>3045</v>
      </c>
      <c r="P3" s="12" t="s">
        <v>28</v>
      </c>
      <c r="Q3" s="12"/>
      <c r="R3" s="14"/>
      <c r="S3" s="12" t="s">
        <v>30</v>
      </c>
      <c r="T3" s="12"/>
      <c r="U3" s="15" t="s">
        <v>32</v>
      </c>
      <c r="V3" s="12"/>
      <c r="W3" s="12"/>
      <c r="X3" s="12"/>
    </row>
    <row r="4" spans="1:24" x14ac:dyDescent="0.25">
      <c r="A4" s="11" t="s">
        <v>25</v>
      </c>
      <c r="B4" s="11" t="s">
        <v>24</v>
      </c>
      <c r="C4" s="12">
        <v>3096</v>
      </c>
      <c r="D4" s="12" t="s">
        <v>39</v>
      </c>
      <c r="E4" s="21" t="s">
        <v>37</v>
      </c>
      <c r="F4" s="12" t="s">
        <v>27</v>
      </c>
      <c r="G4" s="12">
        <v>0</v>
      </c>
      <c r="H4" s="12" t="s">
        <v>28</v>
      </c>
      <c r="I4" s="12"/>
      <c r="J4" s="16">
        <v>40999</v>
      </c>
      <c r="K4" s="12"/>
      <c r="L4" s="16">
        <f>DATE(YEAR(J4)-25,MONTH(J4),DAY(J4))</f>
        <v>31867</v>
      </c>
      <c r="M4" s="12" t="s">
        <v>38</v>
      </c>
      <c r="N4" s="11" t="s">
        <v>29</v>
      </c>
      <c r="O4" s="13">
        <v>3096</v>
      </c>
      <c r="P4" s="12" t="s">
        <v>28</v>
      </c>
      <c r="Q4" s="12">
        <v>7259218354</v>
      </c>
      <c r="R4" s="17">
        <v>916079044312</v>
      </c>
      <c r="S4" s="12" t="s">
        <v>30</v>
      </c>
      <c r="T4" s="12"/>
      <c r="U4" s="15" t="s">
        <v>32</v>
      </c>
      <c r="V4" s="12"/>
      <c r="W4" s="12"/>
      <c r="X4" s="12"/>
    </row>
    <row r="5" spans="1:24" x14ac:dyDescent="0.25">
      <c r="A5" s="11" t="s">
        <v>25</v>
      </c>
      <c r="B5" s="11" t="s">
        <v>24</v>
      </c>
      <c r="C5" s="12">
        <v>4091</v>
      </c>
      <c r="D5" s="12" t="s">
        <v>42</v>
      </c>
      <c r="E5" s="21" t="s">
        <v>40</v>
      </c>
      <c r="F5" s="12" t="s">
        <v>27</v>
      </c>
      <c r="G5" s="12">
        <v>0</v>
      </c>
      <c r="H5" s="12" t="s">
        <v>28</v>
      </c>
      <c r="I5" s="12"/>
      <c r="J5" s="16">
        <v>40999</v>
      </c>
      <c r="K5" s="12"/>
      <c r="L5" s="16">
        <f>DATE(YEAR(J5)-25,MONTH(J5),DAY(J5))</f>
        <v>31867</v>
      </c>
      <c r="M5" s="12" t="s">
        <v>41</v>
      </c>
      <c r="N5" s="11" t="s">
        <v>29</v>
      </c>
      <c r="O5" s="13">
        <v>4091</v>
      </c>
      <c r="P5" s="12" t="s">
        <v>28</v>
      </c>
      <c r="Q5" s="12"/>
      <c r="R5" s="14"/>
      <c r="S5" s="12" t="s">
        <v>30</v>
      </c>
      <c r="T5" s="12"/>
      <c r="U5" s="15" t="s">
        <v>32</v>
      </c>
      <c r="V5" s="12"/>
      <c r="W5" s="12"/>
      <c r="X5" s="12"/>
    </row>
    <row r="6" spans="1:24" x14ac:dyDescent="0.25">
      <c r="A6" s="11" t="s">
        <v>25</v>
      </c>
      <c r="B6" s="11" t="s">
        <v>24</v>
      </c>
      <c r="C6" s="12">
        <v>3018</v>
      </c>
      <c r="D6" s="12" t="s">
        <v>44</v>
      </c>
      <c r="E6" s="21" t="s">
        <v>43</v>
      </c>
      <c r="F6" s="12" t="s">
        <v>27</v>
      </c>
      <c r="G6" s="12">
        <v>0</v>
      </c>
      <c r="H6" s="12" t="s">
        <v>28</v>
      </c>
      <c r="I6" s="12"/>
      <c r="J6" s="16">
        <v>40999</v>
      </c>
      <c r="K6" s="12"/>
      <c r="L6" s="16">
        <f>DATE(YEAR(J6)-25,MONTH(J6),DAY(J6))</f>
        <v>31867</v>
      </c>
      <c r="M6" s="12" t="s">
        <v>26</v>
      </c>
      <c r="N6" s="11" t="s">
        <v>29</v>
      </c>
      <c r="O6" s="13">
        <v>3018</v>
      </c>
      <c r="P6" s="12" t="s">
        <v>28</v>
      </c>
      <c r="Q6" s="12">
        <v>8217564197</v>
      </c>
      <c r="R6" s="14">
        <v>969270271965</v>
      </c>
      <c r="S6" s="12" t="s">
        <v>30</v>
      </c>
      <c r="T6" s="12"/>
      <c r="U6" s="15" t="s">
        <v>32</v>
      </c>
      <c r="V6" s="12"/>
      <c r="W6" s="12"/>
      <c r="X6" s="12"/>
    </row>
    <row r="7" spans="1:24" x14ac:dyDescent="0.25">
      <c r="A7" s="11" t="s">
        <v>25</v>
      </c>
      <c r="B7" s="11" t="s">
        <v>24</v>
      </c>
      <c r="C7" s="12">
        <v>3025</v>
      </c>
      <c r="D7" s="12" t="s">
        <v>47</v>
      </c>
      <c r="E7" s="21" t="s">
        <v>45</v>
      </c>
      <c r="F7" s="12" t="s">
        <v>27</v>
      </c>
      <c r="G7" s="12">
        <v>0</v>
      </c>
      <c r="H7" s="12" t="s">
        <v>28</v>
      </c>
      <c r="I7" s="12"/>
      <c r="J7" s="16">
        <v>40999</v>
      </c>
      <c r="K7" s="12"/>
      <c r="L7" s="16">
        <f>DATE(YEAR(J7)-25,MONTH(J7),DAY(J7))</f>
        <v>31867</v>
      </c>
      <c r="M7" s="12" t="s">
        <v>46</v>
      </c>
      <c r="N7" s="11" t="s">
        <v>29</v>
      </c>
      <c r="O7" s="13">
        <v>3025</v>
      </c>
      <c r="P7" s="12" t="s">
        <v>28</v>
      </c>
      <c r="Q7" s="12">
        <v>9964100740</v>
      </c>
      <c r="R7" s="14">
        <v>861507606600</v>
      </c>
      <c r="S7" s="12" t="s">
        <v>30</v>
      </c>
      <c r="T7" s="12"/>
      <c r="U7" s="15" t="s">
        <v>32</v>
      </c>
      <c r="V7" s="12"/>
      <c r="W7" s="12"/>
      <c r="X7" s="12"/>
    </row>
    <row r="8" spans="1:24" x14ac:dyDescent="0.25">
      <c r="A8" s="11" t="s">
        <v>25</v>
      </c>
      <c r="B8" s="11" t="s">
        <v>24</v>
      </c>
      <c r="C8" s="12">
        <v>3024</v>
      </c>
      <c r="D8" s="12" t="s">
        <v>47</v>
      </c>
      <c r="E8" s="21" t="s">
        <v>48</v>
      </c>
      <c r="F8" s="12" t="s">
        <v>27</v>
      </c>
      <c r="G8" s="12">
        <v>0</v>
      </c>
      <c r="H8" s="12" t="s">
        <v>28</v>
      </c>
      <c r="I8" s="12"/>
      <c r="J8" s="16">
        <v>40999</v>
      </c>
      <c r="K8" s="12"/>
      <c r="L8" s="16">
        <f>DATE(YEAR(J8)-25,MONTH(J8),DAY(J8))</f>
        <v>31867</v>
      </c>
      <c r="M8" s="12" t="s">
        <v>49</v>
      </c>
      <c r="N8" s="11" t="s">
        <v>29</v>
      </c>
      <c r="O8" s="13">
        <v>3024</v>
      </c>
      <c r="P8" s="12" t="s">
        <v>28</v>
      </c>
      <c r="Q8" s="12">
        <v>9008104740</v>
      </c>
      <c r="R8" s="14">
        <v>496339060134</v>
      </c>
      <c r="S8" s="12" t="s">
        <v>30</v>
      </c>
      <c r="T8" s="12"/>
      <c r="U8" s="15" t="s">
        <v>32</v>
      </c>
      <c r="V8" s="12"/>
      <c r="W8" s="12"/>
      <c r="X8" s="12"/>
    </row>
    <row r="9" spans="1:24" x14ac:dyDescent="0.25">
      <c r="A9" s="11" t="s">
        <v>25</v>
      </c>
      <c r="B9" s="11" t="s">
        <v>24</v>
      </c>
      <c r="C9" s="12">
        <v>3026</v>
      </c>
      <c r="D9" s="12" t="s">
        <v>47</v>
      </c>
      <c r="E9" s="21" t="s">
        <v>50</v>
      </c>
      <c r="F9" s="12" t="s">
        <v>27</v>
      </c>
      <c r="G9" s="12">
        <v>0</v>
      </c>
      <c r="H9" s="12" t="s">
        <v>28</v>
      </c>
      <c r="I9" s="12"/>
      <c r="J9" s="16">
        <v>40999</v>
      </c>
      <c r="K9" s="12"/>
      <c r="L9" s="16">
        <f t="shared" ref="L9:L72" si="0">DATE(YEAR(J9)-25,MONTH(J9),DAY(J9))</f>
        <v>31867</v>
      </c>
      <c r="M9" s="12" t="s">
        <v>49</v>
      </c>
      <c r="N9" s="11" t="s">
        <v>29</v>
      </c>
      <c r="O9" s="13">
        <v>3026</v>
      </c>
      <c r="P9" s="12" t="s">
        <v>28</v>
      </c>
      <c r="Q9" s="12">
        <v>9008104740</v>
      </c>
      <c r="R9" s="14"/>
      <c r="S9" s="12" t="s">
        <v>30</v>
      </c>
      <c r="T9" s="12"/>
      <c r="U9" s="15" t="s">
        <v>32</v>
      </c>
      <c r="V9" s="12"/>
      <c r="W9" s="12"/>
      <c r="X9" s="12"/>
    </row>
    <row r="10" spans="1:24" x14ac:dyDescent="0.25">
      <c r="A10" s="11" t="s">
        <v>25</v>
      </c>
      <c r="B10" s="11" t="s">
        <v>24</v>
      </c>
      <c r="C10" s="12">
        <v>2976</v>
      </c>
      <c r="D10" s="12" t="s">
        <v>44</v>
      </c>
      <c r="E10" s="21" t="s">
        <v>51</v>
      </c>
      <c r="F10" s="12" t="s">
        <v>27</v>
      </c>
      <c r="G10" s="12">
        <v>0</v>
      </c>
      <c r="H10" s="12" t="s">
        <v>28</v>
      </c>
      <c r="I10" s="12"/>
      <c r="J10" s="16">
        <v>40999</v>
      </c>
      <c r="K10" s="12"/>
      <c r="L10" s="16">
        <f t="shared" si="0"/>
        <v>31867</v>
      </c>
      <c r="M10" s="12" t="s">
        <v>85</v>
      </c>
      <c r="N10" s="11" t="s">
        <v>29</v>
      </c>
      <c r="O10" s="13">
        <v>2976</v>
      </c>
      <c r="P10" s="12" t="s">
        <v>28</v>
      </c>
      <c r="Q10" s="12"/>
      <c r="R10" s="14"/>
      <c r="S10" s="12" t="s">
        <v>30</v>
      </c>
      <c r="T10" s="12"/>
      <c r="U10" s="15" t="s">
        <v>32</v>
      </c>
      <c r="V10" s="12"/>
      <c r="W10" s="12"/>
      <c r="X10" s="12"/>
    </row>
    <row r="11" spans="1:24" x14ac:dyDescent="0.25">
      <c r="A11" s="11" t="s">
        <v>25</v>
      </c>
      <c r="B11" s="11" t="s">
        <v>24</v>
      </c>
      <c r="C11" s="12">
        <v>3115</v>
      </c>
      <c r="D11" s="12" t="s">
        <v>54</v>
      </c>
      <c r="E11" s="21" t="s">
        <v>52</v>
      </c>
      <c r="F11" s="12" t="s">
        <v>27</v>
      </c>
      <c r="G11" s="12">
        <v>0</v>
      </c>
      <c r="H11" s="12" t="s">
        <v>28</v>
      </c>
      <c r="I11" s="12"/>
      <c r="J11" s="16">
        <v>40999</v>
      </c>
      <c r="K11" s="12"/>
      <c r="L11" s="16">
        <f t="shared" si="0"/>
        <v>31867</v>
      </c>
      <c r="M11" s="12" t="s">
        <v>53</v>
      </c>
      <c r="N11" s="11" t="s">
        <v>29</v>
      </c>
      <c r="O11" s="13">
        <v>3115</v>
      </c>
      <c r="P11" s="12" t="s">
        <v>28</v>
      </c>
      <c r="Q11" s="12">
        <v>9538331486</v>
      </c>
      <c r="R11" s="14">
        <v>644165542095</v>
      </c>
      <c r="S11" s="12" t="s">
        <v>30</v>
      </c>
      <c r="T11" s="12"/>
      <c r="U11" s="15" t="s">
        <v>32</v>
      </c>
      <c r="V11" s="12"/>
      <c r="W11" s="12"/>
      <c r="X11" s="12"/>
    </row>
    <row r="12" spans="1:24" x14ac:dyDescent="0.25">
      <c r="A12" s="11" t="s">
        <v>25</v>
      </c>
      <c r="B12" s="11" t="s">
        <v>24</v>
      </c>
      <c r="C12" s="12">
        <v>4147</v>
      </c>
      <c r="D12" s="12" t="s">
        <v>57</v>
      </c>
      <c r="E12" s="21" t="s">
        <v>55</v>
      </c>
      <c r="F12" s="12" t="s">
        <v>27</v>
      </c>
      <c r="G12" s="12">
        <v>0</v>
      </c>
      <c r="H12" s="12" t="s">
        <v>28</v>
      </c>
      <c r="I12" s="12"/>
      <c r="J12" s="16">
        <v>40999</v>
      </c>
      <c r="K12" s="12"/>
      <c r="L12" s="16">
        <f t="shared" si="0"/>
        <v>31867</v>
      </c>
      <c r="M12" s="12" t="s">
        <v>56</v>
      </c>
      <c r="N12" s="11" t="s">
        <v>29</v>
      </c>
      <c r="O12" s="13">
        <v>4147</v>
      </c>
      <c r="P12" s="12" t="s">
        <v>28</v>
      </c>
      <c r="Q12" s="12"/>
      <c r="R12" s="14">
        <v>662295653649</v>
      </c>
      <c r="S12" s="12" t="s">
        <v>30</v>
      </c>
      <c r="T12" s="12"/>
      <c r="U12" s="15" t="s">
        <v>32</v>
      </c>
      <c r="V12" s="12"/>
      <c r="W12" s="12"/>
      <c r="X12" s="12"/>
    </row>
    <row r="13" spans="1:24" x14ac:dyDescent="0.25">
      <c r="A13" s="11" t="s">
        <v>25</v>
      </c>
      <c r="B13" s="11" t="s">
        <v>24</v>
      </c>
      <c r="C13" s="12">
        <v>4145</v>
      </c>
      <c r="D13" s="12" t="s">
        <v>59</v>
      </c>
      <c r="E13" s="21" t="s">
        <v>58</v>
      </c>
      <c r="F13" s="12" t="s">
        <v>27</v>
      </c>
      <c r="G13" s="12">
        <v>0</v>
      </c>
      <c r="H13" s="12" t="s">
        <v>28</v>
      </c>
      <c r="I13" s="12"/>
      <c r="J13" s="16">
        <v>40999</v>
      </c>
      <c r="K13" s="12"/>
      <c r="L13" s="16">
        <f t="shared" si="0"/>
        <v>31867</v>
      </c>
      <c r="M13" s="12" t="s">
        <v>40</v>
      </c>
      <c r="N13" s="11" t="s">
        <v>29</v>
      </c>
      <c r="O13" s="13">
        <v>4145</v>
      </c>
      <c r="P13" s="12" t="s">
        <v>28</v>
      </c>
      <c r="Q13" s="12">
        <v>9535475013</v>
      </c>
      <c r="R13" s="14">
        <v>828575502621</v>
      </c>
      <c r="S13" s="12" t="s">
        <v>30</v>
      </c>
      <c r="T13" s="12"/>
      <c r="U13" s="15" t="s">
        <v>32</v>
      </c>
      <c r="V13" s="12"/>
      <c r="W13" s="12"/>
      <c r="X13" s="12"/>
    </row>
    <row r="14" spans="1:24" x14ac:dyDescent="0.25">
      <c r="A14" s="11" t="s">
        <v>25</v>
      </c>
      <c r="B14" s="11" t="s">
        <v>24</v>
      </c>
      <c r="C14" s="12">
        <v>3397</v>
      </c>
      <c r="D14" s="12" t="s">
        <v>86</v>
      </c>
      <c r="E14" s="21" t="s">
        <v>60</v>
      </c>
      <c r="F14" s="12" t="s">
        <v>27</v>
      </c>
      <c r="G14" s="12">
        <v>0</v>
      </c>
      <c r="H14" s="12" t="s">
        <v>28</v>
      </c>
      <c r="I14" s="12"/>
      <c r="J14" s="16">
        <v>40999</v>
      </c>
      <c r="K14" s="12"/>
      <c r="L14" s="16">
        <f t="shared" si="0"/>
        <v>31867</v>
      </c>
      <c r="M14" s="12" t="s">
        <v>61</v>
      </c>
      <c r="N14" s="11" t="s">
        <v>29</v>
      </c>
      <c r="O14" s="13">
        <v>3397</v>
      </c>
      <c r="P14" s="12" t="s">
        <v>28</v>
      </c>
      <c r="Q14" s="12"/>
      <c r="R14" s="14"/>
      <c r="S14" s="12" t="s">
        <v>30</v>
      </c>
      <c r="T14" s="12"/>
      <c r="U14" s="15" t="s">
        <v>32</v>
      </c>
      <c r="V14" s="12"/>
      <c r="W14" s="12"/>
      <c r="X14" s="12"/>
    </row>
    <row r="15" spans="1:24" x14ac:dyDescent="0.25">
      <c r="A15" s="11" t="s">
        <v>25</v>
      </c>
      <c r="B15" s="11" t="s">
        <v>24</v>
      </c>
      <c r="C15" s="12">
        <v>3108</v>
      </c>
      <c r="D15" s="12" t="s">
        <v>64</v>
      </c>
      <c r="E15" s="21" t="s">
        <v>62</v>
      </c>
      <c r="F15" s="12" t="s">
        <v>27</v>
      </c>
      <c r="G15" s="12">
        <v>0</v>
      </c>
      <c r="H15" s="12" t="s">
        <v>28</v>
      </c>
      <c r="I15" s="12"/>
      <c r="J15" s="16">
        <v>40999</v>
      </c>
      <c r="K15" s="12"/>
      <c r="L15" s="16">
        <f t="shared" si="0"/>
        <v>31867</v>
      </c>
      <c r="M15" s="12" t="s">
        <v>63</v>
      </c>
      <c r="N15" s="11" t="s">
        <v>29</v>
      </c>
      <c r="O15" s="13">
        <v>3108</v>
      </c>
      <c r="P15" s="12" t="s">
        <v>28</v>
      </c>
      <c r="Q15" s="12"/>
      <c r="R15" s="14"/>
      <c r="S15" s="12" t="s">
        <v>30</v>
      </c>
      <c r="T15" s="12"/>
      <c r="U15" s="15" t="s">
        <v>32</v>
      </c>
      <c r="V15" s="12"/>
      <c r="W15" s="12"/>
      <c r="X15" s="12"/>
    </row>
    <row r="16" spans="1:24" x14ac:dyDescent="0.25">
      <c r="A16" s="11" t="s">
        <v>25</v>
      </c>
      <c r="B16" s="11" t="s">
        <v>24</v>
      </c>
      <c r="C16" s="12">
        <v>4330</v>
      </c>
      <c r="D16" s="12" t="s">
        <v>67</v>
      </c>
      <c r="E16" s="21" t="s">
        <v>65</v>
      </c>
      <c r="F16" s="12" t="s">
        <v>27</v>
      </c>
      <c r="G16" s="12">
        <v>0</v>
      </c>
      <c r="H16" s="12" t="s">
        <v>28</v>
      </c>
      <c r="I16" s="12"/>
      <c r="J16" s="16">
        <v>40999</v>
      </c>
      <c r="K16" s="12"/>
      <c r="L16" s="16">
        <f t="shared" si="0"/>
        <v>31867</v>
      </c>
      <c r="M16" s="12" t="s">
        <v>66</v>
      </c>
      <c r="N16" s="11" t="s">
        <v>29</v>
      </c>
      <c r="O16" s="13">
        <v>4330</v>
      </c>
      <c r="P16" s="12" t="s">
        <v>28</v>
      </c>
      <c r="Q16" s="12">
        <v>7619270520</v>
      </c>
      <c r="R16" s="14">
        <v>924832215618</v>
      </c>
      <c r="S16" s="12" t="s">
        <v>30</v>
      </c>
      <c r="T16" s="12"/>
      <c r="U16" s="15" t="s">
        <v>32</v>
      </c>
      <c r="V16" s="12"/>
      <c r="W16" s="12"/>
      <c r="X16" s="12"/>
    </row>
    <row r="17" spans="1:24" x14ac:dyDescent="0.25">
      <c r="A17" s="11" t="s">
        <v>25</v>
      </c>
      <c r="B17" s="11" t="s">
        <v>24</v>
      </c>
      <c r="C17" s="12">
        <v>3180</v>
      </c>
      <c r="D17" s="12" t="s">
        <v>54</v>
      </c>
      <c r="E17" s="21" t="s">
        <v>68</v>
      </c>
      <c r="F17" s="12" t="s">
        <v>27</v>
      </c>
      <c r="G17" s="12">
        <v>0</v>
      </c>
      <c r="H17" s="12" t="s">
        <v>28</v>
      </c>
      <c r="I17" s="12"/>
      <c r="J17" s="16">
        <v>40999</v>
      </c>
      <c r="K17" s="12"/>
      <c r="L17" s="16">
        <f t="shared" si="0"/>
        <v>31867</v>
      </c>
      <c r="M17" s="12" t="s">
        <v>69</v>
      </c>
      <c r="N17" s="11" t="s">
        <v>29</v>
      </c>
      <c r="O17" s="13">
        <v>3180</v>
      </c>
      <c r="P17" s="12" t="s">
        <v>28</v>
      </c>
      <c r="Q17" s="12"/>
      <c r="R17" s="14">
        <v>481386124915</v>
      </c>
      <c r="S17" s="12" t="s">
        <v>30</v>
      </c>
      <c r="T17" s="12"/>
      <c r="U17" s="15" t="s">
        <v>32</v>
      </c>
      <c r="V17" s="12"/>
      <c r="W17" s="12"/>
      <c r="X17" s="12"/>
    </row>
    <row r="18" spans="1:24" x14ac:dyDescent="0.25">
      <c r="A18" s="11" t="s">
        <v>25</v>
      </c>
      <c r="B18" s="11" t="s">
        <v>24</v>
      </c>
      <c r="C18" s="12">
        <v>4083</v>
      </c>
      <c r="D18" s="12" t="s">
        <v>72</v>
      </c>
      <c r="E18" s="21" t="s">
        <v>70</v>
      </c>
      <c r="F18" s="12" t="s">
        <v>27</v>
      </c>
      <c r="G18" s="12">
        <v>0</v>
      </c>
      <c r="H18" s="12" t="s">
        <v>28</v>
      </c>
      <c r="I18" s="12"/>
      <c r="J18" s="16">
        <v>40999</v>
      </c>
      <c r="K18" s="12"/>
      <c r="L18" s="16">
        <f t="shared" si="0"/>
        <v>31867</v>
      </c>
      <c r="M18" s="12" t="s">
        <v>71</v>
      </c>
      <c r="N18" s="11" t="s">
        <v>29</v>
      </c>
      <c r="O18" s="13">
        <v>4083</v>
      </c>
      <c r="P18" s="12" t="s">
        <v>28</v>
      </c>
      <c r="Q18" s="12"/>
      <c r="R18" s="14"/>
      <c r="S18" s="12" t="s">
        <v>30</v>
      </c>
      <c r="T18" s="12"/>
      <c r="U18" s="15" t="s">
        <v>32</v>
      </c>
      <c r="V18" s="12"/>
      <c r="W18" s="12"/>
      <c r="X18" s="12"/>
    </row>
    <row r="19" spans="1:24" x14ac:dyDescent="0.25">
      <c r="A19" s="11" t="s">
        <v>25</v>
      </c>
      <c r="B19" s="11" t="s">
        <v>24</v>
      </c>
      <c r="C19" s="12">
        <v>4295</v>
      </c>
      <c r="D19" s="12" t="s">
        <v>75</v>
      </c>
      <c r="E19" s="21" t="s">
        <v>73</v>
      </c>
      <c r="F19" s="12" t="s">
        <v>27</v>
      </c>
      <c r="G19" s="12">
        <v>0</v>
      </c>
      <c r="H19" s="12" t="s">
        <v>28</v>
      </c>
      <c r="I19" s="12"/>
      <c r="J19" s="16">
        <v>40999</v>
      </c>
      <c r="K19" s="12"/>
      <c r="L19" s="16">
        <f t="shared" si="0"/>
        <v>31867</v>
      </c>
      <c r="M19" s="12" t="s">
        <v>74</v>
      </c>
      <c r="N19" s="11" t="s">
        <v>29</v>
      </c>
      <c r="O19" s="13">
        <v>4295</v>
      </c>
      <c r="P19" s="12" t="s">
        <v>28</v>
      </c>
      <c r="Q19" s="12">
        <v>9380165001</v>
      </c>
      <c r="R19" s="14">
        <v>361341873019</v>
      </c>
      <c r="S19" s="12" t="s">
        <v>30</v>
      </c>
      <c r="T19" s="12"/>
      <c r="U19" s="15" t="s">
        <v>32</v>
      </c>
      <c r="V19" s="12"/>
      <c r="W19" s="12"/>
      <c r="X19" s="12"/>
    </row>
    <row r="20" spans="1:24" x14ac:dyDescent="0.25">
      <c r="A20" s="11" t="s">
        <v>25</v>
      </c>
      <c r="B20" s="11" t="s">
        <v>24</v>
      </c>
      <c r="C20" s="12">
        <v>4088</v>
      </c>
      <c r="D20" s="12" t="s">
        <v>54</v>
      </c>
      <c r="E20" s="21" t="s">
        <v>76</v>
      </c>
      <c r="F20" s="12" t="s">
        <v>27</v>
      </c>
      <c r="G20" s="12">
        <v>0</v>
      </c>
      <c r="H20" s="12" t="s">
        <v>28</v>
      </c>
      <c r="I20" s="12"/>
      <c r="J20" s="16">
        <v>40999</v>
      </c>
      <c r="K20" s="12"/>
      <c r="L20" s="16">
        <f t="shared" si="0"/>
        <v>31867</v>
      </c>
      <c r="M20" s="12" t="s">
        <v>53</v>
      </c>
      <c r="N20" s="11" t="s">
        <v>29</v>
      </c>
      <c r="O20" s="13">
        <v>4088</v>
      </c>
      <c r="P20" s="12" t="s">
        <v>28</v>
      </c>
      <c r="Q20" s="12">
        <v>9538331486</v>
      </c>
      <c r="R20" s="14">
        <v>658258356656</v>
      </c>
      <c r="S20" s="12" t="s">
        <v>30</v>
      </c>
      <c r="T20" s="12"/>
      <c r="U20" s="15" t="s">
        <v>32</v>
      </c>
      <c r="V20" s="12"/>
      <c r="W20" s="12"/>
      <c r="X20" s="12"/>
    </row>
    <row r="21" spans="1:24" x14ac:dyDescent="0.25">
      <c r="A21" s="11" t="s">
        <v>25</v>
      </c>
      <c r="B21" s="11" t="s">
        <v>24</v>
      </c>
      <c r="C21" s="12">
        <v>4652</v>
      </c>
      <c r="D21" s="12" t="s">
        <v>79</v>
      </c>
      <c r="E21" s="21" t="s">
        <v>77</v>
      </c>
      <c r="F21" s="12" t="s">
        <v>27</v>
      </c>
      <c r="G21" s="12">
        <v>0</v>
      </c>
      <c r="H21" s="12" t="s">
        <v>28</v>
      </c>
      <c r="I21" s="12"/>
      <c r="J21" s="16">
        <v>40999</v>
      </c>
      <c r="K21" s="12"/>
      <c r="L21" s="16">
        <f t="shared" si="0"/>
        <v>31867</v>
      </c>
      <c r="M21" s="12" t="s">
        <v>78</v>
      </c>
      <c r="N21" s="11" t="s">
        <v>29</v>
      </c>
      <c r="O21" s="13">
        <v>4652</v>
      </c>
      <c r="P21" s="12" t="s">
        <v>28</v>
      </c>
      <c r="Q21" s="12">
        <v>7406366505</v>
      </c>
      <c r="R21" s="14">
        <v>733535853814</v>
      </c>
      <c r="S21" s="12" t="s">
        <v>30</v>
      </c>
      <c r="T21" s="12"/>
      <c r="U21" s="15" t="s">
        <v>32</v>
      </c>
      <c r="V21" s="12"/>
      <c r="W21" s="12"/>
      <c r="X21" s="12"/>
    </row>
    <row r="22" spans="1:24" x14ac:dyDescent="0.25">
      <c r="A22" s="11" t="s">
        <v>25</v>
      </c>
      <c r="B22" s="11" t="s">
        <v>24</v>
      </c>
      <c r="C22" s="12">
        <v>2704</v>
      </c>
      <c r="D22" s="12" t="s">
        <v>82</v>
      </c>
      <c r="E22" s="21" t="s">
        <v>80</v>
      </c>
      <c r="F22" s="12" t="s">
        <v>27</v>
      </c>
      <c r="G22" s="12">
        <v>0</v>
      </c>
      <c r="H22" s="12" t="s">
        <v>28</v>
      </c>
      <c r="I22" s="12"/>
      <c r="J22" s="16">
        <v>40999</v>
      </c>
      <c r="K22" s="12"/>
      <c r="L22" s="16">
        <f t="shared" si="0"/>
        <v>31867</v>
      </c>
      <c r="M22" s="12" t="s">
        <v>81</v>
      </c>
      <c r="N22" s="11" t="s">
        <v>29</v>
      </c>
      <c r="O22" s="13">
        <v>2704</v>
      </c>
      <c r="P22" s="12" t="s">
        <v>28</v>
      </c>
      <c r="Q22" s="12">
        <v>9902677359</v>
      </c>
      <c r="R22" s="14"/>
      <c r="S22" s="12" t="s">
        <v>30</v>
      </c>
      <c r="T22" s="12"/>
      <c r="U22" s="15" t="s">
        <v>32</v>
      </c>
      <c r="V22" s="12"/>
      <c r="W22" s="12"/>
      <c r="X22" s="12"/>
    </row>
    <row r="23" spans="1:24" x14ac:dyDescent="0.25">
      <c r="A23" s="11" t="s">
        <v>25</v>
      </c>
      <c r="B23" s="11" t="s">
        <v>24</v>
      </c>
      <c r="C23" s="12">
        <v>3032</v>
      </c>
      <c r="D23" s="12" t="s">
        <v>84</v>
      </c>
      <c r="E23" s="21" t="s">
        <v>62</v>
      </c>
      <c r="F23" s="12" t="s">
        <v>27</v>
      </c>
      <c r="G23" s="12">
        <v>0</v>
      </c>
      <c r="H23" s="12" t="s">
        <v>28</v>
      </c>
      <c r="I23" s="12"/>
      <c r="J23" s="16">
        <v>40999</v>
      </c>
      <c r="K23" s="12"/>
      <c r="L23" s="16">
        <f t="shared" si="0"/>
        <v>31867</v>
      </c>
      <c r="M23" s="12" t="s">
        <v>83</v>
      </c>
      <c r="N23" s="11" t="s">
        <v>29</v>
      </c>
      <c r="O23" s="13">
        <v>3032</v>
      </c>
      <c r="P23" s="12" t="s">
        <v>28</v>
      </c>
      <c r="Q23" s="12"/>
      <c r="R23" s="14"/>
      <c r="S23" s="12" t="s">
        <v>30</v>
      </c>
      <c r="T23" s="12"/>
      <c r="U23" s="15" t="s">
        <v>32</v>
      </c>
      <c r="V23" s="12"/>
      <c r="W23" s="12"/>
      <c r="X23" s="12"/>
    </row>
    <row r="24" spans="1:24" x14ac:dyDescent="0.25">
      <c r="A24" s="11" t="s">
        <v>25</v>
      </c>
      <c r="B24" s="11" t="s">
        <v>24</v>
      </c>
      <c r="C24" s="12">
        <v>1036</v>
      </c>
      <c r="D24" s="12" t="s">
        <v>44</v>
      </c>
      <c r="E24" s="21" t="s">
        <v>26</v>
      </c>
      <c r="F24" s="12" t="s">
        <v>27</v>
      </c>
      <c r="G24" s="12">
        <v>0</v>
      </c>
      <c r="H24" s="12" t="s">
        <v>28</v>
      </c>
      <c r="I24" s="12"/>
      <c r="J24" s="16">
        <v>40999</v>
      </c>
      <c r="K24" s="12"/>
      <c r="L24" s="16">
        <f t="shared" si="0"/>
        <v>31867</v>
      </c>
      <c r="M24" s="12" t="s">
        <v>63</v>
      </c>
      <c r="N24" s="11" t="s">
        <v>29</v>
      </c>
      <c r="O24" s="13">
        <v>1036</v>
      </c>
      <c r="P24" s="12" t="s">
        <v>28</v>
      </c>
      <c r="Q24" s="12">
        <v>9742437425</v>
      </c>
      <c r="R24" s="14">
        <v>674502573974</v>
      </c>
      <c r="S24" s="12" t="s">
        <v>30</v>
      </c>
      <c r="T24" s="12"/>
      <c r="U24" s="15" t="s">
        <v>32</v>
      </c>
      <c r="V24" s="12"/>
      <c r="W24" s="12"/>
      <c r="X24" s="12"/>
    </row>
    <row r="25" spans="1:24" x14ac:dyDescent="0.25">
      <c r="A25" s="11" t="s">
        <v>25</v>
      </c>
      <c r="B25" s="11" t="s">
        <v>24</v>
      </c>
      <c r="C25" s="18">
        <v>2952</v>
      </c>
      <c r="D25" s="10" t="s">
        <v>89</v>
      </c>
      <c r="E25" s="22" t="s">
        <v>87</v>
      </c>
      <c r="F25" s="12" t="s">
        <v>240</v>
      </c>
      <c r="G25" s="12">
        <v>0</v>
      </c>
      <c r="H25" s="12" t="s">
        <v>28</v>
      </c>
      <c r="J25" s="16">
        <v>40999</v>
      </c>
      <c r="L25" s="16">
        <f t="shared" si="0"/>
        <v>31867</v>
      </c>
      <c r="M25" s="10" t="s">
        <v>88</v>
      </c>
      <c r="N25" s="11" t="s">
        <v>29</v>
      </c>
      <c r="P25" s="12" t="s">
        <v>28</v>
      </c>
      <c r="S25" s="10" t="s">
        <v>239</v>
      </c>
      <c r="U25" s="10" t="s">
        <v>239</v>
      </c>
    </row>
    <row r="26" spans="1:24" x14ac:dyDescent="0.25">
      <c r="A26" s="11" t="s">
        <v>25</v>
      </c>
      <c r="B26" s="11" t="s">
        <v>24</v>
      </c>
      <c r="C26" s="18">
        <v>2968</v>
      </c>
      <c r="D26" s="10" t="s">
        <v>92</v>
      </c>
      <c r="E26" s="22" t="s">
        <v>90</v>
      </c>
      <c r="F26" s="12" t="s">
        <v>27</v>
      </c>
      <c r="G26" s="12">
        <v>0</v>
      </c>
      <c r="H26" s="12" t="s">
        <v>28</v>
      </c>
      <c r="J26" s="16">
        <v>40999</v>
      </c>
      <c r="L26" s="16">
        <f t="shared" si="0"/>
        <v>31867</v>
      </c>
      <c r="M26" s="10" t="s">
        <v>91</v>
      </c>
      <c r="N26" s="11" t="s">
        <v>29</v>
      </c>
      <c r="P26" s="12" t="s">
        <v>28</v>
      </c>
      <c r="S26" s="10" t="s">
        <v>239</v>
      </c>
      <c r="U26" s="10" t="s">
        <v>239</v>
      </c>
    </row>
    <row r="27" spans="1:24" x14ac:dyDescent="0.25">
      <c r="A27" s="11" t="s">
        <v>25</v>
      </c>
      <c r="B27" s="11" t="s">
        <v>24</v>
      </c>
      <c r="C27" s="18">
        <v>2972</v>
      </c>
      <c r="D27" s="10" t="s">
        <v>95</v>
      </c>
      <c r="E27" s="22" t="s">
        <v>93</v>
      </c>
      <c r="F27" s="12" t="s">
        <v>240</v>
      </c>
      <c r="G27" s="12">
        <v>0</v>
      </c>
      <c r="H27" s="12" t="s">
        <v>28</v>
      </c>
      <c r="J27" s="16">
        <v>40999</v>
      </c>
      <c r="L27" s="16">
        <f t="shared" si="0"/>
        <v>31867</v>
      </c>
      <c r="M27" s="10" t="s">
        <v>94</v>
      </c>
      <c r="N27" s="11" t="s">
        <v>29</v>
      </c>
      <c r="P27" s="12" t="s">
        <v>28</v>
      </c>
      <c r="S27" s="10" t="s">
        <v>239</v>
      </c>
      <c r="U27" s="10" t="s">
        <v>239</v>
      </c>
    </row>
    <row r="28" spans="1:24" x14ac:dyDescent="0.25">
      <c r="A28" s="11" t="s">
        <v>25</v>
      </c>
      <c r="B28" s="11" t="s">
        <v>24</v>
      </c>
      <c r="C28" s="18">
        <v>2973</v>
      </c>
      <c r="D28" s="10" t="s">
        <v>95</v>
      </c>
      <c r="E28" s="22" t="s">
        <v>96</v>
      </c>
      <c r="F28" s="12" t="s">
        <v>240</v>
      </c>
      <c r="G28" s="12">
        <v>0</v>
      </c>
      <c r="H28" s="12" t="s">
        <v>28</v>
      </c>
      <c r="J28" s="16">
        <v>40999</v>
      </c>
      <c r="L28" s="16">
        <f t="shared" si="0"/>
        <v>31867</v>
      </c>
      <c r="M28" s="10" t="s">
        <v>97</v>
      </c>
      <c r="N28" s="11" t="s">
        <v>29</v>
      </c>
      <c r="P28" s="12" t="s">
        <v>28</v>
      </c>
      <c r="S28" s="10" t="s">
        <v>239</v>
      </c>
      <c r="U28" s="10" t="s">
        <v>239</v>
      </c>
    </row>
    <row r="29" spans="1:24" x14ac:dyDescent="0.25">
      <c r="A29" s="11" t="s">
        <v>25</v>
      </c>
      <c r="B29" s="11" t="s">
        <v>24</v>
      </c>
      <c r="C29" s="18">
        <v>2976</v>
      </c>
      <c r="D29" s="10" t="s">
        <v>44</v>
      </c>
      <c r="E29" s="22" t="s">
        <v>51</v>
      </c>
      <c r="F29" s="12" t="s">
        <v>240</v>
      </c>
      <c r="G29" s="12">
        <v>0</v>
      </c>
      <c r="H29" s="12" t="s">
        <v>28</v>
      </c>
      <c r="J29" s="16">
        <v>40999</v>
      </c>
      <c r="L29" s="16">
        <f t="shared" si="0"/>
        <v>31867</v>
      </c>
      <c r="M29" s="10" t="s">
        <v>98</v>
      </c>
      <c r="N29" s="11" t="s">
        <v>29</v>
      </c>
      <c r="P29" s="12" t="s">
        <v>28</v>
      </c>
      <c r="S29" s="10" t="s">
        <v>239</v>
      </c>
      <c r="U29" s="10" t="s">
        <v>239</v>
      </c>
    </row>
    <row r="30" spans="1:24" x14ac:dyDescent="0.25">
      <c r="A30" s="11" t="s">
        <v>25</v>
      </c>
      <c r="B30" s="11" t="s">
        <v>24</v>
      </c>
      <c r="C30" s="18">
        <v>2982</v>
      </c>
      <c r="D30" s="10" t="s">
        <v>101</v>
      </c>
      <c r="E30" s="22" t="s">
        <v>99</v>
      </c>
      <c r="F30" s="12" t="s">
        <v>240</v>
      </c>
      <c r="G30" s="12">
        <v>0</v>
      </c>
      <c r="H30" s="12" t="s">
        <v>28</v>
      </c>
      <c r="J30" s="16">
        <v>40999</v>
      </c>
      <c r="L30" s="16">
        <f t="shared" si="0"/>
        <v>31867</v>
      </c>
      <c r="M30" s="10" t="s">
        <v>100</v>
      </c>
      <c r="N30" s="11" t="s">
        <v>29</v>
      </c>
      <c r="P30" s="12" t="s">
        <v>28</v>
      </c>
      <c r="S30" s="10" t="s">
        <v>239</v>
      </c>
      <c r="U30" s="10" t="s">
        <v>239</v>
      </c>
    </row>
    <row r="31" spans="1:24" x14ac:dyDescent="0.25">
      <c r="A31" s="11" t="s">
        <v>25</v>
      </c>
      <c r="B31" s="11" t="s">
        <v>24</v>
      </c>
      <c r="C31" s="18">
        <v>2983</v>
      </c>
      <c r="D31" s="10" t="s">
        <v>44</v>
      </c>
      <c r="E31" s="22" t="s">
        <v>102</v>
      </c>
      <c r="F31" s="12" t="s">
        <v>27</v>
      </c>
      <c r="G31" s="12">
        <v>0</v>
      </c>
      <c r="H31" s="12" t="s">
        <v>28</v>
      </c>
      <c r="J31" s="16">
        <v>40999</v>
      </c>
      <c r="L31" s="16">
        <f t="shared" si="0"/>
        <v>31867</v>
      </c>
      <c r="M31" s="10" t="s">
        <v>103</v>
      </c>
      <c r="N31" s="11" t="s">
        <v>29</v>
      </c>
      <c r="P31" s="12" t="s">
        <v>28</v>
      </c>
      <c r="S31" s="10" t="s">
        <v>239</v>
      </c>
      <c r="U31" s="10" t="s">
        <v>239</v>
      </c>
    </row>
    <row r="32" spans="1:24" x14ac:dyDescent="0.25">
      <c r="A32" s="11" t="s">
        <v>25</v>
      </c>
      <c r="B32" s="11" t="s">
        <v>24</v>
      </c>
      <c r="C32" s="18">
        <v>2985</v>
      </c>
      <c r="D32" s="10" t="s">
        <v>101</v>
      </c>
      <c r="E32" s="22" t="s">
        <v>104</v>
      </c>
      <c r="F32" s="12" t="s">
        <v>27</v>
      </c>
      <c r="G32" s="12">
        <v>0</v>
      </c>
      <c r="H32" s="12" t="s">
        <v>28</v>
      </c>
      <c r="J32" s="16">
        <v>40999</v>
      </c>
      <c r="L32" s="16">
        <f t="shared" si="0"/>
        <v>31867</v>
      </c>
      <c r="M32" s="10" t="s">
        <v>100</v>
      </c>
      <c r="N32" s="11" t="s">
        <v>29</v>
      </c>
      <c r="P32" s="12" t="s">
        <v>28</v>
      </c>
      <c r="S32" s="10" t="s">
        <v>239</v>
      </c>
      <c r="U32" s="10" t="s">
        <v>239</v>
      </c>
    </row>
    <row r="33" spans="1:21" x14ac:dyDescent="0.25">
      <c r="A33" s="11" t="s">
        <v>25</v>
      </c>
      <c r="B33" s="11" t="s">
        <v>24</v>
      </c>
      <c r="C33" s="18">
        <v>2987</v>
      </c>
      <c r="D33" s="10" t="s">
        <v>107</v>
      </c>
      <c r="E33" s="22" t="s">
        <v>105</v>
      </c>
      <c r="F33" s="12" t="s">
        <v>240</v>
      </c>
      <c r="G33" s="12">
        <v>0</v>
      </c>
      <c r="H33" s="12" t="s">
        <v>28</v>
      </c>
      <c r="J33" s="16">
        <v>40999</v>
      </c>
      <c r="L33" s="16">
        <f t="shared" si="0"/>
        <v>31867</v>
      </c>
      <c r="M33" s="10" t="s">
        <v>106</v>
      </c>
      <c r="N33" s="11" t="s">
        <v>29</v>
      </c>
      <c r="P33" s="12" t="s">
        <v>28</v>
      </c>
      <c r="S33" s="10" t="s">
        <v>239</v>
      </c>
      <c r="U33" s="10" t="s">
        <v>239</v>
      </c>
    </row>
    <row r="34" spans="1:21" x14ac:dyDescent="0.25">
      <c r="A34" s="11" t="s">
        <v>25</v>
      </c>
      <c r="B34" s="11" t="s">
        <v>24</v>
      </c>
      <c r="C34" s="18">
        <v>3074</v>
      </c>
      <c r="D34" s="10" t="s">
        <v>110</v>
      </c>
      <c r="E34" s="22" t="s">
        <v>108</v>
      </c>
      <c r="F34" s="12" t="s">
        <v>27</v>
      </c>
      <c r="G34" s="12">
        <v>0</v>
      </c>
      <c r="H34" s="12" t="s">
        <v>28</v>
      </c>
      <c r="J34" s="16">
        <v>40999</v>
      </c>
      <c r="L34" s="16">
        <f t="shared" si="0"/>
        <v>31867</v>
      </c>
      <c r="M34" s="10" t="s">
        <v>109</v>
      </c>
      <c r="N34" s="11" t="s">
        <v>29</v>
      </c>
      <c r="P34" s="12" t="s">
        <v>28</v>
      </c>
      <c r="S34" s="10" t="s">
        <v>239</v>
      </c>
      <c r="U34" s="10" t="s">
        <v>239</v>
      </c>
    </row>
    <row r="35" spans="1:21" x14ac:dyDescent="0.25">
      <c r="A35" s="11" t="s">
        <v>25</v>
      </c>
      <c r="B35" s="11" t="s">
        <v>24</v>
      </c>
      <c r="C35" s="18">
        <v>3075</v>
      </c>
      <c r="D35" s="10" t="s">
        <v>110</v>
      </c>
      <c r="E35" s="22" t="s">
        <v>111</v>
      </c>
      <c r="F35" s="12" t="s">
        <v>27</v>
      </c>
      <c r="G35" s="12">
        <v>0</v>
      </c>
      <c r="H35" s="12" t="s">
        <v>28</v>
      </c>
      <c r="J35" s="16">
        <v>40999</v>
      </c>
      <c r="L35" s="16">
        <f t="shared" si="0"/>
        <v>31867</v>
      </c>
      <c r="M35" s="10" t="s">
        <v>109</v>
      </c>
      <c r="N35" s="11" t="s">
        <v>29</v>
      </c>
      <c r="P35" s="12" t="s">
        <v>28</v>
      </c>
      <c r="S35" s="10" t="s">
        <v>239</v>
      </c>
      <c r="U35" s="10" t="s">
        <v>239</v>
      </c>
    </row>
    <row r="36" spans="1:21" x14ac:dyDescent="0.25">
      <c r="A36" s="11" t="s">
        <v>25</v>
      </c>
      <c r="B36" s="11" t="s">
        <v>24</v>
      </c>
      <c r="C36" s="18">
        <v>3082</v>
      </c>
      <c r="D36" s="10" t="s">
        <v>44</v>
      </c>
      <c r="E36" s="22" t="s">
        <v>70</v>
      </c>
      <c r="F36" s="12" t="s">
        <v>240</v>
      </c>
      <c r="G36" s="12">
        <v>0</v>
      </c>
      <c r="H36" s="12" t="s">
        <v>28</v>
      </c>
      <c r="J36" s="16">
        <v>40999</v>
      </c>
      <c r="L36" s="16">
        <f t="shared" si="0"/>
        <v>31867</v>
      </c>
      <c r="M36" s="10" t="s">
        <v>112</v>
      </c>
      <c r="N36" s="11" t="s">
        <v>29</v>
      </c>
      <c r="P36" s="12" t="s">
        <v>28</v>
      </c>
      <c r="S36" s="10" t="s">
        <v>239</v>
      </c>
      <c r="U36" s="10" t="s">
        <v>239</v>
      </c>
    </row>
    <row r="37" spans="1:21" x14ac:dyDescent="0.25">
      <c r="A37" s="11" t="s">
        <v>25</v>
      </c>
      <c r="B37" s="11" t="s">
        <v>24</v>
      </c>
      <c r="C37" s="18">
        <v>3083</v>
      </c>
      <c r="D37" s="10" t="s">
        <v>44</v>
      </c>
      <c r="E37" s="22" t="s">
        <v>100</v>
      </c>
      <c r="F37" s="12" t="s">
        <v>27</v>
      </c>
      <c r="G37" s="12">
        <v>0</v>
      </c>
      <c r="H37" s="12" t="s">
        <v>28</v>
      </c>
      <c r="J37" s="16">
        <v>40999</v>
      </c>
      <c r="L37" s="16">
        <f t="shared" si="0"/>
        <v>31867</v>
      </c>
      <c r="M37" s="10" t="s">
        <v>112</v>
      </c>
      <c r="N37" s="11" t="s">
        <v>29</v>
      </c>
      <c r="P37" s="12" t="s">
        <v>28</v>
      </c>
      <c r="S37" s="10" t="s">
        <v>239</v>
      </c>
      <c r="U37" s="10" t="s">
        <v>239</v>
      </c>
    </row>
    <row r="38" spans="1:21" x14ac:dyDescent="0.25">
      <c r="A38" s="11" t="s">
        <v>25</v>
      </c>
      <c r="B38" s="11" t="s">
        <v>24</v>
      </c>
      <c r="C38" s="18">
        <v>2976</v>
      </c>
      <c r="D38" s="10" t="s">
        <v>44</v>
      </c>
      <c r="E38" s="22" t="s">
        <v>51</v>
      </c>
      <c r="F38" s="12" t="s">
        <v>240</v>
      </c>
      <c r="G38" s="12">
        <v>0</v>
      </c>
      <c r="H38" s="12" t="s">
        <v>28</v>
      </c>
      <c r="J38" s="16">
        <v>40999</v>
      </c>
      <c r="L38" s="16">
        <f t="shared" si="0"/>
        <v>31867</v>
      </c>
      <c r="M38" s="10" t="s">
        <v>98</v>
      </c>
      <c r="N38" s="11" t="s">
        <v>29</v>
      </c>
      <c r="P38" s="12" t="s">
        <v>28</v>
      </c>
      <c r="S38" s="10" t="s">
        <v>239</v>
      </c>
      <c r="U38" s="10" t="s">
        <v>239</v>
      </c>
    </row>
    <row r="39" spans="1:21" x14ac:dyDescent="0.25">
      <c r="A39" s="11" t="s">
        <v>25</v>
      </c>
      <c r="B39" s="11" t="s">
        <v>24</v>
      </c>
      <c r="C39" s="18">
        <v>3081</v>
      </c>
      <c r="D39" s="10" t="s">
        <v>44</v>
      </c>
      <c r="E39" s="22" t="s">
        <v>113</v>
      </c>
      <c r="F39" s="12" t="s">
        <v>27</v>
      </c>
      <c r="G39" s="12">
        <v>0</v>
      </c>
      <c r="H39" s="12" t="s">
        <v>28</v>
      </c>
      <c r="J39" s="16">
        <v>40999</v>
      </c>
      <c r="L39" s="16">
        <f t="shared" si="0"/>
        <v>31867</v>
      </c>
      <c r="M39" s="10" t="s">
        <v>112</v>
      </c>
      <c r="N39" s="11" t="s">
        <v>29</v>
      </c>
      <c r="P39" s="12" t="s">
        <v>28</v>
      </c>
      <c r="S39" s="10" t="s">
        <v>239</v>
      </c>
      <c r="U39" s="10" t="s">
        <v>239</v>
      </c>
    </row>
    <row r="40" spans="1:21" x14ac:dyDescent="0.25">
      <c r="A40" s="11" t="s">
        <v>25</v>
      </c>
      <c r="B40" s="11" t="s">
        <v>24</v>
      </c>
      <c r="C40" s="18">
        <v>1225</v>
      </c>
      <c r="D40" s="10" t="s">
        <v>115</v>
      </c>
      <c r="E40" s="22" t="s">
        <v>78</v>
      </c>
      <c r="F40" s="12" t="s">
        <v>27</v>
      </c>
      <c r="G40" s="12">
        <v>0</v>
      </c>
      <c r="H40" s="12" t="s">
        <v>28</v>
      </c>
      <c r="J40" s="16">
        <v>40999</v>
      </c>
      <c r="L40" s="16">
        <f t="shared" si="0"/>
        <v>31867</v>
      </c>
      <c r="M40" s="10" t="s">
        <v>114</v>
      </c>
      <c r="N40" s="11" t="s">
        <v>29</v>
      </c>
      <c r="P40" s="12" t="s">
        <v>28</v>
      </c>
      <c r="S40" s="10" t="s">
        <v>239</v>
      </c>
      <c r="U40" s="10" t="s">
        <v>239</v>
      </c>
    </row>
    <row r="41" spans="1:21" x14ac:dyDescent="0.25">
      <c r="A41" s="11" t="s">
        <v>25</v>
      </c>
      <c r="B41" s="11" t="s">
        <v>24</v>
      </c>
      <c r="C41" s="18">
        <v>893</v>
      </c>
      <c r="D41" s="10" t="s">
        <v>118</v>
      </c>
      <c r="E41" s="22" t="s">
        <v>116</v>
      </c>
      <c r="F41" s="12" t="s">
        <v>27</v>
      </c>
      <c r="G41" s="12">
        <v>0</v>
      </c>
      <c r="H41" s="12" t="s">
        <v>28</v>
      </c>
      <c r="J41" s="16">
        <v>40999</v>
      </c>
      <c r="L41" s="16">
        <f t="shared" si="0"/>
        <v>31867</v>
      </c>
      <c r="M41" s="10" t="s">
        <v>117</v>
      </c>
      <c r="N41" s="11" t="s">
        <v>29</v>
      </c>
      <c r="P41" s="12" t="s">
        <v>28</v>
      </c>
      <c r="S41" s="10" t="s">
        <v>239</v>
      </c>
      <c r="U41" s="10" t="s">
        <v>239</v>
      </c>
    </row>
    <row r="42" spans="1:21" x14ac:dyDescent="0.25">
      <c r="A42" s="11" t="s">
        <v>25</v>
      </c>
      <c r="B42" s="11" t="s">
        <v>24</v>
      </c>
      <c r="C42" s="18">
        <v>3001</v>
      </c>
      <c r="D42" s="10" t="s">
        <v>121</v>
      </c>
      <c r="E42" s="22" t="s">
        <v>119</v>
      </c>
      <c r="F42" s="12" t="s">
        <v>27</v>
      </c>
      <c r="G42" s="12">
        <v>0</v>
      </c>
      <c r="H42" s="12" t="s">
        <v>28</v>
      </c>
      <c r="J42" s="16">
        <v>40999</v>
      </c>
      <c r="L42" s="16">
        <f t="shared" si="0"/>
        <v>31867</v>
      </c>
      <c r="M42" s="10" t="s">
        <v>120</v>
      </c>
      <c r="N42" s="11" t="s">
        <v>29</v>
      </c>
      <c r="P42" s="12" t="s">
        <v>28</v>
      </c>
      <c r="S42" s="10" t="s">
        <v>239</v>
      </c>
      <c r="U42" s="10" t="s">
        <v>239</v>
      </c>
    </row>
    <row r="43" spans="1:21" x14ac:dyDescent="0.25">
      <c r="A43" s="11" t="s">
        <v>25</v>
      </c>
      <c r="B43" s="11" t="s">
        <v>24</v>
      </c>
      <c r="C43" s="18">
        <v>3120</v>
      </c>
      <c r="D43" s="10" t="s">
        <v>44</v>
      </c>
      <c r="E43" s="22" t="s">
        <v>122</v>
      </c>
      <c r="F43" s="12" t="s">
        <v>240</v>
      </c>
      <c r="G43" s="12">
        <v>0</v>
      </c>
      <c r="H43" s="12" t="s">
        <v>28</v>
      </c>
      <c r="J43" s="16">
        <v>40999</v>
      </c>
      <c r="L43" s="16">
        <f t="shared" si="0"/>
        <v>31867</v>
      </c>
      <c r="M43" s="10" t="s">
        <v>123</v>
      </c>
      <c r="N43" s="11" t="s">
        <v>29</v>
      </c>
      <c r="P43" s="12" t="s">
        <v>28</v>
      </c>
      <c r="S43" s="10" t="s">
        <v>239</v>
      </c>
      <c r="U43" s="10" t="s">
        <v>239</v>
      </c>
    </row>
    <row r="44" spans="1:21" x14ac:dyDescent="0.25">
      <c r="A44" s="11" t="s">
        <v>25</v>
      </c>
      <c r="B44" s="11" t="s">
        <v>24</v>
      </c>
      <c r="C44" s="18">
        <v>5</v>
      </c>
      <c r="D44" s="10" t="s">
        <v>126</v>
      </c>
      <c r="E44" s="22" t="s">
        <v>124</v>
      </c>
      <c r="F44" s="12" t="s">
        <v>240</v>
      </c>
      <c r="G44" s="12">
        <v>0</v>
      </c>
      <c r="H44" s="12" t="s">
        <v>28</v>
      </c>
      <c r="J44" s="16">
        <v>40999</v>
      </c>
      <c r="L44" s="16">
        <f t="shared" si="0"/>
        <v>31867</v>
      </c>
      <c r="M44" s="10" t="s">
        <v>125</v>
      </c>
      <c r="N44" s="11" t="s">
        <v>29</v>
      </c>
      <c r="P44" s="12" t="s">
        <v>28</v>
      </c>
      <c r="S44" s="10" t="s">
        <v>239</v>
      </c>
      <c r="U44" s="10" t="s">
        <v>239</v>
      </c>
    </row>
    <row r="45" spans="1:21" x14ac:dyDescent="0.25">
      <c r="A45" s="11" t="s">
        <v>25</v>
      </c>
      <c r="B45" s="11" t="s">
        <v>24</v>
      </c>
      <c r="C45" s="18">
        <v>193</v>
      </c>
      <c r="D45" s="10" t="s">
        <v>128</v>
      </c>
      <c r="E45" s="22" t="s">
        <v>127</v>
      </c>
      <c r="F45" s="12" t="s">
        <v>27</v>
      </c>
      <c r="G45" s="12">
        <v>0</v>
      </c>
      <c r="H45" s="12" t="s">
        <v>28</v>
      </c>
      <c r="J45" s="16">
        <v>40999</v>
      </c>
      <c r="L45" s="16">
        <f t="shared" si="0"/>
        <v>31867</v>
      </c>
      <c r="M45" s="10" t="s">
        <v>26</v>
      </c>
      <c r="N45" s="11" t="s">
        <v>29</v>
      </c>
      <c r="P45" s="12" t="s">
        <v>28</v>
      </c>
      <c r="S45" s="10" t="s">
        <v>239</v>
      </c>
      <c r="U45" s="10" t="s">
        <v>239</v>
      </c>
    </row>
    <row r="46" spans="1:21" x14ac:dyDescent="0.25">
      <c r="A46" s="11" t="s">
        <v>25</v>
      </c>
      <c r="B46" s="11" t="s">
        <v>24</v>
      </c>
      <c r="C46" s="18">
        <v>3115</v>
      </c>
      <c r="D46" s="10" t="s">
        <v>54</v>
      </c>
      <c r="E46" s="22" t="s">
        <v>52</v>
      </c>
      <c r="F46" s="12" t="s">
        <v>240</v>
      </c>
      <c r="G46" s="12">
        <v>0</v>
      </c>
      <c r="H46" s="12" t="s">
        <v>28</v>
      </c>
      <c r="J46" s="16">
        <v>40999</v>
      </c>
      <c r="L46" s="16">
        <f t="shared" si="0"/>
        <v>31867</v>
      </c>
      <c r="M46" s="10" t="s">
        <v>53</v>
      </c>
      <c r="N46" s="11" t="s">
        <v>29</v>
      </c>
      <c r="P46" s="12" t="s">
        <v>28</v>
      </c>
      <c r="S46" s="10" t="s">
        <v>239</v>
      </c>
      <c r="U46" s="10" t="s">
        <v>239</v>
      </c>
    </row>
    <row r="47" spans="1:21" x14ac:dyDescent="0.25">
      <c r="A47" s="11" t="s">
        <v>25</v>
      </c>
      <c r="B47" s="11" t="s">
        <v>24</v>
      </c>
      <c r="C47" s="18">
        <v>224</v>
      </c>
      <c r="D47" s="10" t="s">
        <v>130</v>
      </c>
      <c r="E47" s="22" t="s">
        <v>125</v>
      </c>
      <c r="F47" s="12" t="s">
        <v>27</v>
      </c>
      <c r="G47" s="12">
        <v>0</v>
      </c>
      <c r="H47" s="12" t="s">
        <v>28</v>
      </c>
      <c r="J47" s="16">
        <v>40999</v>
      </c>
      <c r="L47" s="16">
        <f t="shared" si="0"/>
        <v>31867</v>
      </c>
      <c r="M47" s="10" t="s">
        <v>129</v>
      </c>
      <c r="N47" s="11" t="s">
        <v>29</v>
      </c>
      <c r="P47" s="12" t="s">
        <v>28</v>
      </c>
      <c r="S47" s="10" t="s">
        <v>239</v>
      </c>
      <c r="U47" s="10" t="s">
        <v>239</v>
      </c>
    </row>
    <row r="48" spans="1:21" x14ac:dyDescent="0.25">
      <c r="A48" s="11" t="s">
        <v>25</v>
      </c>
      <c r="B48" s="11" t="s">
        <v>24</v>
      </c>
      <c r="C48" s="18">
        <v>224</v>
      </c>
      <c r="D48" s="10" t="s">
        <v>130</v>
      </c>
      <c r="E48" s="22" t="s">
        <v>125</v>
      </c>
      <c r="F48" s="12" t="s">
        <v>27</v>
      </c>
      <c r="G48" s="12">
        <v>0</v>
      </c>
      <c r="H48" s="12" t="s">
        <v>28</v>
      </c>
      <c r="J48" s="16">
        <v>40999</v>
      </c>
      <c r="L48" s="16">
        <f t="shared" si="0"/>
        <v>31867</v>
      </c>
      <c r="M48" s="10" t="s">
        <v>129</v>
      </c>
      <c r="N48" s="11" t="s">
        <v>29</v>
      </c>
      <c r="P48" s="12" t="s">
        <v>28</v>
      </c>
      <c r="S48" s="10" t="s">
        <v>239</v>
      </c>
      <c r="U48" s="10" t="s">
        <v>239</v>
      </c>
    </row>
    <row r="49" spans="1:21" x14ac:dyDescent="0.25">
      <c r="A49" s="11" t="s">
        <v>25</v>
      </c>
      <c r="B49" s="11" t="s">
        <v>24</v>
      </c>
      <c r="C49" s="18">
        <v>1731</v>
      </c>
      <c r="D49" s="10" t="s">
        <v>133</v>
      </c>
      <c r="E49" s="22" t="s">
        <v>131</v>
      </c>
      <c r="F49" s="12" t="s">
        <v>27</v>
      </c>
      <c r="G49" s="12">
        <v>0</v>
      </c>
      <c r="H49" s="12" t="s">
        <v>28</v>
      </c>
      <c r="J49" s="16">
        <v>40999</v>
      </c>
      <c r="L49" s="16">
        <f t="shared" si="0"/>
        <v>31867</v>
      </c>
      <c r="M49" s="10" t="s">
        <v>132</v>
      </c>
      <c r="N49" s="11" t="s">
        <v>29</v>
      </c>
      <c r="P49" s="12" t="s">
        <v>28</v>
      </c>
      <c r="S49" s="10" t="s">
        <v>239</v>
      </c>
      <c r="U49" s="10" t="s">
        <v>239</v>
      </c>
    </row>
    <row r="50" spans="1:21" x14ac:dyDescent="0.25">
      <c r="A50" s="11" t="s">
        <v>25</v>
      </c>
      <c r="B50" s="11" t="s">
        <v>24</v>
      </c>
      <c r="C50" s="18">
        <v>1731</v>
      </c>
      <c r="D50" s="10" t="s">
        <v>133</v>
      </c>
      <c r="E50" s="22" t="s">
        <v>131</v>
      </c>
      <c r="F50" s="12" t="s">
        <v>27</v>
      </c>
      <c r="G50" s="12">
        <v>0</v>
      </c>
      <c r="H50" s="12" t="s">
        <v>28</v>
      </c>
      <c r="J50" s="16">
        <v>40999</v>
      </c>
      <c r="L50" s="16">
        <f t="shared" si="0"/>
        <v>31867</v>
      </c>
      <c r="M50" s="10" t="s">
        <v>132</v>
      </c>
      <c r="N50" s="11" t="s">
        <v>29</v>
      </c>
      <c r="P50" s="12" t="s">
        <v>28</v>
      </c>
      <c r="S50" s="10" t="s">
        <v>239</v>
      </c>
      <c r="U50" s="10" t="s">
        <v>239</v>
      </c>
    </row>
    <row r="51" spans="1:21" x14ac:dyDescent="0.25">
      <c r="A51" s="11" t="s">
        <v>25</v>
      </c>
      <c r="B51" s="11" t="s">
        <v>24</v>
      </c>
      <c r="C51" s="18">
        <v>1749</v>
      </c>
      <c r="D51" s="10" t="s">
        <v>133</v>
      </c>
      <c r="E51" s="22" t="s">
        <v>134</v>
      </c>
      <c r="F51" s="12" t="s">
        <v>27</v>
      </c>
      <c r="G51" s="12">
        <v>0</v>
      </c>
      <c r="H51" s="12" t="s">
        <v>28</v>
      </c>
      <c r="J51" s="16">
        <v>40999</v>
      </c>
      <c r="L51" s="16">
        <f t="shared" si="0"/>
        <v>31867</v>
      </c>
      <c r="M51" s="10" t="s">
        <v>131</v>
      </c>
      <c r="N51" s="11" t="s">
        <v>29</v>
      </c>
      <c r="P51" s="12" t="s">
        <v>28</v>
      </c>
      <c r="S51" s="10" t="s">
        <v>239</v>
      </c>
      <c r="U51" s="10" t="s">
        <v>239</v>
      </c>
    </row>
    <row r="52" spans="1:21" x14ac:dyDescent="0.25">
      <c r="A52" s="11" t="s">
        <v>25</v>
      </c>
      <c r="B52" s="11" t="s">
        <v>24</v>
      </c>
      <c r="C52" s="18">
        <v>1749</v>
      </c>
      <c r="D52" s="10" t="s">
        <v>133</v>
      </c>
      <c r="E52" s="22" t="s">
        <v>134</v>
      </c>
      <c r="F52" s="12" t="s">
        <v>27</v>
      </c>
      <c r="G52" s="12">
        <v>0</v>
      </c>
      <c r="H52" s="12" t="s">
        <v>28</v>
      </c>
      <c r="J52" s="16">
        <v>40999</v>
      </c>
      <c r="L52" s="16">
        <f t="shared" si="0"/>
        <v>31867</v>
      </c>
      <c r="M52" s="10" t="s">
        <v>131</v>
      </c>
      <c r="N52" s="11" t="s">
        <v>29</v>
      </c>
      <c r="P52" s="12" t="s">
        <v>28</v>
      </c>
      <c r="S52" s="10" t="s">
        <v>239</v>
      </c>
      <c r="U52" s="10" t="s">
        <v>239</v>
      </c>
    </row>
    <row r="53" spans="1:21" x14ac:dyDescent="0.25">
      <c r="A53" s="11" t="s">
        <v>25</v>
      </c>
      <c r="B53" s="11" t="s">
        <v>24</v>
      </c>
      <c r="C53" s="18">
        <v>247</v>
      </c>
      <c r="D53" s="10" t="s">
        <v>54</v>
      </c>
      <c r="E53" s="22" t="s">
        <v>53</v>
      </c>
      <c r="F53" s="12" t="s">
        <v>27</v>
      </c>
      <c r="G53" s="12">
        <v>0</v>
      </c>
      <c r="H53" s="12" t="s">
        <v>28</v>
      </c>
      <c r="J53" s="16">
        <v>40999</v>
      </c>
      <c r="L53" s="16">
        <f t="shared" si="0"/>
        <v>31867</v>
      </c>
      <c r="M53" s="10" t="s">
        <v>135</v>
      </c>
      <c r="N53" s="11" t="s">
        <v>29</v>
      </c>
      <c r="P53" s="12" t="s">
        <v>28</v>
      </c>
      <c r="S53" s="10" t="s">
        <v>239</v>
      </c>
      <c r="U53" s="10" t="s">
        <v>239</v>
      </c>
    </row>
    <row r="54" spans="1:21" x14ac:dyDescent="0.25">
      <c r="A54" s="11" t="s">
        <v>25</v>
      </c>
      <c r="B54" s="11" t="s">
        <v>24</v>
      </c>
      <c r="C54" s="18">
        <v>247</v>
      </c>
      <c r="D54" s="10" t="s">
        <v>54</v>
      </c>
      <c r="E54" s="22" t="s">
        <v>53</v>
      </c>
      <c r="F54" s="12" t="s">
        <v>27</v>
      </c>
      <c r="G54" s="12">
        <v>0</v>
      </c>
      <c r="H54" s="12" t="s">
        <v>28</v>
      </c>
      <c r="J54" s="16">
        <v>40999</v>
      </c>
      <c r="L54" s="16">
        <f t="shared" si="0"/>
        <v>31867</v>
      </c>
      <c r="M54" s="10" t="s">
        <v>135</v>
      </c>
      <c r="N54" s="11" t="s">
        <v>29</v>
      </c>
      <c r="P54" s="12" t="s">
        <v>28</v>
      </c>
      <c r="S54" s="10" t="s">
        <v>239</v>
      </c>
      <c r="U54" s="10" t="s">
        <v>239</v>
      </c>
    </row>
    <row r="55" spans="1:21" x14ac:dyDescent="0.25">
      <c r="A55" s="11" t="s">
        <v>25</v>
      </c>
      <c r="B55" s="11" t="s">
        <v>24</v>
      </c>
      <c r="C55" s="18">
        <v>3115</v>
      </c>
      <c r="D55" s="10" t="s">
        <v>54</v>
      </c>
      <c r="E55" s="22" t="s">
        <v>52</v>
      </c>
      <c r="F55" s="12" t="s">
        <v>240</v>
      </c>
      <c r="G55" s="12">
        <v>0</v>
      </c>
      <c r="H55" s="12" t="s">
        <v>28</v>
      </c>
      <c r="J55" s="16">
        <v>40999</v>
      </c>
      <c r="L55" s="16">
        <f t="shared" si="0"/>
        <v>31867</v>
      </c>
      <c r="M55" s="10" t="s">
        <v>53</v>
      </c>
      <c r="N55" s="11" t="s">
        <v>29</v>
      </c>
      <c r="P55" s="12" t="s">
        <v>28</v>
      </c>
      <c r="S55" s="10" t="s">
        <v>239</v>
      </c>
      <c r="U55" s="10" t="s">
        <v>239</v>
      </c>
    </row>
    <row r="56" spans="1:21" x14ac:dyDescent="0.25">
      <c r="A56" s="11" t="s">
        <v>25</v>
      </c>
      <c r="B56" s="11" t="s">
        <v>24</v>
      </c>
      <c r="C56" s="18">
        <v>3115</v>
      </c>
      <c r="D56" s="10" t="s">
        <v>54</v>
      </c>
      <c r="E56" s="22" t="s">
        <v>52</v>
      </c>
      <c r="F56" s="12" t="s">
        <v>240</v>
      </c>
      <c r="G56" s="12">
        <v>0</v>
      </c>
      <c r="H56" s="12" t="s">
        <v>28</v>
      </c>
      <c r="J56" s="16">
        <v>40999</v>
      </c>
      <c r="L56" s="16">
        <f t="shared" si="0"/>
        <v>31867</v>
      </c>
      <c r="M56" s="10" t="s">
        <v>53</v>
      </c>
      <c r="N56" s="11" t="s">
        <v>29</v>
      </c>
      <c r="P56" s="12" t="s">
        <v>28</v>
      </c>
      <c r="S56" s="10" t="s">
        <v>239</v>
      </c>
      <c r="U56" s="10" t="s">
        <v>239</v>
      </c>
    </row>
    <row r="57" spans="1:21" x14ac:dyDescent="0.25">
      <c r="A57" s="11" t="s">
        <v>25</v>
      </c>
      <c r="B57" s="11" t="s">
        <v>24</v>
      </c>
      <c r="C57" s="18">
        <v>517</v>
      </c>
      <c r="D57" s="10" t="s">
        <v>138</v>
      </c>
      <c r="E57" s="22" t="s">
        <v>136</v>
      </c>
      <c r="F57" s="12" t="s">
        <v>27</v>
      </c>
      <c r="G57" s="12">
        <v>0</v>
      </c>
      <c r="H57" s="12" t="s">
        <v>28</v>
      </c>
      <c r="J57" s="16">
        <v>40999</v>
      </c>
      <c r="L57" s="16">
        <f t="shared" si="0"/>
        <v>31867</v>
      </c>
      <c r="M57" s="10" t="s">
        <v>137</v>
      </c>
      <c r="N57" s="11" t="s">
        <v>29</v>
      </c>
      <c r="P57" s="12" t="s">
        <v>28</v>
      </c>
      <c r="S57" s="10" t="s">
        <v>239</v>
      </c>
      <c r="U57" s="10" t="s">
        <v>239</v>
      </c>
    </row>
    <row r="58" spans="1:21" x14ac:dyDescent="0.25">
      <c r="A58" s="11" t="s">
        <v>25</v>
      </c>
      <c r="B58" s="11" t="s">
        <v>24</v>
      </c>
      <c r="C58" s="18">
        <v>518</v>
      </c>
      <c r="D58" s="10" t="s">
        <v>139</v>
      </c>
      <c r="E58" s="22" t="s">
        <v>91</v>
      </c>
      <c r="F58" s="12" t="s">
        <v>27</v>
      </c>
      <c r="G58" s="12">
        <v>0</v>
      </c>
      <c r="H58" s="12" t="s">
        <v>28</v>
      </c>
      <c r="J58" s="16">
        <v>40999</v>
      </c>
      <c r="L58" s="16">
        <f t="shared" si="0"/>
        <v>31867</v>
      </c>
      <c r="M58" s="10" t="s">
        <v>137</v>
      </c>
      <c r="N58" s="11" t="s">
        <v>29</v>
      </c>
      <c r="P58" s="12" t="s">
        <v>28</v>
      </c>
      <c r="S58" s="10" t="s">
        <v>239</v>
      </c>
      <c r="U58" s="10" t="s">
        <v>239</v>
      </c>
    </row>
    <row r="59" spans="1:21" x14ac:dyDescent="0.25">
      <c r="A59" s="11" t="s">
        <v>25</v>
      </c>
      <c r="B59" s="11" t="s">
        <v>24</v>
      </c>
      <c r="C59" s="18">
        <v>4101</v>
      </c>
      <c r="D59" s="10" t="s">
        <v>84</v>
      </c>
      <c r="E59" s="22" t="s">
        <v>134</v>
      </c>
      <c r="F59" s="12" t="s">
        <v>240</v>
      </c>
      <c r="G59" s="12">
        <v>0</v>
      </c>
      <c r="H59" s="12" t="s">
        <v>28</v>
      </c>
      <c r="J59" s="16">
        <v>40999</v>
      </c>
      <c r="L59" s="16">
        <f t="shared" si="0"/>
        <v>31867</v>
      </c>
      <c r="M59" s="10" t="s">
        <v>140</v>
      </c>
      <c r="N59" s="11" t="s">
        <v>29</v>
      </c>
      <c r="P59" s="12" t="s">
        <v>28</v>
      </c>
      <c r="S59" s="10" t="s">
        <v>239</v>
      </c>
      <c r="U59" s="10" t="s">
        <v>239</v>
      </c>
    </row>
    <row r="60" spans="1:21" x14ac:dyDescent="0.25">
      <c r="A60" s="11" t="s">
        <v>25</v>
      </c>
      <c r="B60" s="11" t="s">
        <v>24</v>
      </c>
      <c r="C60" s="18">
        <v>3046</v>
      </c>
      <c r="D60" s="10" t="s">
        <v>64</v>
      </c>
      <c r="E60" s="22" t="s">
        <v>62</v>
      </c>
      <c r="F60" s="12" t="s">
        <v>240</v>
      </c>
      <c r="G60" s="12">
        <v>0</v>
      </c>
      <c r="H60" s="12" t="s">
        <v>28</v>
      </c>
      <c r="J60" s="16">
        <v>40999</v>
      </c>
      <c r="L60" s="16">
        <f t="shared" si="0"/>
        <v>31867</v>
      </c>
      <c r="M60" s="10" t="s">
        <v>63</v>
      </c>
      <c r="N60" s="11" t="s">
        <v>29</v>
      </c>
      <c r="P60" s="12" t="s">
        <v>28</v>
      </c>
      <c r="S60" s="10" t="s">
        <v>239</v>
      </c>
      <c r="U60" s="10" t="s">
        <v>239</v>
      </c>
    </row>
    <row r="61" spans="1:21" x14ac:dyDescent="0.25">
      <c r="A61" s="11" t="s">
        <v>25</v>
      </c>
      <c r="B61" s="11" t="s">
        <v>24</v>
      </c>
      <c r="C61" s="18">
        <v>4132</v>
      </c>
      <c r="D61" s="10" t="s">
        <v>143</v>
      </c>
      <c r="E61" s="22" t="s">
        <v>141</v>
      </c>
      <c r="F61" s="12" t="s">
        <v>240</v>
      </c>
      <c r="G61" s="12">
        <v>0</v>
      </c>
      <c r="H61" s="12" t="s">
        <v>28</v>
      </c>
      <c r="J61" s="16">
        <v>40999</v>
      </c>
      <c r="L61" s="16">
        <f t="shared" si="0"/>
        <v>31867</v>
      </c>
      <c r="M61" s="10" t="s">
        <v>142</v>
      </c>
      <c r="N61" s="11" t="s">
        <v>29</v>
      </c>
      <c r="P61" s="12" t="s">
        <v>28</v>
      </c>
      <c r="S61" s="10" t="s">
        <v>239</v>
      </c>
      <c r="U61" s="10" t="s">
        <v>239</v>
      </c>
    </row>
    <row r="62" spans="1:21" x14ac:dyDescent="0.25">
      <c r="A62" s="11" t="s">
        <v>25</v>
      </c>
      <c r="B62" s="11" t="s">
        <v>24</v>
      </c>
      <c r="C62" s="18">
        <v>4134</v>
      </c>
      <c r="D62" s="10" t="s">
        <v>143</v>
      </c>
      <c r="E62" s="22" t="s">
        <v>144</v>
      </c>
      <c r="F62" s="12" t="s">
        <v>240</v>
      </c>
      <c r="G62" s="12">
        <v>0</v>
      </c>
      <c r="H62" s="12" t="s">
        <v>28</v>
      </c>
      <c r="J62" s="16">
        <v>40999</v>
      </c>
      <c r="L62" s="16">
        <f t="shared" si="0"/>
        <v>31867</v>
      </c>
      <c r="M62" s="10" t="s">
        <v>142</v>
      </c>
      <c r="N62" s="11" t="s">
        <v>29</v>
      </c>
      <c r="P62" s="12" t="s">
        <v>28</v>
      </c>
      <c r="S62" s="10" t="s">
        <v>239</v>
      </c>
      <c r="U62" s="10" t="s">
        <v>239</v>
      </c>
    </row>
    <row r="63" spans="1:21" x14ac:dyDescent="0.25">
      <c r="A63" s="11" t="s">
        <v>25</v>
      </c>
      <c r="B63" s="11" t="s">
        <v>24</v>
      </c>
      <c r="C63" s="18">
        <v>4136</v>
      </c>
      <c r="D63" s="10" t="s">
        <v>147</v>
      </c>
      <c r="E63" s="22" t="s">
        <v>145</v>
      </c>
      <c r="F63" s="12" t="s">
        <v>240</v>
      </c>
      <c r="G63" s="12">
        <v>0</v>
      </c>
      <c r="H63" s="12" t="s">
        <v>28</v>
      </c>
      <c r="J63" s="16">
        <v>40999</v>
      </c>
      <c r="L63" s="16">
        <f t="shared" si="0"/>
        <v>31867</v>
      </c>
      <c r="M63" s="10" t="s">
        <v>146</v>
      </c>
      <c r="N63" s="11" t="s">
        <v>29</v>
      </c>
      <c r="P63" s="12" t="s">
        <v>28</v>
      </c>
      <c r="S63" s="10" t="s">
        <v>239</v>
      </c>
      <c r="U63" s="10" t="s">
        <v>239</v>
      </c>
    </row>
    <row r="64" spans="1:21" x14ac:dyDescent="0.25">
      <c r="A64" s="11" t="s">
        <v>25</v>
      </c>
      <c r="B64" s="11" t="s">
        <v>24</v>
      </c>
      <c r="C64" s="18">
        <v>2489</v>
      </c>
      <c r="D64" s="10" t="s">
        <v>44</v>
      </c>
      <c r="E64" s="22" t="s">
        <v>148</v>
      </c>
      <c r="F64" s="12" t="s">
        <v>27</v>
      </c>
      <c r="G64" s="12">
        <v>0</v>
      </c>
      <c r="H64" s="12" t="s">
        <v>28</v>
      </c>
      <c r="J64" s="16">
        <v>40999</v>
      </c>
      <c r="L64" s="16">
        <f t="shared" si="0"/>
        <v>31867</v>
      </c>
      <c r="M64" s="10" t="s">
        <v>149</v>
      </c>
      <c r="N64" s="11" t="s">
        <v>29</v>
      </c>
      <c r="P64" s="12" t="s">
        <v>28</v>
      </c>
      <c r="S64" s="10" t="s">
        <v>239</v>
      </c>
      <c r="U64" s="10" t="s">
        <v>239</v>
      </c>
    </row>
    <row r="65" spans="1:21" x14ac:dyDescent="0.25">
      <c r="A65" s="11" t="s">
        <v>25</v>
      </c>
      <c r="B65" s="11" t="s">
        <v>24</v>
      </c>
      <c r="C65" s="18">
        <v>4147</v>
      </c>
      <c r="D65" s="10" t="s">
        <v>57</v>
      </c>
      <c r="E65" s="22" t="s">
        <v>55</v>
      </c>
      <c r="F65" s="12" t="s">
        <v>27</v>
      </c>
      <c r="G65" s="12">
        <v>0</v>
      </c>
      <c r="H65" s="12" t="s">
        <v>28</v>
      </c>
      <c r="J65" s="16">
        <v>40999</v>
      </c>
      <c r="L65" s="16">
        <f t="shared" si="0"/>
        <v>31867</v>
      </c>
      <c r="M65" s="10" t="s">
        <v>56</v>
      </c>
      <c r="N65" s="11" t="s">
        <v>29</v>
      </c>
      <c r="P65" s="12" t="s">
        <v>28</v>
      </c>
      <c r="S65" s="10" t="s">
        <v>239</v>
      </c>
      <c r="U65" s="10" t="s">
        <v>239</v>
      </c>
    </row>
    <row r="66" spans="1:21" x14ac:dyDescent="0.25">
      <c r="A66" s="11" t="s">
        <v>25</v>
      </c>
      <c r="B66" s="11" t="s">
        <v>24</v>
      </c>
      <c r="C66" s="18">
        <v>4182</v>
      </c>
      <c r="D66" s="10" t="s">
        <v>57</v>
      </c>
      <c r="E66" s="22" t="s">
        <v>80</v>
      </c>
      <c r="F66" s="12" t="s">
        <v>240</v>
      </c>
      <c r="G66" s="12">
        <v>0</v>
      </c>
      <c r="H66" s="12" t="s">
        <v>28</v>
      </c>
      <c r="J66" s="16">
        <v>40999</v>
      </c>
      <c r="L66" s="16">
        <f t="shared" si="0"/>
        <v>31867</v>
      </c>
      <c r="M66" s="10" t="s">
        <v>55</v>
      </c>
      <c r="N66" s="11" t="s">
        <v>29</v>
      </c>
      <c r="P66" s="12" t="s">
        <v>28</v>
      </c>
      <c r="S66" s="10" t="s">
        <v>239</v>
      </c>
      <c r="U66" s="10" t="s">
        <v>239</v>
      </c>
    </row>
    <row r="67" spans="1:21" x14ac:dyDescent="0.25">
      <c r="A67" s="11" t="s">
        <v>25</v>
      </c>
      <c r="B67" s="11" t="s">
        <v>24</v>
      </c>
      <c r="C67" s="18">
        <v>2948</v>
      </c>
      <c r="D67" s="10" t="s">
        <v>101</v>
      </c>
      <c r="E67" s="22" t="s">
        <v>104</v>
      </c>
      <c r="F67" s="12" t="s">
        <v>240</v>
      </c>
      <c r="G67" s="12">
        <v>0</v>
      </c>
      <c r="H67" s="12" t="s">
        <v>28</v>
      </c>
      <c r="J67" s="16">
        <v>40999</v>
      </c>
      <c r="L67" s="16">
        <f t="shared" si="0"/>
        <v>31867</v>
      </c>
      <c r="M67" s="10" t="s">
        <v>100</v>
      </c>
      <c r="N67" s="11" t="s">
        <v>29</v>
      </c>
      <c r="P67" s="12" t="s">
        <v>28</v>
      </c>
      <c r="S67" s="10" t="s">
        <v>239</v>
      </c>
      <c r="U67" s="10" t="s">
        <v>239</v>
      </c>
    </row>
    <row r="68" spans="1:21" x14ac:dyDescent="0.25">
      <c r="A68" s="11" t="s">
        <v>25</v>
      </c>
      <c r="B68" s="11" t="s">
        <v>24</v>
      </c>
      <c r="C68" s="18">
        <v>4218</v>
      </c>
      <c r="D68" s="10" t="s">
        <v>151</v>
      </c>
      <c r="E68" s="22" t="s">
        <v>40</v>
      </c>
      <c r="F68" s="12" t="s">
        <v>27</v>
      </c>
      <c r="G68" s="12">
        <v>0</v>
      </c>
      <c r="H68" s="12" t="s">
        <v>28</v>
      </c>
      <c r="J68" s="16">
        <v>40999</v>
      </c>
      <c r="L68" s="16">
        <f t="shared" si="0"/>
        <v>31867</v>
      </c>
      <c r="M68" s="10" t="s">
        <v>150</v>
      </c>
      <c r="N68" s="11" t="s">
        <v>29</v>
      </c>
      <c r="P68" s="12" t="s">
        <v>28</v>
      </c>
      <c r="S68" s="10" t="s">
        <v>239</v>
      </c>
      <c r="U68" s="10" t="s">
        <v>239</v>
      </c>
    </row>
    <row r="69" spans="1:21" x14ac:dyDescent="0.25">
      <c r="A69" s="11" t="s">
        <v>25</v>
      </c>
      <c r="B69" s="11" t="s">
        <v>24</v>
      </c>
      <c r="C69" s="18">
        <v>3036</v>
      </c>
      <c r="D69" s="10" t="s">
        <v>126</v>
      </c>
      <c r="E69" s="22" t="s">
        <v>152</v>
      </c>
      <c r="F69" s="12" t="s">
        <v>27</v>
      </c>
      <c r="G69" s="12">
        <v>0</v>
      </c>
      <c r="H69" s="12" t="s">
        <v>28</v>
      </c>
      <c r="J69" s="16">
        <v>40999</v>
      </c>
      <c r="L69" s="16">
        <f t="shared" si="0"/>
        <v>31867</v>
      </c>
      <c r="M69" s="10" t="s">
        <v>109</v>
      </c>
      <c r="N69" s="11" t="s">
        <v>29</v>
      </c>
      <c r="P69" s="12" t="s">
        <v>28</v>
      </c>
      <c r="S69" s="10" t="s">
        <v>239</v>
      </c>
      <c r="U69" s="10" t="s">
        <v>239</v>
      </c>
    </row>
    <row r="70" spans="1:21" x14ac:dyDescent="0.25">
      <c r="A70" s="11" t="s">
        <v>25</v>
      </c>
      <c r="B70" s="11" t="s">
        <v>24</v>
      </c>
      <c r="C70" s="18">
        <v>3038</v>
      </c>
      <c r="D70" s="10" t="s">
        <v>126</v>
      </c>
      <c r="E70" s="22" t="s">
        <v>153</v>
      </c>
      <c r="F70" s="12" t="s">
        <v>27</v>
      </c>
      <c r="G70" s="12">
        <v>0</v>
      </c>
      <c r="H70" s="12" t="s">
        <v>28</v>
      </c>
      <c r="J70" s="16">
        <v>40999</v>
      </c>
      <c r="L70" s="16">
        <f t="shared" si="0"/>
        <v>31867</v>
      </c>
      <c r="M70" s="10" t="s">
        <v>109</v>
      </c>
      <c r="N70" s="11" t="s">
        <v>29</v>
      </c>
      <c r="P70" s="12" t="s">
        <v>28</v>
      </c>
      <c r="S70" s="10" t="s">
        <v>239</v>
      </c>
      <c r="U70" s="10" t="s">
        <v>239</v>
      </c>
    </row>
    <row r="71" spans="1:21" x14ac:dyDescent="0.25">
      <c r="A71" s="11" t="s">
        <v>25</v>
      </c>
      <c r="B71" s="11" t="s">
        <v>24</v>
      </c>
      <c r="C71" s="18">
        <v>1541</v>
      </c>
      <c r="D71" s="10" t="s">
        <v>59</v>
      </c>
      <c r="E71" s="22" t="s">
        <v>40</v>
      </c>
      <c r="F71" s="12" t="s">
        <v>27</v>
      </c>
      <c r="G71" s="12">
        <v>0</v>
      </c>
      <c r="H71" s="12" t="s">
        <v>28</v>
      </c>
      <c r="J71" s="16">
        <v>40999</v>
      </c>
      <c r="L71" s="16">
        <f t="shared" si="0"/>
        <v>31867</v>
      </c>
      <c r="M71" s="10" t="s">
        <v>127</v>
      </c>
      <c r="N71" s="11" t="s">
        <v>29</v>
      </c>
      <c r="P71" s="12" t="s">
        <v>28</v>
      </c>
      <c r="S71" s="10" t="s">
        <v>239</v>
      </c>
      <c r="U71" s="10" t="s">
        <v>239</v>
      </c>
    </row>
    <row r="72" spans="1:21" x14ac:dyDescent="0.25">
      <c r="A72" s="11" t="s">
        <v>25</v>
      </c>
      <c r="B72" s="11" t="s">
        <v>24</v>
      </c>
      <c r="C72" s="18">
        <v>4145</v>
      </c>
      <c r="D72" s="10" t="s">
        <v>59</v>
      </c>
      <c r="E72" s="22" t="s">
        <v>58</v>
      </c>
      <c r="F72" s="12" t="s">
        <v>27</v>
      </c>
      <c r="G72" s="12">
        <v>0</v>
      </c>
      <c r="H72" s="12" t="s">
        <v>28</v>
      </c>
      <c r="J72" s="16">
        <v>40999</v>
      </c>
      <c r="L72" s="16">
        <f t="shared" si="0"/>
        <v>31867</v>
      </c>
      <c r="M72" s="10" t="s">
        <v>40</v>
      </c>
      <c r="N72" s="11" t="s">
        <v>29</v>
      </c>
      <c r="P72" s="12" t="s">
        <v>28</v>
      </c>
      <c r="S72" s="10" t="s">
        <v>239</v>
      </c>
      <c r="U72" s="10" t="s">
        <v>239</v>
      </c>
    </row>
    <row r="73" spans="1:21" x14ac:dyDescent="0.25">
      <c r="A73" s="11" t="s">
        <v>25</v>
      </c>
      <c r="B73" s="11" t="s">
        <v>24</v>
      </c>
      <c r="C73" s="18">
        <v>3030</v>
      </c>
      <c r="D73" s="10" t="s">
        <v>130</v>
      </c>
      <c r="E73" s="22" t="s">
        <v>154</v>
      </c>
      <c r="F73" s="12" t="s">
        <v>240</v>
      </c>
      <c r="G73" s="12">
        <v>0</v>
      </c>
      <c r="H73" s="12" t="s">
        <v>28</v>
      </c>
      <c r="J73" s="16">
        <v>40999</v>
      </c>
      <c r="L73" s="16">
        <f t="shared" ref="L73:L136" si="1">DATE(YEAR(J73)-25,MONTH(J73),DAY(J73))</f>
        <v>31867</v>
      </c>
      <c r="M73" s="10" t="s">
        <v>26</v>
      </c>
      <c r="N73" s="11" t="s">
        <v>29</v>
      </c>
      <c r="P73" s="12" t="s">
        <v>28</v>
      </c>
      <c r="S73" s="10" t="s">
        <v>239</v>
      </c>
      <c r="U73" s="10" t="s">
        <v>239</v>
      </c>
    </row>
    <row r="74" spans="1:21" x14ac:dyDescent="0.25">
      <c r="A74" s="11" t="s">
        <v>25</v>
      </c>
      <c r="B74" s="11" t="s">
        <v>24</v>
      </c>
      <c r="C74" s="18">
        <v>954</v>
      </c>
      <c r="D74" s="10" t="s">
        <v>75</v>
      </c>
      <c r="E74" s="22" t="s">
        <v>155</v>
      </c>
      <c r="F74" s="12" t="s">
        <v>27</v>
      </c>
      <c r="G74" s="12">
        <v>0</v>
      </c>
      <c r="H74" s="12" t="s">
        <v>28</v>
      </c>
      <c r="J74" s="16">
        <v>40999</v>
      </c>
      <c r="L74" s="16">
        <f t="shared" si="1"/>
        <v>31867</v>
      </c>
      <c r="M74" s="10" t="s">
        <v>74</v>
      </c>
      <c r="N74" s="11" t="s">
        <v>29</v>
      </c>
      <c r="P74" s="12" t="s">
        <v>28</v>
      </c>
      <c r="S74" s="10" t="s">
        <v>239</v>
      </c>
      <c r="U74" s="10" t="s">
        <v>239</v>
      </c>
    </row>
    <row r="75" spans="1:21" x14ac:dyDescent="0.25">
      <c r="A75" s="11" t="s">
        <v>25</v>
      </c>
      <c r="B75" s="11" t="s">
        <v>24</v>
      </c>
      <c r="C75" s="18">
        <v>2950</v>
      </c>
      <c r="D75" s="10" t="s">
        <v>158</v>
      </c>
      <c r="E75" s="22" t="s">
        <v>156</v>
      </c>
      <c r="F75" s="12" t="s">
        <v>27</v>
      </c>
      <c r="G75" s="12">
        <v>0</v>
      </c>
      <c r="H75" s="12" t="s">
        <v>28</v>
      </c>
      <c r="J75" s="16">
        <v>40999</v>
      </c>
      <c r="L75" s="16">
        <f t="shared" si="1"/>
        <v>31867</v>
      </c>
      <c r="M75" s="10" t="s">
        <v>157</v>
      </c>
      <c r="N75" s="11" t="s">
        <v>29</v>
      </c>
      <c r="P75" s="12" t="s">
        <v>28</v>
      </c>
      <c r="S75" s="10" t="s">
        <v>239</v>
      </c>
      <c r="U75" s="10" t="s">
        <v>239</v>
      </c>
    </row>
    <row r="76" spans="1:21" x14ac:dyDescent="0.25">
      <c r="A76" s="11" t="s">
        <v>25</v>
      </c>
      <c r="B76" s="11" t="s">
        <v>24</v>
      </c>
      <c r="C76" s="18">
        <v>939</v>
      </c>
      <c r="D76" s="10" t="s">
        <v>75</v>
      </c>
      <c r="E76" s="22" t="s">
        <v>70</v>
      </c>
      <c r="F76" s="12" t="s">
        <v>240</v>
      </c>
      <c r="G76" s="12">
        <v>0</v>
      </c>
      <c r="H76" s="12" t="s">
        <v>28</v>
      </c>
      <c r="J76" s="16">
        <v>40999</v>
      </c>
      <c r="L76" s="16">
        <f t="shared" si="1"/>
        <v>31867</v>
      </c>
      <c r="M76" s="10" t="s">
        <v>159</v>
      </c>
      <c r="N76" s="11" t="s">
        <v>29</v>
      </c>
      <c r="P76" s="12" t="s">
        <v>28</v>
      </c>
      <c r="S76" s="10" t="s">
        <v>239</v>
      </c>
      <c r="U76" s="10" t="s">
        <v>239</v>
      </c>
    </row>
    <row r="77" spans="1:21" x14ac:dyDescent="0.25">
      <c r="A77" s="11" t="s">
        <v>25</v>
      </c>
      <c r="B77" s="11" t="s">
        <v>24</v>
      </c>
      <c r="C77" s="18">
        <v>3397</v>
      </c>
      <c r="D77" s="10" t="s">
        <v>160</v>
      </c>
      <c r="E77" s="22" t="s">
        <v>60</v>
      </c>
      <c r="F77" s="12" t="s">
        <v>240</v>
      </c>
      <c r="G77" s="12">
        <v>0</v>
      </c>
      <c r="H77" s="12" t="s">
        <v>28</v>
      </c>
      <c r="J77" s="16">
        <v>40999</v>
      </c>
      <c r="L77" s="16">
        <f t="shared" si="1"/>
        <v>31867</v>
      </c>
      <c r="M77" s="10" t="s">
        <v>61</v>
      </c>
      <c r="N77" s="11" t="s">
        <v>29</v>
      </c>
      <c r="P77" s="12" t="s">
        <v>28</v>
      </c>
      <c r="S77" s="10" t="s">
        <v>239</v>
      </c>
      <c r="U77" s="10" t="s">
        <v>239</v>
      </c>
    </row>
    <row r="78" spans="1:21" x14ac:dyDescent="0.25">
      <c r="A78" s="11" t="s">
        <v>25</v>
      </c>
      <c r="B78" s="11" t="s">
        <v>24</v>
      </c>
      <c r="C78" s="18">
        <v>1577</v>
      </c>
      <c r="D78" s="10" t="s">
        <v>34</v>
      </c>
      <c r="E78" s="22" t="s">
        <v>33</v>
      </c>
      <c r="F78" s="12" t="s">
        <v>27</v>
      </c>
      <c r="G78" s="12">
        <v>0</v>
      </c>
      <c r="H78" s="12" t="s">
        <v>28</v>
      </c>
      <c r="J78" s="16">
        <v>40999</v>
      </c>
      <c r="L78" s="16">
        <f t="shared" si="1"/>
        <v>31867</v>
      </c>
      <c r="M78" s="10" t="s">
        <v>26</v>
      </c>
      <c r="N78" s="11" t="s">
        <v>29</v>
      </c>
      <c r="P78" s="12" t="s">
        <v>28</v>
      </c>
      <c r="S78" s="10" t="s">
        <v>239</v>
      </c>
      <c r="U78" s="10" t="s">
        <v>239</v>
      </c>
    </row>
    <row r="79" spans="1:21" x14ac:dyDescent="0.25">
      <c r="A79" s="11" t="s">
        <v>25</v>
      </c>
      <c r="B79" s="11" t="s">
        <v>24</v>
      </c>
      <c r="C79" s="18">
        <v>4276</v>
      </c>
      <c r="D79" s="10" t="s">
        <v>118</v>
      </c>
      <c r="E79" s="22" t="s">
        <v>161</v>
      </c>
      <c r="F79" s="12" t="s">
        <v>240</v>
      </c>
      <c r="G79" s="12">
        <v>0</v>
      </c>
      <c r="H79" s="12" t="s">
        <v>28</v>
      </c>
      <c r="J79" s="16">
        <v>40999</v>
      </c>
      <c r="L79" s="16">
        <f t="shared" si="1"/>
        <v>31867</v>
      </c>
      <c r="M79" s="10" t="s">
        <v>162</v>
      </c>
      <c r="N79" s="11" t="s">
        <v>29</v>
      </c>
      <c r="P79" s="12" t="s">
        <v>28</v>
      </c>
      <c r="S79" s="10" t="s">
        <v>239</v>
      </c>
      <c r="U79" s="10" t="s">
        <v>239</v>
      </c>
    </row>
    <row r="80" spans="1:21" x14ac:dyDescent="0.25">
      <c r="A80" s="11" t="s">
        <v>25</v>
      </c>
      <c r="B80" s="11" t="s">
        <v>24</v>
      </c>
      <c r="C80" s="18">
        <v>3108</v>
      </c>
      <c r="D80" s="10" t="s">
        <v>64</v>
      </c>
      <c r="E80" s="22" t="s">
        <v>62</v>
      </c>
      <c r="F80" s="12" t="s">
        <v>240</v>
      </c>
      <c r="G80" s="12">
        <v>0</v>
      </c>
      <c r="H80" s="12" t="s">
        <v>28</v>
      </c>
      <c r="J80" s="16">
        <v>40999</v>
      </c>
      <c r="L80" s="16">
        <f t="shared" si="1"/>
        <v>31867</v>
      </c>
      <c r="M80" s="10" t="s">
        <v>63</v>
      </c>
      <c r="N80" s="11" t="s">
        <v>29</v>
      </c>
      <c r="P80" s="12" t="s">
        <v>28</v>
      </c>
      <c r="S80" s="10" t="s">
        <v>239</v>
      </c>
      <c r="U80" s="10" t="s">
        <v>239</v>
      </c>
    </row>
    <row r="81" spans="1:21" x14ac:dyDescent="0.25">
      <c r="A81" s="11" t="s">
        <v>25</v>
      </c>
      <c r="B81" s="11" t="s">
        <v>24</v>
      </c>
      <c r="C81" s="18">
        <v>1728</v>
      </c>
      <c r="D81" s="10" t="s">
        <v>165</v>
      </c>
      <c r="E81" s="22" t="s">
        <v>163</v>
      </c>
      <c r="F81" s="12" t="s">
        <v>27</v>
      </c>
      <c r="G81" s="12">
        <v>0</v>
      </c>
      <c r="H81" s="12" t="s">
        <v>28</v>
      </c>
      <c r="J81" s="16">
        <v>40999</v>
      </c>
      <c r="L81" s="16">
        <f t="shared" si="1"/>
        <v>31867</v>
      </c>
      <c r="M81" s="10" t="s">
        <v>164</v>
      </c>
      <c r="N81" s="11" t="s">
        <v>29</v>
      </c>
      <c r="P81" s="12" t="s">
        <v>28</v>
      </c>
      <c r="S81" s="10" t="s">
        <v>239</v>
      </c>
      <c r="U81" s="10" t="s">
        <v>239</v>
      </c>
    </row>
    <row r="82" spans="1:21" x14ac:dyDescent="0.25">
      <c r="A82" s="11" t="s">
        <v>25</v>
      </c>
      <c r="B82" s="11" t="s">
        <v>24</v>
      </c>
      <c r="C82" s="18">
        <v>4145</v>
      </c>
      <c r="D82" s="10" t="s">
        <v>59</v>
      </c>
      <c r="E82" s="22" t="s">
        <v>58</v>
      </c>
      <c r="F82" s="12" t="s">
        <v>27</v>
      </c>
      <c r="G82" s="12">
        <v>0</v>
      </c>
      <c r="H82" s="12" t="s">
        <v>28</v>
      </c>
      <c r="J82" s="16">
        <v>40999</v>
      </c>
      <c r="L82" s="16">
        <f t="shared" si="1"/>
        <v>31867</v>
      </c>
      <c r="M82" s="10" t="s">
        <v>40</v>
      </c>
      <c r="N82" s="11" t="s">
        <v>29</v>
      </c>
      <c r="P82" s="12" t="s">
        <v>28</v>
      </c>
      <c r="S82" s="10" t="s">
        <v>239</v>
      </c>
      <c r="U82" s="10" t="s">
        <v>239</v>
      </c>
    </row>
    <row r="83" spans="1:21" x14ac:dyDescent="0.25">
      <c r="A83" s="11" t="s">
        <v>25</v>
      </c>
      <c r="B83" s="11" t="s">
        <v>24</v>
      </c>
      <c r="C83" s="18">
        <v>1727</v>
      </c>
      <c r="D83" s="10" t="s">
        <v>165</v>
      </c>
      <c r="E83" s="22" t="s">
        <v>100</v>
      </c>
      <c r="F83" s="12" t="s">
        <v>27</v>
      </c>
      <c r="G83" s="12">
        <v>0</v>
      </c>
      <c r="H83" s="12" t="s">
        <v>28</v>
      </c>
      <c r="J83" s="16">
        <v>40999</v>
      </c>
      <c r="L83" s="16">
        <f t="shared" si="1"/>
        <v>31867</v>
      </c>
      <c r="M83" s="10" t="s">
        <v>166</v>
      </c>
      <c r="N83" s="11" t="s">
        <v>29</v>
      </c>
      <c r="P83" s="12" t="s">
        <v>28</v>
      </c>
      <c r="S83" s="10" t="s">
        <v>239</v>
      </c>
      <c r="U83" s="10" t="s">
        <v>239</v>
      </c>
    </row>
    <row r="84" spans="1:21" x14ac:dyDescent="0.25">
      <c r="A84" s="11" t="s">
        <v>25</v>
      </c>
      <c r="B84" s="11" t="s">
        <v>24</v>
      </c>
      <c r="C84" s="18">
        <v>3033</v>
      </c>
      <c r="D84" s="10" t="s">
        <v>168</v>
      </c>
      <c r="E84" s="22" t="s">
        <v>78</v>
      </c>
      <c r="F84" s="12" t="s">
        <v>27</v>
      </c>
      <c r="G84" s="12">
        <v>0</v>
      </c>
      <c r="H84" s="12" t="s">
        <v>28</v>
      </c>
      <c r="J84" s="16">
        <v>40999</v>
      </c>
      <c r="L84" s="16">
        <f t="shared" si="1"/>
        <v>31867</v>
      </c>
      <c r="M84" s="10" t="s">
        <v>167</v>
      </c>
      <c r="N84" s="11" t="s">
        <v>29</v>
      </c>
      <c r="P84" s="12" t="s">
        <v>28</v>
      </c>
      <c r="S84" s="10" t="s">
        <v>239</v>
      </c>
      <c r="U84" s="10" t="s">
        <v>239</v>
      </c>
    </row>
    <row r="85" spans="1:21" x14ac:dyDescent="0.25">
      <c r="A85" s="11" t="s">
        <v>25</v>
      </c>
      <c r="B85" s="11" t="s">
        <v>24</v>
      </c>
      <c r="C85" s="18">
        <v>4279</v>
      </c>
      <c r="D85" s="10" t="s">
        <v>170</v>
      </c>
      <c r="E85" s="22" t="s">
        <v>169</v>
      </c>
      <c r="F85" s="12" t="s">
        <v>240</v>
      </c>
      <c r="G85" s="12">
        <v>0</v>
      </c>
      <c r="H85" s="12" t="s">
        <v>28</v>
      </c>
      <c r="J85" s="16">
        <v>40999</v>
      </c>
      <c r="L85" s="16">
        <f t="shared" si="1"/>
        <v>31867</v>
      </c>
      <c r="M85" s="10" t="s">
        <v>55</v>
      </c>
      <c r="N85" s="11" t="s">
        <v>29</v>
      </c>
      <c r="P85" s="12" t="s">
        <v>28</v>
      </c>
      <c r="S85" s="10" t="s">
        <v>239</v>
      </c>
      <c r="U85" s="10" t="s">
        <v>239</v>
      </c>
    </row>
    <row r="86" spans="1:21" x14ac:dyDescent="0.25">
      <c r="A86" s="11" t="s">
        <v>25</v>
      </c>
      <c r="B86" s="11" t="s">
        <v>24</v>
      </c>
      <c r="C86" s="18">
        <v>59</v>
      </c>
      <c r="D86" s="10" t="s">
        <v>54</v>
      </c>
      <c r="E86" s="22" t="s">
        <v>41</v>
      </c>
      <c r="F86" s="12" t="s">
        <v>27</v>
      </c>
      <c r="G86" s="12">
        <v>0</v>
      </c>
      <c r="H86" s="12" t="s">
        <v>28</v>
      </c>
      <c r="J86" s="16">
        <v>40999</v>
      </c>
      <c r="L86" s="16">
        <f t="shared" si="1"/>
        <v>31867</v>
      </c>
      <c r="M86" s="10" t="s">
        <v>171</v>
      </c>
      <c r="N86" s="11" t="s">
        <v>29</v>
      </c>
      <c r="P86" s="12" t="s">
        <v>28</v>
      </c>
      <c r="S86" s="10" t="s">
        <v>239</v>
      </c>
      <c r="U86" s="10" t="s">
        <v>239</v>
      </c>
    </row>
    <row r="87" spans="1:21" x14ac:dyDescent="0.25">
      <c r="A87" s="11" t="s">
        <v>25</v>
      </c>
      <c r="B87" s="11" t="s">
        <v>24</v>
      </c>
      <c r="C87" s="18">
        <v>59</v>
      </c>
      <c r="D87" s="10" t="s">
        <v>54</v>
      </c>
      <c r="E87" s="22" t="s">
        <v>41</v>
      </c>
      <c r="F87" s="12" t="s">
        <v>27</v>
      </c>
      <c r="G87" s="12">
        <v>0</v>
      </c>
      <c r="H87" s="12" t="s">
        <v>28</v>
      </c>
      <c r="J87" s="16">
        <v>40999</v>
      </c>
      <c r="L87" s="16">
        <f t="shared" si="1"/>
        <v>31867</v>
      </c>
      <c r="M87" s="10" t="s">
        <v>171</v>
      </c>
      <c r="N87" s="11" t="s">
        <v>29</v>
      </c>
      <c r="P87" s="12" t="s">
        <v>28</v>
      </c>
      <c r="S87" s="10" t="s">
        <v>239</v>
      </c>
      <c r="U87" s="10" t="s">
        <v>239</v>
      </c>
    </row>
    <row r="88" spans="1:21" x14ac:dyDescent="0.25">
      <c r="A88" s="11" t="s">
        <v>25</v>
      </c>
      <c r="B88" s="11" t="s">
        <v>24</v>
      </c>
      <c r="C88" s="18">
        <v>2988</v>
      </c>
      <c r="D88" s="10" t="s">
        <v>174</v>
      </c>
      <c r="E88" s="22" t="s">
        <v>172</v>
      </c>
      <c r="F88" s="12" t="s">
        <v>27</v>
      </c>
      <c r="G88" s="12">
        <v>0</v>
      </c>
      <c r="H88" s="12" t="s">
        <v>28</v>
      </c>
      <c r="J88" s="16">
        <v>40999</v>
      </c>
      <c r="L88" s="16">
        <f t="shared" si="1"/>
        <v>31867</v>
      </c>
      <c r="M88" s="10" t="s">
        <v>173</v>
      </c>
      <c r="N88" s="11" t="s">
        <v>29</v>
      </c>
      <c r="P88" s="12" t="s">
        <v>28</v>
      </c>
      <c r="S88" s="10" t="s">
        <v>239</v>
      </c>
      <c r="U88" s="10" t="s">
        <v>239</v>
      </c>
    </row>
    <row r="89" spans="1:21" x14ac:dyDescent="0.25">
      <c r="A89" s="11" t="s">
        <v>25</v>
      </c>
      <c r="B89" s="11" t="s">
        <v>24</v>
      </c>
      <c r="C89" s="18">
        <v>3050</v>
      </c>
      <c r="D89" s="10" t="s">
        <v>176</v>
      </c>
      <c r="E89" s="22" t="s">
        <v>175</v>
      </c>
      <c r="F89" s="12" t="s">
        <v>240</v>
      </c>
      <c r="G89" s="12">
        <v>0</v>
      </c>
      <c r="H89" s="12" t="s">
        <v>28</v>
      </c>
      <c r="J89" s="16">
        <v>40999</v>
      </c>
      <c r="L89" s="16">
        <f t="shared" si="1"/>
        <v>31867</v>
      </c>
      <c r="M89" s="10" t="s">
        <v>26</v>
      </c>
      <c r="N89" s="11" t="s">
        <v>29</v>
      </c>
      <c r="P89" s="12" t="s">
        <v>28</v>
      </c>
      <c r="S89" s="10" t="s">
        <v>239</v>
      </c>
      <c r="U89" s="10" t="s">
        <v>239</v>
      </c>
    </row>
    <row r="90" spans="1:21" x14ac:dyDescent="0.25">
      <c r="A90" s="11" t="s">
        <v>25</v>
      </c>
      <c r="B90" s="11" t="s">
        <v>24</v>
      </c>
      <c r="C90" s="18">
        <v>3050</v>
      </c>
      <c r="D90" s="10" t="s">
        <v>176</v>
      </c>
      <c r="E90" s="22" t="s">
        <v>175</v>
      </c>
      <c r="F90" s="12" t="s">
        <v>240</v>
      </c>
      <c r="G90" s="12">
        <v>0</v>
      </c>
      <c r="H90" s="12" t="s">
        <v>28</v>
      </c>
      <c r="J90" s="16">
        <v>40999</v>
      </c>
      <c r="L90" s="16">
        <f t="shared" si="1"/>
        <v>31867</v>
      </c>
      <c r="M90" s="10" t="s">
        <v>26</v>
      </c>
      <c r="N90" s="11" t="s">
        <v>29</v>
      </c>
      <c r="P90" s="12" t="s">
        <v>28</v>
      </c>
      <c r="S90" s="10" t="s">
        <v>239</v>
      </c>
      <c r="U90" s="10" t="s">
        <v>239</v>
      </c>
    </row>
    <row r="91" spans="1:21" x14ac:dyDescent="0.25">
      <c r="A91" s="11" t="s">
        <v>25</v>
      </c>
      <c r="B91" s="11" t="s">
        <v>24</v>
      </c>
      <c r="C91" s="18">
        <v>3045</v>
      </c>
      <c r="D91" s="10" t="s">
        <v>36</v>
      </c>
      <c r="E91" s="22" t="s">
        <v>35</v>
      </c>
      <c r="F91" s="12" t="s">
        <v>27</v>
      </c>
      <c r="G91" s="12">
        <v>0</v>
      </c>
      <c r="H91" s="12" t="s">
        <v>28</v>
      </c>
      <c r="J91" s="16">
        <v>40999</v>
      </c>
      <c r="L91" s="16">
        <f t="shared" si="1"/>
        <v>31867</v>
      </c>
      <c r="M91" s="10" t="s">
        <v>31</v>
      </c>
      <c r="N91" s="11" t="s">
        <v>29</v>
      </c>
      <c r="P91" s="12" t="s">
        <v>28</v>
      </c>
      <c r="S91" s="10" t="s">
        <v>239</v>
      </c>
      <c r="U91" s="10" t="s">
        <v>239</v>
      </c>
    </row>
    <row r="92" spans="1:21" x14ac:dyDescent="0.25">
      <c r="A92" s="11" t="s">
        <v>25</v>
      </c>
      <c r="B92" s="11" t="s">
        <v>24</v>
      </c>
      <c r="C92" s="18">
        <v>2997</v>
      </c>
      <c r="D92" s="10" t="s">
        <v>179</v>
      </c>
      <c r="E92" s="22" t="s">
        <v>177</v>
      </c>
      <c r="F92" s="12" t="s">
        <v>240</v>
      </c>
      <c r="G92" s="12">
        <v>0</v>
      </c>
      <c r="H92" s="12" t="s">
        <v>28</v>
      </c>
      <c r="J92" s="16">
        <v>40999</v>
      </c>
      <c r="L92" s="16">
        <f t="shared" si="1"/>
        <v>31867</v>
      </c>
      <c r="M92" s="10" t="s">
        <v>178</v>
      </c>
      <c r="N92" s="11" t="s">
        <v>29</v>
      </c>
      <c r="P92" s="12" t="s">
        <v>28</v>
      </c>
      <c r="S92" s="10" t="s">
        <v>239</v>
      </c>
      <c r="U92" s="10" t="s">
        <v>239</v>
      </c>
    </row>
    <row r="93" spans="1:21" x14ac:dyDescent="0.25">
      <c r="A93" s="11" t="s">
        <v>25</v>
      </c>
      <c r="B93" s="11" t="s">
        <v>24</v>
      </c>
      <c r="C93" s="18">
        <v>2979</v>
      </c>
      <c r="D93" s="10" t="s">
        <v>74</v>
      </c>
      <c r="E93" s="22" t="s">
        <v>180</v>
      </c>
      <c r="F93" s="12" t="s">
        <v>240</v>
      </c>
      <c r="G93" s="12">
        <v>0</v>
      </c>
      <c r="H93" s="12" t="s">
        <v>28</v>
      </c>
      <c r="J93" s="16">
        <v>40999</v>
      </c>
      <c r="L93" s="16">
        <f t="shared" si="1"/>
        <v>31867</v>
      </c>
      <c r="M93" s="10" t="s">
        <v>98</v>
      </c>
      <c r="N93" s="11" t="s">
        <v>29</v>
      </c>
      <c r="P93" s="12" t="s">
        <v>28</v>
      </c>
      <c r="S93" s="10" t="s">
        <v>239</v>
      </c>
      <c r="U93" s="10" t="s">
        <v>239</v>
      </c>
    </row>
    <row r="94" spans="1:21" x14ac:dyDescent="0.25">
      <c r="A94" s="11" t="s">
        <v>25</v>
      </c>
      <c r="B94" s="11" t="s">
        <v>24</v>
      </c>
      <c r="C94" s="18">
        <v>3073</v>
      </c>
      <c r="D94" s="10" t="s">
        <v>184</v>
      </c>
      <c r="E94" s="22" t="s">
        <v>182</v>
      </c>
      <c r="F94" s="12" t="s">
        <v>240</v>
      </c>
      <c r="G94" s="12">
        <v>0</v>
      </c>
      <c r="H94" s="12" t="s">
        <v>28</v>
      </c>
      <c r="J94" s="16">
        <v>40999</v>
      </c>
      <c r="L94" s="16">
        <f t="shared" si="1"/>
        <v>31867</v>
      </c>
      <c r="M94" s="10" t="s">
        <v>183</v>
      </c>
      <c r="N94" s="11" t="s">
        <v>29</v>
      </c>
      <c r="P94" s="12" t="s">
        <v>28</v>
      </c>
      <c r="S94" s="10" t="s">
        <v>239</v>
      </c>
      <c r="U94" s="10" t="s">
        <v>239</v>
      </c>
    </row>
    <row r="95" spans="1:21" x14ac:dyDescent="0.25">
      <c r="A95" s="11" t="s">
        <v>25</v>
      </c>
      <c r="B95" s="11" t="s">
        <v>24</v>
      </c>
      <c r="C95" s="18">
        <v>4317</v>
      </c>
      <c r="D95" s="10" t="s">
        <v>186</v>
      </c>
      <c r="E95" s="22" t="s">
        <v>26</v>
      </c>
      <c r="F95" s="12" t="s">
        <v>27</v>
      </c>
      <c r="G95" s="12">
        <v>0</v>
      </c>
      <c r="H95" s="12" t="s">
        <v>28</v>
      </c>
      <c r="J95" s="16">
        <v>40999</v>
      </c>
      <c r="L95" s="16">
        <f t="shared" si="1"/>
        <v>31867</v>
      </c>
      <c r="M95" s="10" t="s">
        <v>185</v>
      </c>
      <c r="N95" s="11" t="s">
        <v>29</v>
      </c>
      <c r="P95" s="12" t="s">
        <v>28</v>
      </c>
      <c r="S95" s="10" t="s">
        <v>239</v>
      </c>
      <c r="U95" s="10" t="s">
        <v>239</v>
      </c>
    </row>
    <row r="96" spans="1:21" x14ac:dyDescent="0.25">
      <c r="A96" s="11" t="s">
        <v>25</v>
      </c>
      <c r="B96" s="11" t="s">
        <v>24</v>
      </c>
      <c r="C96" s="18">
        <v>3096</v>
      </c>
      <c r="D96" s="10" t="s">
        <v>39</v>
      </c>
      <c r="E96" s="22" t="s">
        <v>37</v>
      </c>
      <c r="F96" s="12" t="s">
        <v>240</v>
      </c>
      <c r="G96" s="12">
        <v>0</v>
      </c>
      <c r="H96" s="12" t="s">
        <v>28</v>
      </c>
      <c r="J96" s="16">
        <v>40999</v>
      </c>
      <c r="L96" s="16">
        <f t="shared" si="1"/>
        <v>31867</v>
      </c>
      <c r="M96" s="10" t="s">
        <v>38</v>
      </c>
      <c r="N96" s="11" t="s">
        <v>29</v>
      </c>
      <c r="P96" s="12" t="s">
        <v>28</v>
      </c>
      <c r="S96" s="10" t="s">
        <v>239</v>
      </c>
      <c r="U96" s="10" t="s">
        <v>239</v>
      </c>
    </row>
    <row r="97" spans="1:21" x14ac:dyDescent="0.25">
      <c r="A97" s="11" t="s">
        <v>25</v>
      </c>
      <c r="B97" s="11" t="s">
        <v>24</v>
      </c>
      <c r="C97" s="18">
        <v>3231</v>
      </c>
      <c r="D97" s="10" t="s">
        <v>189</v>
      </c>
      <c r="E97" s="22" t="s">
        <v>187</v>
      </c>
      <c r="F97" s="12" t="s">
        <v>240</v>
      </c>
      <c r="G97" s="12">
        <v>0</v>
      </c>
      <c r="H97" s="12" t="s">
        <v>28</v>
      </c>
      <c r="J97" s="16">
        <v>40999</v>
      </c>
      <c r="L97" s="16">
        <f t="shared" si="1"/>
        <v>31867</v>
      </c>
      <c r="M97" s="10" t="s">
        <v>188</v>
      </c>
      <c r="N97" s="11" t="s">
        <v>29</v>
      </c>
      <c r="P97" s="12" t="s">
        <v>28</v>
      </c>
      <c r="S97" s="10" t="s">
        <v>239</v>
      </c>
      <c r="U97" s="10" t="s">
        <v>239</v>
      </c>
    </row>
    <row r="98" spans="1:21" x14ac:dyDescent="0.25">
      <c r="A98" s="11" t="s">
        <v>25</v>
      </c>
      <c r="B98" s="11" t="s">
        <v>24</v>
      </c>
      <c r="C98" s="18">
        <v>3048</v>
      </c>
      <c r="D98" s="10" t="s">
        <v>191</v>
      </c>
      <c r="E98" s="22" t="s">
        <v>190</v>
      </c>
      <c r="F98" s="12" t="s">
        <v>240</v>
      </c>
      <c r="G98" s="12">
        <v>0</v>
      </c>
      <c r="H98" s="12" t="s">
        <v>28</v>
      </c>
      <c r="J98" s="16">
        <v>40999</v>
      </c>
      <c r="L98" s="16">
        <f t="shared" si="1"/>
        <v>31867</v>
      </c>
      <c r="M98" s="10" t="s">
        <v>157</v>
      </c>
      <c r="N98" s="11" t="s">
        <v>29</v>
      </c>
      <c r="P98" s="12" t="s">
        <v>28</v>
      </c>
      <c r="S98" s="10" t="s">
        <v>239</v>
      </c>
      <c r="U98" s="10" t="s">
        <v>239</v>
      </c>
    </row>
    <row r="99" spans="1:21" x14ac:dyDescent="0.25">
      <c r="A99" s="11" t="s">
        <v>25</v>
      </c>
      <c r="B99" s="11" t="s">
        <v>24</v>
      </c>
      <c r="C99" s="18">
        <v>3108</v>
      </c>
      <c r="D99" s="10" t="s">
        <v>64</v>
      </c>
      <c r="E99" s="22" t="s">
        <v>62</v>
      </c>
      <c r="F99" s="12" t="s">
        <v>240</v>
      </c>
      <c r="G99" s="12">
        <v>0</v>
      </c>
      <c r="H99" s="12" t="s">
        <v>28</v>
      </c>
      <c r="J99" s="16">
        <v>40999</v>
      </c>
      <c r="L99" s="16">
        <f t="shared" si="1"/>
        <v>31867</v>
      </c>
      <c r="M99" s="10" t="s">
        <v>63</v>
      </c>
      <c r="N99" s="11" t="s">
        <v>29</v>
      </c>
      <c r="P99" s="12" t="s">
        <v>28</v>
      </c>
      <c r="S99" s="10" t="s">
        <v>239</v>
      </c>
      <c r="U99" s="10" t="s">
        <v>239</v>
      </c>
    </row>
    <row r="100" spans="1:21" x14ac:dyDescent="0.25">
      <c r="A100" s="11" t="s">
        <v>25</v>
      </c>
      <c r="B100" s="11" t="s">
        <v>24</v>
      </c>
      <c r="C100" s="18">
        <v>3108</v>
      </c>
      <c r="D100" s="10" t="s">
        <v>64</v>
      </c>
      <c r="E100" s="22" t="s">
        <v>62</v>
      </c>
      <c r="F100" s="12" t="s">
        <v>240</v>
      </c>
      <c r="G100" s="12">
        <v>0</v>
      </c>
      <c r="H100" s="12" t="s">
        <v>28</v>
      </c>
      <c r="J100" s="16">
        <v>40999</v>
      </c>
      <c r="L100" s="16">
        <f t="shared" si="1"/>
        <v>31867</v>
      </c>
      <c r="M100" s="10" t="s">
        <v>63</v>
      </c>
      <c r="N100" s="11" t="s">
        <v>29</v>
      </c>
      <c r="P100" s="12" t="s">
        <v>28</v>
      </c>
      <c r="S100" s="10" t="s">
        <v>239</v>
      </c>
      <c r="U100" s="10" t="s">
        <v>239</v>
      </c>
    </row>
    <row r="101" spans="1:21" x14ac:dyDescent="0.25">
      <c r="A101" s="11" t="s">
        <v>25</v>
      </c>
      <c r="B101" s="11" t="s">
        <v>24</v>
      </c>
      <c r="C101" s="18">
        <v>3108</v>
      </c>
      <c r="D101" s="10" t="s">
        <v>64</v>
      </c>
      <c r="E101" s="22" t="s">
        <v>62</v>
      </c>
      <c r="F101" s="12" t="s">
        <v>240</v>
      </c>
      <c r="G101" s="12">
        <v>0</v>
      </c>
      <c r="H101" s="12" t="s">
        <v>28</v>
      </c>
      <c r="J101" s="16">
        <v>40999</v>
      </c>
      <c r="L101" s="16">
        <f t="shared" si="1"/>
        <v>31867</v>
      </c>
      <c r="M101" s="10" t="s">
        <v>63</v>
      </c>
      <c r="N101" s="11" t="s">
        <v>29</v>
      </c>
      <c r="P101" s="12" t="s">
        <v>28</v>
      </c>
      <c r="S101" s="10" t="s">
        <v>239</v>
      </c>
      <c r="U101" s="10" t="s">
        <v>239</v>
      </c>
    </row>
    <row r="102" spans="1:21" x14ac:dyDescent="0.25">
      <c r="A102" s="11" t="s">
        <v>25</v>
      </c>
      <c r="B102" s="11" t="s">
        <v>24</v>
      </c>
      <c r="C102" s="18">
        <v>3108</v>
      </c>
      <c r="D102" s="10" t="s">
        <v>64</v>
      </c>
      <c r="E102" s="22" t="s">
        <v>62</v>
      </c>
      <c r="F102" s="12" t="s">
        <v>240</v>
      </c>
      <c r="G102" s="12">
        <v>0</v>
      </c>
      <c r="H102" s="12" t="s">
        <v>28</v>
      </c>
      <c r="J102" s="16">
        <v>40999</v>
      </c>
      <c r="L102" s="16">
        <f t="shared" si="1"/>
        <v>31867</v>
      </c>
      <c r="M102" s="10" t="s">
        <v>63</v>
      </c>
      <c r="N102" s="11" t="s">
        <v>29</v>
      </c>
      <c r="P102" s="12" t="s">
        <v>28</v>
      </c>
      <c r="S102" s="10" t="s">
        <v>239</v>
      </c>
      <c r="U102" s="10" t="s">
        <v>239</v>
      </c>
    </row>
    <row r="103" spans="1:21" x14ac:dyDescent="0.25">
      <c r="A103" s="11" t="s">
        <v>25</v>
      </c>
      <c r="B103" s="11" t="s">
        <v>24</v>
      </c>
      <c r="C103" s="18">
        <v>4085</v>
      </c>
      <c r="D103" s="10" t="s">
        <v>107</v>
      </c>
      <c r="E103" s="22" t="s">
        <v>187</v>
      </c>
      <c r="F103" s="12" t="s">
        <v>240</v>
      </c>
      <c r="G103" s="12">
        <v>0</v>
      </c>
      <c r="H103" s="12" t="s">
        <v>28</v>
      </c>
      <c r="J103" s="16">
        <v>40999</v>
      </c>
      <c r="L103" s="16">
        <f t="shared" si="1"/>
        <v>31867</v>
      </c>
      <c r="M103" s="10" t="s">
        <v>192</v>
      </c>
      <c r="N103" s="11" t="s">
        <v>29</v>
      </c>
      <c r="P103" s="12" t="s">
        <v>28</v>
      </c>
      <c r="S103" s="10" t="s">
        <v>239</v>
      </c>
      <c r="U103" s="10" t="s">
        <v>239</v>
      </c>
    </row>
    <row r="104" spans="1:21" x14ac:dyDescent="0.25">
      <c r="A104" s="11" t="s">
        <v>25</v>
      </c>
      <c r="B104" s="11" t="s">
        <v>24</v>
      </c>
      <c r="C104" s="18">
        <v>4086</v>
      </c>
      <c r="D104" s="10" t="s">
        <v>107</v>
      </c>
      <c r="E104" s="22" t="s">
        <v>193</v>
      </c>
      <c r="F104" s="12" t="s">
        <v>27</v>
      </c>
      <c r="G104" s="12">
        <v>0</v>
      </c>
      <c r="H104" s="12" t="s">
        <v>28</v>
      </c>
      <c r="J104" s="16">
        <v>40999</v>
      </c>
      <c r="L104" s="16">
        <f t="shared" si="1"/>
        <v>31867</v>
      </c>
      <c r="M104" s="10" t="s">
        <v>192</v>
      </c>
      <c r="N104" s="11" t="s">
        <v>29</v>
      </c>
      <c r="P104" s="12" t="s">
        <v>28</v>
      </c>
      <c r="S104" s="10" t="s">
        <v>239</v>
      </c>
      <c r="U104" s="10" t="s">
        <v>239</v>
      </c>
    </row>
    <row r="105" spans="1:21" x14ac:dyDescent="0.25">
      <c r="A105" s="11" t="s">
        <v>25</v>
      </c>
      <c r="B105" s="11" t="s">
        <v>24</v>
      </c>
      <c r="C105" s="18">
        <v>4330</v>
      </c>
      <c r="D105" s="10" t="s">
        <v>67</v>
      </c>
      <c r="E105" s="22" t="s">
        <v>65</v>
      </c>
      <c r="F105" s="12" t="s">
        <v>240</v>
      </c>
      <c r="G105" s="12">
        <v>0</v>
      </c>
      <c r="H105" s="12" t="s">
        <v>28</v>
      </c>
      <c r="J105" s="16">
        <v>40999</v>
      </c>
      <c r="L105" s="16">
        <f t="shared" si="1"/>
        <v>31867</v>
      </c>
      <c r="M105" s="10" t="s">
        <v>66</v>
      </c>
      <c r="N105" s="11" t="s">
        <v>29</v>
      </c>
      <c r="P105" s="12" t="s">
        <v>28</v>
      </c>
      <c r="S105" s="10" t="s">
        <v>239</v>
      </c>
      <c r="U105" s="10" t="s">
        <v>239</v>
      </c>
    </row>
    <row r="106" spans="1:21" x14ac:dyDescent="0.25">
      <c r="A106" s="11" t="s">
        <v>25</v>
      </c>
      <c r="B106" s="11" t="s">
        <v>24</v>
      </c>
      <c r="C106" s="18">
        <v>4330</v>
      </c>
      <c r="D106" s="10" t="s">
        <v>67</v>
      </c>
      <c r="E106" s="22" t="s">
        <v>65</v>
      </c>
      <c r="F106" s="12" t="s">
        <v>240</v>
      </c>
      <c r="G106" s="12">
        <v>0</v>
      </c>
      <c r="H106" s="12" t="s">
        <v>28</v>
      </c>
      <c r="J106" s="16">
        <v>40999</v>
      </c>
      <c r="L106" s="16">
        <f t="shared" si="1"/>
        <v>31867</v>
      </c>
      <c r="M106" s="10" t="s">
        <v>66</v>
      </c>
      <c r="N106" s="11" t="s">
        <v>29</v>
      </c>
      <c r="P106" s="12" t="s">
        <v>28</v>
      </c>
      <c r="S106" s="10" t="s">
        <v>239</v>
      </c>
      <c r="U106" s="10" t="s">
        <v>239</v>
      </c>
    </row>
    <row r="107" spans="1:21" x14ac:dyDescent="0.25">
      <c r="A107" s="11" t="s">
        <v>25</v>
      </c>
      <c r="B107" s="11" t="s">
        <v>24</v>
      </c>
      <c r="C107" s="18">
        <v>675</v>
      </c>
      <c r="D107" s="10" t="s">
        <v>195</v>
      </c>
      <c r="E107" s="22" t="s">
        <v>71</v>
      </c>
      <c r="F107" s="12" t="s">
        <v>27</v>
      </c>
      <c r="G107" s="12">
        <v>0</v>
      </c>
      <c r="H107" s="12" t="s">
        <v>28</v>
      </c>
      <c r="J107" s="16">
        <v>40999</v>
      </c>
      <c r="L107" s="16">
        <f t="shared" si="1"/>
        <v>31867</v>
      </c>
      <c r="M107" s="10" t="s">
        <v>194</v>
      </c>
      <c r="N107" s="11" t="s">
        <v>29</v>
      </c>
      <c r="P107" s="12" t="s">
        <v>28</v>
      </c>
      <c r="S107" s="10" t="s">
        <v>239</v>
      </c>
      <c r="U107" s="10" t="s">
        <v>239</v>
      </c>
    </row>
    <row r="108" spans="1:21" x14ac:dyDescent="0.25">
      <c r="A108" s="11" t="s">
        <v>25</v>
      </c>
      <c r="B108" s="11" t="s">
        <v>24</v>
      </c>
      <c r="C108" s="18">
        <v>1728</v>
      </c>
      <c r="D108" s="10" t="s">
        <v>165</v>
      </c>
      <c r="E108" s="22" t="s">
        <v>163</v>
      </c>
      <c r="F108" s="12" t="s">
        <v>27</v>
      </c>
      <c r="G108" s="12">
        <v>0</v>
      </c>
      <c r="H108" s="12" t="s">
        <v>28</v>
      </c>
      <c r="J108" s="16">
        <v>40999</v>
      </c>
      <c r="L108" s="16">
        <f t="shared" si="1"/>
        <v>31867</v>
      </c>
      <c r="M108" s="10" t="s">
        <v>164</v>
      </c>
      <c r="N108" s="11" t="s">
        <v>29</v>
      </c>
      <c r="P108" s="12" t="s">
        <v>28</v>
      </c>
      <c r="S108" s="10" t="s">
        <v>239</v>
      </c>
      <c r="U108" s="10" t="s">
        <v>239</v>
      </c>
    </row>
    <row r="109" spans="1:21" x14ac:dyDescent="0.25">
      <c r="A109" s="11" t="s">
        <v>25</v>
      </c>
      <c r="B109" s="11" t="s">
        <v>24</v>
      </c>
      <c r="C109" s="18">
        <v>1004</v>
      </c>
      <c r="D109" s="10" t="s">
        <v>44</v>
      </c>
      <c r="E109" s="22" t="s">
        <v>196</v>
      </c>
      <c r="F109" s="12" t="s">
        <v>27</v>
      </c>
      <c r="G109" s="12">
        <v>0</v>
      </c>
      <c r="H109" s="12" t="s">
        <v>28</v>
      </c>
      <c r="J109" s="16">
        <v>40999</v>
      </c>
      <c r="L109" s="16">
        <f t="shared" si="1"/>
        <v>31867</v>
      </c>
      <c r="M109" s="10" t="s">
        <v>197</v>
      </c>
      <c r="N109" s="11" t="s">
        <v>29</v>
      </c>
      <c r="P109" s="12" t="s">
        <v>28</v>
      </c>
      <c r="S109" s="10" t="s">
        <v>239</v>
      </c>
      <c r="U109" s="10" t="s">
        <v>239</v>
      </c>
    </row>
    <row r="110" spans="1:21" x14ac:dyDescent="0.25">
      <c r="A110" s="11" t="s">
        <v>25</v>
      </c>
      <c r="B110" s="11" t="s">
        <v>24</v>
      </c>
      <c r="C110" s="18">
        <v>3104</v>
      </c>
      <c r="D110" s="10" t="s">
        <v>26</v>
      </c>
      <c r="E110" s="22" t="s">
        <v>198</v>
      </c>
      <c r="F110" s="12" t="s">
        <v>240</v>
      </c>
      <c r="G110" s="12">
        <v>0</v>
      </c>
      <c r="H110" s="12" t="s">
        <v>28</v>
      </c>
      <c r="J110" s="16">
        <v>40999</v>
      </c>
      <c r="L110" s="16">
        <f t="shared" si="1"/>
        <v>31867</v>
      </c>
      <c r="M110" s="10" t="s">
        <v>199</v>
      </c>
      <c r="N110" s="11" t="s">
        <v>29</v>
      </c>
      <c r="P110" s="12" t="s">
        <v>28</v>
      </c>
      <c r="S110" s="10" t="s">
        <v>239</v>
      </c>
      <c r="U110" s="10" t="s">
        <v>239</v>
      </c>
    </row>
    <row r="111" spans="1:21" x14ac:dyDescent="0.25">
      <c r="A111" s="11" t="s">
        <v>25</v>
      </c>
      <c r="B111" s="11" t="s">
        <v>24</v>
      </c>
      <c r="C111" s="18">
        <v>673</v>
      </c>
      <c r="D111" s="10" t="s">
        <v>200</v>
      </c>
      <c r="E111" s="22" t="s">
        <v>192</v>
      </c>
      <c r="F111" s="12" t="s">
        <v>27</v>
      </c>
      <c r="G111" s="12">
        <v>0</v>
      </c>
      <c r="H111" s="12" t="s">
        <v>28</v>
      </c>
      <c r="J111" s="16">
        <v>40999</v>
      </c>
      <c r="L111" s="16">
        <f t="shared" si="1"/>
        <v>31867</v>
      </c>
      <c r="M111" s="10" t="s">
        <v>55</v>
      </c>
      <c r="N111" s="11" t="s">
        <v>29</v>
      </c>
      <c r="P111" s="12" t="s">
        <v>28</v>
      </c>
      <c r="S111" s="10" t="s">
        <v>239</v>
      </c>
      <c r="U111" s="10" t="s">
        <v>239</v>
      </c>
    </row>
    <row r="112" spans="1:21" x14ac:dyDescent="0.25">
      <c r="A112" s="11" t="s">
        <v>25</v>
      </c>
      <c r="B112" s="11" t="s">
        <v>24</v>
      </c>
      <c r="C112" s="18">
        <v>1728</v>
      </c>
      <c r="D112" s="10" t="s">
        <v>165</v>
      </c>
      <c r="E112" s="22" t="s">
        <v>163</v>
      </c>
      <c r="F112" s="12" t="s">
        <v>27</v>
      </c>
      <c r="G112" s="12">
        <v>0</v>
      </c>
      <c r="H112" s="12" t="s">
        <v>28</v>
      </c>
      <c r="J112" s="16">
        <v>40999</v>
      </c>
      <c r="L112" s="16">
        <f t="shared" si="1"/>
        <v>31867</v>
      </c>
      <c r="M112" s="10" t="s">
        <v>164</v>
      </c>
      <c r="N112" s="11" t="s">
        <v>29</v>
      </c>
      <c r="P112" s="12" t="s">
        <v>28</v>
      </c>
      <c r="S112" s="10" t="s">
        <v>239</v>
      </c>
      <c r="U112" s="10" t="s">
        <v>239</v>
      </c>
    </row>
    <row r="113" spans="1:21" x14ac:dyDescent="0.25">
      <c r="A113" s="11" t="s">
        <v>25</v>
      </c>
      <c r="B113" s="11" t="s">
        <v>24</v>
      </c>
      <c r="C113" s="18">
        <v>3391</v>
      </c>
      <c r="D113" s="10" t="s">
        <v>202</v>
      </c>
      <c r="E113" s="22" t="s">
        <v>201</v>
      </c>
      <c r="F113" s="12" t="s">
        <v>240</v>
      </c>
      <c r="G113" s="12">
        <v>0</v>
      </c>
      <c r="H113" s="12" t="s">
        <v>28</v>
      </c>
      <c r="J113" s="16">
        <v>40999</v>
      </c>
      <c r="L113" s="16">
        <f t="shared" si="1"/>
        <v>31867</v>
      </c>
      <c r="M113" s="10" t="s">
        <v>33</v>
      </c>
      <c r="N113" s="11" t="s">
        <v>29</v>
      </c>
      <c r="P113" s="12" t="s">
        <v>28</v>
      </c>
      <c r="S113" s="10" t="s">
        <v>239</v>
      </c>
      <c r="U113" s="10" t="s">
        <v>239</v>
      </c>
    </row>
    <row r="114" spans="1:21" x14ac:dyDescent="0.25">
      <c r="A114" s="11" t="s">
        <v>25</v>
      </c>
      <c r="B114" s="11" t="s">
        <v>24</v>
      </c>
      <c r="C114" s="18">
        <v>3392</v>
      </c>
      <c r="D114" s="10" t="s">
        <v>202</v>
      </c>
      <c r="E114" s="22" t="s">
        <v>203</v>
      </c>
      <c r="F114" s="12" t="s">
        <v>240</v>
      </c>
      <c r="G114" s="12">
        <v>0</v>
      </c>
      <c r="H114" s="12" t="s">
        <v>28</v>
      </c>
      <c r="J114" s="16">
        <v>40999</v>
      </c>
      <c r="L114" s="16">
        <f t="shared" si="1"/>
        <v>31867</v>
      </c>
      <c r="M114" s="10" t="s">
        <v>33</v>
      </c>
      <c r="N114" s="11" t="s">
        <v>29</v>
      </c>
      <c r="P114" s="12" t="s">
        <v>28</v>
      </c>
      <c r="S114" s="10" t="s">
        <v>239</v>
      </c>
      <c r="U114" s="10" t="s">
        <v>239</v>
      </c>
    </row>
    <row r="115" spans="1:21" x14ac:dyDescent="0.25">
      <c r="A115" s="11" t="s">
        <v>25</v>
      </c>
      <c r="B115" s="11" t="s">
        <v>24</v>
      </c>
      <c r="C115" s="18">
        <v>1040</v>
      </c>
      <c r="D115" s="10" t="s">
        <v>44</v>
      </c>
      <c r="E115" s="22" t="s">
        <v>204</v>
      </c>
      <c r="F115" s="12" t="s">
        <v>240</v>
      </c>
      <c r="G115" s="12">
        <v>0</v>
      </c>
      <c r="H115" s="12" t="s">
        <v>28</v>
      </c>
      <c r="J115" s="16">
        <v>40999</v>
      </c>
      <c r="L115" s="16">
        <f t="shared" si="1"/>
        <v>31867</v>
      </c>
      <c r="M115" s="10" t="s">
        <v>26</v>
      </c>
      <c r="N115" s="11" t="s">
        <v>29</v>
      </c>
      <c r="P115" s="12" t="s">
        <v>28</v>
      </c>
      <c r="S115" s="10" t="s">
        <v>239</v>
      </c>
      <c r="U115" s="10" t="s">
        <v>239</v>
      </c>
    </row>
    <row r="116" spans="1:21" x14ac:dyDescent="0.25">
      <c r="A116" s="11" t="s">
        <v>25</v>
      </c>
      <c r="B116" s="11" t="s">
        <v>24</v>
      </c>
      <c r="C116" s="18">
        <v>1040</v>
      </c>
      <c r="D116" s="10" t="s">
        <v>44</v>
      </c>
      <c r="E116" s="22" t="s">
        <v>204</v>
      </c>
      <c r="F116" s="12" t="s">
        <v>240</v>
      </c>
      <c r="G116" s="12">
        <v>0</v>
      </c>
      <c r="H116" s="12" t="s">
        <v>28</v>
      </c>
      <c r="J116" s="16">
        <v>40999</v>
      </c>
      <c r="L116" s="16">
        <f t="shared" si="1"/>
        <v>31867</v>
      </c>
      <c r="M116" s="10" t="s">
        <v>26</v>
      </c>
      <c r="N116" s="11" t="s">
        <v>29</v>
      </c>
      <c r="P116" s="12" t="s">
        <v>28</v>
      </c>
      <c r="S116" s="10" t="s">
        <v>239</v>
      </c>
      <c r="U116" s="10" t="s">
        <v>239</v>
      </c>
    </row>
    <row r="117" spans="1:21" x14ac:dyDescent="0.25">
      <c r="A117" s="11" t="s">
        <v>25</v>
      </c>
      <c r="B117" s="11" t="s">
        <v>24</v>
      </c>
      <c r="C117" s="18">
        <v>3397</v>
      </c>
      <c r="D117" s="10" t="s">
        <v>160</v>
      </c>
      <c r="E117" s="22" t="s">
        <v>60</v>
      </c>
      <c r="F117" s="12" t="s">
        <v>240</v>
      </c>
      <c r="G117" s="12">
        <v>0</v>
      </c>
      <c r="H117" s="12" t="s">
        <v>28</v>
      </c>
      <c r="J117" s="16">
        <v>40999</v>
      </c>
      <c r="L117" s="16">
        <f t="shared" si="1"/>
        <v>31867</v>
      </c>
      <c r="M117" s="10" t="s">
        <v>61</v>
      </c>
      <c r="N117" s="11" t="s">
        <v>29</v>
      </c>
      <c r="P117" s="12" t="s">
        <v>28</v>
      </c>
      <c r="S117" s="10" t="s">
        <v>239</v>
      </c>
      <c r="U117" s="10" t="s">
        <v>239</v>
      </c>
    </row>
    <row r="118" spans="1:21" x14ac:dyDescent="0.25">
      <c r="A118" s="11" t="s">
        <v>25</v>
      </c>
      <c r="B118" s="11" t="s">
        <v>24</v>
      </c>
      <c r="C118" s="18">
        <v>3180</v>
      </c>
      <c r="D118" s="10" t="s">
        <v>54</v>
      </c>
      <c r="E118" s="22" t="s">
        <v>68</v>
      </c>
      <c r="F118" s="12" t="s">
        <v>240</v>
      </c>
      <c r="G118" s="12">
        <v>0</v>
      </c>
      <c r="H118" s="12" t="s">
        <v>28</v>
      </c>
      <c r="J118" s="16">
        <v>40999</v>
      </c>
      <c r="L118" s="16">
        <f t="shared" si="1"/>
        <v>31867</v>
      </c>
      <c r="M118" s="10" t="s">
        <v>69</v>
      </c>
      <c r="N118" s="11" t="s">
        <v>29</v>
      </c>
      <c r="P118" s="12" t="s">
        <v>28</v>
      </c>
      <c r="S118" s="10" t="s">
        <v>239</v>
      </c>
      <c r="U118" s="10" t="s">
        <v>239</v>
      </c>
    </row>
    <row r="119" spans="1:21" x14ac:dyDescent="0.25">
      <c r="A119" s="11" t="s">
        <v>25</v>
      </c>
      <c r="B119" s="11" t="s">
        <v>24</v>
      </c>
      <c r="C119" s="18">
        <v>3180</v>
      </c>
      <c r="D119" s="10" t="s">
        <v>54</v>
      </c>
      <c r="E119" s="22" t="s">
        <v>68</v>
      </c>
      <c r="F119" s="12" t="s">
        <v>240</v>
      </c>
      <c r="G119" s="12">
        <v>0</v>
      </c>
      <c r="H119" s="12" t="s">
        <v>28</v>
      </c>
      <c r="J119" s="16">
        <v>40999</v>
      </c>
      <c r="L119" s="16">
        <f t="shared" si="1"/>
        <v>31867</v>
      </c>
      <c r="M119" s="10" t="s">
        <v>69</v>
      </c>
      <c r="N119" s="11" t="s">
        <v>29</v>
      </c>
      <c r="P119" s="12" t="s">
        <v>28</v>
      </c>
      <c r="S119" s="10" t="s">
        <v>239</v>
      </c>
      <c r="U119" s="10" t="s">
        <v>239</v>
      </c>
    </row>
    <row r="120" spans="1:21" x14ac:dyDescent="0.25">
      <c r="A120" s="11" t="s">
        <v>25</v>
      </c>
      <c r="B120" s="11" t="s">
        <v>24</v>
      </c>
      <c r="C120" s="18">
        <v>3064</v>
      </c>
      <c r="D120" s="10" t="s">
        <v>54</v>
      </c>
      <c r="E120" s="22" t="s">
        <v>31</v>
      </c>
      <c r="F120" s="12" t="s">
        <v>27</v>
      </c>
      <c r="G120" s="12">
        <v>0</v>
      </c>
      <c r="H120" s="12" t="s">
        <v>28</v>
      </c>
      <c r="J120" s="16">
        <v>40999</v>
      </c>
      <c r="L120" s="16">
        <f t="shared" si="1"/>
        <v>31867</v>
      </c>
      <c r="M120" s="10" t="s">
        <v>53</v>
      </c>
      <c r="N120" s="11" t="s">
        <v>29</v>
      </c>
      <c r="P120" s="12" t="s">
        <v>28</v>
      </c>
      <c r="S120" s="10" t="s">
        <v>239</v>
      </c>
      <c r="U120" s="10" t="s">
        <v>239</v>
      </c>
    </row>
    <row r="121" spans="1:21" x14ac:dyDescent="0.25">
      <c r="A121" s="11" t="s">
        <v>25</v>
      </c>
      <c r="B121" s="11" t="s">
        <v>24</v>
      </c>
      <c r="C121" s="18">
        <v>3010</v>
      </c>
      <c r="D121" s="10" t="s">
        <v>200</v>
      </c>
      <c r="E121" s="22" t="s">
        <v>205</v>
      </c>
      <c r="F121" s="12" t="s">
        <v>240</v>
      </c>
      <c r="G121" s="12">
        <v>0</v>
      </c>
      <c r="H121" s="12" t="s">
        <v>28</v>
      </c>
      <c r="J121" s="16">
        <v>40999</v>
      </c>
      <c r="L121" s="16">
        <f t="shared" si="1"/>
        <v>31867</v>
      </c>
      <c r="M121" s="10" t="s">
        <v>88</v>
      </c>
      <c r="N121" s="11" t="s">
        <v>29</v>
      </c>
      <c r="P121" s="12" t="s">
        <v>28</v>
      </c>
      <c r="S121" s="10" t="s">
        <v>239</v>
      </c>
      <c r="U121" s="10" t="s">
        <v>239</v>
      </c>
    </row>
    <row r="122" spans="1:21" x14ac:dyDescent="0.25">
      <c r="A122" s="11" t="s">
        <v>25</v>
      </c>
      <c r="B122" s="11" t="s">
        <v>24</v>
      </c>
      <c r="C122" s="18">
        <v>3011</v>
      </c>
      <c r="D122" s="10" t="s">
        <v>200</v>
      </c>
      <c r="E122" s="22" t="s">
        <v>206</v>
      </c>
      <c r="F122" s="12" t="s">
        <v>240</v>
      </c>
      <c r="G122" s="12">
        <v>0</v>
      </c>
      <c r="H122" s="12" t="s">
        <v>28</v>
      </c>
      <c r="J122" s="16">
        <v>40999</v>
      </c>
      <c r="L122" s="16">
        <f t="shared" si="1"/>
        <v>31867</v>
      </c>
      <c r="M122" s="10" t="s">
        <v>88</v>
      </c>
      <c r="N122" s="11" t="s">
        <v>29</v>
      </c>
      <c r="P122" s="12" t="s">
        <v>28</v>
      </c>
      <c r="S122" s="10" t="s">
        <v>239</v>
      </c>
      <c r="U122" s="10" t="s">
        <v>239</v>
      </c>
    </row>
    <row r="123" spans="1:21" x14ac:dyDescent="0.25">
      <c r="A123" s="11" t="s">
        <v>25</v>
      </c>
      <c r="B123" s="11" t="s">
        <v>24</v>
      </c>
      <c r="C123" s="18">
        <v>3012</v>
      </c>
      <c r="D123" s="10" t="s">
        <v>200</v>
      </c>
      <c r="E123" s="22" t="s">
        <v>207</v>
      </c>
      <c r="F123" s="12" t="s">
        <v>240</v>
      </c>
      <c r="G123" s="12">
        <v>0</v>
      </c>
      <c r="H123" s="12" t="s">
        <v>28</v>
      </c>
      <c r="J123" s="16">
        <v>40999</v>
      </c>
      <c r="L123" s="16">
        <f t="shared" si="1"/>
        <v>31867</v>
      </c>
      <c r="M123" s="10" t="s">
        <v>88</v>
      </c>
      <c r="N123" s="11" t="s">
        <v>29</v>
      </c>
      <c r="P123" s="12" t="s">
        <v>28</v>
      </c>
      <c r="S123" s="10" t="s">
        <v>239</v>
      </c>
      <c r="U123" s="10" t="s">
        <v>239</v>
      </c>
    </row>
    <row r="124" spans="1:21" x14ac:dyDescent="0.25">
      <c r="A124" s="11" t="s">
        <v>25</v>
      </c>
      <c r="B124" s="11" t="s">
        <v>24</v>
      </c>
      <c r="C124" s="18">
        <v>613</v>
      </c>
      <c r="D124" s="10" t="s">
        <v>209</v>
      </c>
      <c r="E124" s="22" t="s">
        <v>129</v>
      </c>
      <c r="F124" s="12" t="s">
        <v>27</v>
      </c>
      <c r="G124" s="12">
        <v>0</v>
      </c>
      <c r="H124" s="12" t="s">
        <v>28</v>
      </c>
      <c r="J124" s="16">
        <v>40999</v>
      </c>
      <c r="L124" s="16">
        <f t="shared" si="1"/>
        <v>31867</v>
      </c>
      <c r="M124" s="10" t="s">
        <v>208</v>
      </c>
      <c r="N124" s="11" t="s">
        <v>29</v>
      </c>
      <c r="P124" s="12" t="s">
        <v>28</v>
      </c>
      <c r="S124" s="10" t="s">
        <v>239</v>
      </c>
      <c r="U124" s="10" t="s">
        <v>239</v>
      </c>
    </row>
    <row r="125" spans="1:21" x14ac:dyDescent="0.25">
      <c r="A125" s="11" t="s">
        <v>25</v>
      </c>
      <c r="B125" s="11" t="s">
        <v>24</v>
      </c>
      <c r="C125" s="18">
        <v>613</v>
      </c>
      <c r="D125" s="10" t="s">
        <v>209</v>
      </c>
      <c r="E125" s="22" t="s">
        <v>129</v>
      </c>
      <c r="F125" s="12" t="s">
        <v>27</v>
      </c>
      <c r="G125" s="12">
        <v>0</v>
      </c>
      <c r="H125" s="12" t="s">
        <v>28</v>
      </c>
      <c r="J125" s="16">
        <v>40999</v>
      </c>
      <c r="L125" s="16">
        <f t="shared" si="1"/>
        <v>31867</v>
      </c>
      <c r="M125" s="10" t="s">
        <v>208</v>
      </c>
      <c r="N125" s="11" t="s">
        <v>29</v>
      </c>
      <c r="P125" s="12" t="s">
        <v>28</v>
      </c>
      <c r="S125" s="10" t="s">
        <v>239</v>
      </c>
      <c r="U125" s="10" t="s">
        <v>239</v>
      </c>
    </row>
    <row r="126" spans="1:21" x14ac:dyDescent="0.25">
      <c r="A126" s="11" t="s">
        <v>25</v>
      </c>
      <c r="B126" s="11" t="s">
        <v>24</v>
      </c>
      <c r="C126" s="18">
        <v>2281</v>
      </c>
      <c r="D126" s="10" t="s">
        <v>210</v>
      </c>
      <c r="E126" s="22" t="s">
        <v>55</v>
      </c>
      <c r="F126" s="12" t="s">
        <v>27</v>
      </c>
      <c r="G126" s="12">
        <v>0</v>
      </c>
      <c r="H126" s="12" t="s">
        <v>28</v>
      </c>
      <c r="J126" s="16">
        <v>40999</v>
      </c>
      <c r="L126" s="16">
        <f t="shared" si="1"/>
        <v>31867</v>
      </c>
      <c r="M126" s="10" t="s">
        <v>125</v>
      </c>
      <c r="N126" s="11" t="s">
        <v>29</v>
      </c>
      <c r="P126" s="12" t="s">
        <v>28</v>
      </c>
      <c r="S126" s="10" t="s">
        <v>239</v>
      </c>
      <c r="U126" s="10" t="s">
        <v>239</v>
      </c>
    </row>
    <row r="127" spans="1:21" x14ac:dyDescent="0.25">
      <c r="A127" s="11" t="s">
        <v>25</v>
      </c>
      <c r="B127" s="11" t="s">
        <v>24</v>
      </c>
      <c r="C127" s="18">
        <v>2654</v>
      </c>
      <c r="D127" s="10" t="s">
        <v>181</v>
      </c>
      <c r="E127" s="22" t="s">
        <v>175</v>
      </c>
      <c r="F127" s="12" t="s">
        <v>240</v>
      </c>
      <c r="G127" s="12">
        <v>0</v>
      </c>
      <c r="H127" s="12" t="s">
        <v>28</v>
      </c>
      <c r="J127" s="16">
        <v>40999</v>
      </c>
      <c r="L127" s="16">
        <f t="shared" si="1"/>
        <v>31867</v>
      </c>
      <c r="M127" s="10" t="s">
        <v>26</v>
      </c>
      <c r="N127" s="11" t="s">
        <v>29</v>
      </c>
      <c r="P127" s="12" t="s">
        <v>28</v>
      </c>
      <c r="S127" s="10" t="s">
        <v>239</v>
      </c>
      <c r="U127" s="10" t="s">
        <v>239</v>
      </c>
    </row>
    <row r="128" spans="1:21" x14ac:dyDescent="0.25">
      <c r="A128" s="11" t="s">
        <v>25</v>
      </c>
      <c r="B128" s="11" t="s">
        <v>24</v>
      </c>
      <c r="C128" s="18">
        <v>2993</v>
      </c>
      <c r="D128" s="10" t="s">
        <v>75</v>
      </c>
      <c r="E128" s="22" t="s">
        <v>175</v>
      </c>
      <c r="F128" s="12" t="s">
        <v>240</v>
      </c>
      <c r="G128" s="12">
        <v>0</v>
      </c>
      <c r="H128" s="12" t="s">
        <v>28</v>
      </c>
      <c r="J128" s="16">
        <v>40999</v>
      </c>
      <c r="L128" s="16">
        <f t="shared" si="1"/>
        <v>31867</v>
      </c>
      <c r="M128" s="10" t="s">
        <v>26</v>
      </c>
      <c r="N128" s="11" t="s">
        <v>29</v>
      </c>
      <c r="P128" s="12" t="s">
        <v>28</v>
      </c>
      <c r="S128" s="10" t="s">
        <v>239</v>
      </c>
      <c r="U128" s="10" t="s">
        <v>239</v>
      </c>
    </row>
    <row r="129" spans="1:21" x14ac:dyDescent="0.25">
      <c r="A129" s="11" t="s">
        <v>25</v>
      </c>
      <c r="B129" s="11" t="s">
        <v>24</v>
      </c>
      <c r="C129" s="18">
        <v>59</v>
      </c>
      <c r="D129" s="10" t="s">
        <v>54</v>
      </c>
      <c r="E129" s="22" t="s">
        <v>41</v>
      </c>
      <c r="F129" s="12" t="s">
        <v>27</v>
      </c>
      <c r="G129" s="12">
        <v>0</v>
      </c>
      <c r="H129" s="12" t="s">
        <v>28</v>
      </c>
      <c r="J129" s="16">
        <v>40999</v>
      </c>
      <c r="L129" s="16">
        <f t="shared" si="1"/>
        <v>31867</v>
      </c>
      <c r="M129" s="10" t="s">
        <v>171</v>
      </c>
      <c r="N129" s="11" t="s">
        <v>29</v>
      </c>
      <c r="P129" s="12" t="s">
        <v>28</v>
      </c>
      <c r="S129" s="10" t="s">
        <v>239</v>
      </c>
      <c r="U129" s="10" t="s">
        <v>239</v>
      </c>
    </row>
    <row r="130" spans="1:21" x14ac:dyDescent="0.25">
      <c r="A130" s="11" t="s">
        <v>25</v>
      </c>
      <c r="B130" s="11" t="s">
        <v>24</v>
      </c>
      <c r="C130" s="18">
        <v>3003</v>
      </c>
      <c r="D130" s="10" t="s">
        <v>84</v>
      </c>
      <c r="E130" s="22" t="s">
        <v>211</v>
      </c>
      <c r="F130" s="12" t="s">
        <v>240</v>
      </c>
      <c r="G130" s="12">
        <v>0</v>
      </c>
      <c r="H130" s="12" t="s">
        <v>28</v>
      </c>
      <c r="J130" s="16">
        <v>40999</v>
      </c>
      <c r="L130" s="16">
        <f t="shared" si="1"/>
        <v>31867</v>
      </c>
      <c r="M130" s="10" t="s">
        <v>38</v>
      </c>
      <c r="N130" s="11" t="s">
        <v>29</v>
      </c>
      <c r="P130" s="12" t="s">
        <v>28</v>
      </c>
      <c r="S130" s="10" t="s">
        <v>239</v>
      </c>
      <c r="U130" s="10" t="s">
        <v>239</v>
      </c>
    </row>
    <row r="131" spans="1:21" x14ac:dyDescent="0.25">
      <c r="A131" s="11" t="s">
        <v>25</v>
      </c>
      <c r="B131" s="11" t="s">
        <v>24</v>
      </c>
      <c r="C131" s="18">
        <v>4091</v>
      </c>
      <c r="D131" s="10" t="s">
        <v>42</v>
      </c>
      <c r="E131" s="22" t="s">
        <v>40</v>
      </c>
      <c r="F131" s="12" t="s">
        <v>27</v>
      </c>
      <c r="G131" s="12">
        <v>0</v>
      </c>
      <c r="H131" s="12" t="s">
        <v>28</v>
      </c>
      <c r="J131" s="16">
        <v>40999</v>
      </c>
      <c r="L131" s="16">
        <f t="shared" si="1"/>
        <v>31867</v>
      </c>
      <c r="M131" s="10" t="s">
        <v>41</v>
      </c>
      <c r="N131" s="11" t="s">
        <v>29</v>
      </c>
      <c r="P131" s="12" t="s">
        <v>28</v>
      </c>
      <c r="S131" s="10" t="s">
        <v>239</v>
      </c>
      <c r="U131" s="10" t="s">
        <v>239</v>
      </c>
    </row>
    <row r="132" spans="1:21" x14ac:dyDescent="0.25">
      <c r="A132" s="11" t="s">
        <v>25</v>
      </c>
      <c r="B132" s="11" t="s">
        <v>24</v>
      </c>
      <c r="C132" s="18">
        <v>2993</v>
      </c>
      <c r="D132" s="10" t="s">
        <v>75</v>
      </c>
      <c r="E132" s="22" t="s">
        <v>175</v>
      </c>
      <c r="F132" s="12" t="s">
        <v>240</v>
      </c>
      <c r="G132" s="12">
        <v>0</v>
      </c>
      <c r="H132" s="12" t="s">
        <v>28</v>
      </c>
      <c r="J132" s="16">
        <v>40999</v>
      </c>
      <c r="L132" s="16">
        <f t="shared" si="1"/>
        <v>31867</v>
      </c>
      <c r="M132" s="10" t="s">
        <v>26</v>
      </c>
      <c r="N132" s="11" t="s">
        <v>29</v>
      </c>
      <c r="P132" s="12" t="s">
        <v>28</v>
      </c>
      <c r="S132" s="10" t="s">
        <v>239</v>
      </c>
      <c r="U132" s="10" t="s">
        <v>239</v>
      </c>
    </row>
    <row r="133" spans="1:21" x14ac:dyDescent="0.25">
      <c r="A133" s="11" t="s">
        <v>25</v>
      </c>
      <c r="B133" s="11" t="s">
        <v>24</v>
      </c>
      <c r="C133" s="18">
        <v>2654</v>
      </c>
      <c r="D133" s="10" t="s">
        <v>181</v>
      </c>
      <c r="E133" s="22" t="s">
        <v>175</v>
      </c>
      <c r="F133" s="12" t="s">
        <v>240</v>
      </c>
      <c r="G133" s="12">
        <v>0</v>
      </c>
      <c r="H133" s="12" t="s">
        <v>28</v>
      </c>
      <c r="J133" s="16">
        <v>40999</v>
      </c>
      <c r="L133" s="16">
        <f t="shared" si="1"/>
        <v>31867</v>
      </c>
      <c r="M133" s="10" t="s">
        <v>26</v>
      </c>
      <c r="N133" s="11" t="s">
        <v>29</v>
      </c>
      <c r="P133" s="12" t="s">
        <v>28</v>
      </c>
      <c r="S133" s="10" t="s">
        <v>239</v>
      </c>
      <c r="U133" s="10" t="s">
        <v>239</v>
      </c>
    </row>
    <row r="134" spans="1:21" x14ac:dyDescent="0.25">
      <c r="A134" s="11" t="s">
        <v>25</v>
      </c>
      <c r="B134" s="11" t="s">
        <v>24</v>
      </c>
      <c r="C134" s="18">
        <v>613</v>
      </c>
      <c r="D134" s="10" t="s">
        <v>209</v>
      </c>
      <c r="E134" s="22" t="s">
        <v>129</v>
      </c>
      <c r="F134" s="12" t="s">
        <v>27</v>
      </c>
      <c r="G134" s="12">
        <v>0</v>
      </c>
      <c r="H134" s="12" t="s">
        <v>28</v>
      </c>
      <c r="J134" s="16">
        <v>40999</v>
      </c>
      <c r="L134" s="16">
        <f t="shared" si="1"/>
        <v>31867</v>
      </c>
      <c r="M134" s="10" t="s">
        <v>208</v>
      </c>
      <c r="N134" s="11" t="s">
        <v>29</v>
      </c>
      <c r="P134" s="12" t="s">
        <v>28</v>
      </c>
      <c r="S134" s="10" t="s">
        <v>239</v>
      </c>
      <c r="U134" s="10" t="s">
        <v>239</v>
      </c>
    </row>
    <row r="135" spans="1:21" x14ac:dyDescent="0.25">
      <c r="A135" s="11" t="s">
        <v>25</v>
      </c>
      <c r="B135" s="11" t="s">
        <v>24</v>
      </c>
      <c r="C135" s="18">
        <v>4126</v>
      </c>
      <c r="D135" s="10" t="s">
        <v>89</v>
      </c>
      <c r="E135" s="22" t="s">
        <v>212</v>
      </c>
      <c r="F135" s="12" t="s">
        <v>27</v>
      </c>
      <c r="G135" s="12">
        <v>0</v>
      </c>
      <c r="H135" s="12" t="s">
        <v>28</v>
      </c>
      <c r="J135" s="16">
        <v>40999</v>
      </c>
      <c r="L135" s="16">
        <f t="shared" si="1"/>
        <v>31867</v>
      </c>
      <c r="M135" s="10" t="s">
        <v>213</v>
      </c>
      <c r="N135" s="11" t="s">
        <v>29</v>
      </c>
      <c r="P135" s="12" t="s">
        <v>28</v>
      </c>
      <c r="S135" s="10" t="s">
        <v>239</v>
      </c>
      <c r="U135" s="10" t="s">
        <v>239</v>
      </c>
    </row>
    <row r="136" spans="1:21" x14ac:dyDescent="0.25">
      <c r="A136" s="11" t="s">
        <v>25</v>
      </c>
      <c r="B136" s="11" t="s">
        <v>24</v>
      </c>
      <c r="C136" s="18">
        <v>2654</v>
      </c>
      <c r="D136" s="10" t="s">
        <v>181</v>
      </c>
      <c r="E136" s="22" t="s">
        <v>175</v>
      </c>
      <c r="F136" s="12" t="s">
        <v>240</v>
      </c>
      <c r="G136" s="12">
        <v>0</v>
      </c>
      <c r="H136" s="12" t="s">
        <v>28</v>
      </c>
      <c r="J136" s="16">
        <v>40999</v>
      </c>
      <c r="L136" s="16">
        <f t="shared" si="1"/>
        <v>31867</v>
      </c>
      <c r="M136" s="10" t="s">
        <v>26</v>
      </c>
      <c r="N136" s="11" t="s">
        <v>29</v>
      </c>
      <c r="P136" s="12" t="s">
        <v>28</v>
      </c>
      <c r="S136" s="10" t="s">
        <v>239</v>
      </c>
      <c r="U136" s="10" t="s">
        <v>239</v>
      </c>
    </row>
    <row r="137" spans="1:21" x14ac:dyDescent="0.25">
      <c r="A137" s="11" t="s">
        <v>25</v>
      </c>
      <c r="B137" s="11" t="s">
        <v>24</v>
      </c>
      <c r="C137" s="18">
        <v>4083</v>
      </c>
      <c r="D137" s="10" t="s">
        <v>72</v>
      </c>
      <c r="E137" s="22" t="s">
        <v>70</v>
      </c>
      <c r="F137" s="12" t="s">
        <v>240</v>
      </c>
      <c r="G137" s="12">
        <v>0</v>
      </c>
      <c r="H137" s="12" t="s">
        <v>28</v>
      </c>
      <c r="J137" s="16">
        <v>40999</v>
      </c>
      <c r="L137" s="16">
        <f t="shared" ref="L137:L181" si="2">DATE(YEAR(J137)-25,MONTH(J137),DAY(J137))</f>
        <v>31867</v>
      </c>
      <c r="M137" s="10" t="s">
        <v>71</v>
      </c>
      <c r="N137" s="11" t="s">
        <v>29</v>
      </c>
      <c r="P137" s="12" t="s">
        <v>28</v>
      </c>
      <c r="S137" s="10" t="s">
        <v>239</v>
      </c>
      <c r="U137" s="10" t="s">
        <v>239</v>
      </c>
    </row>
    <row r="138" spans="1:21" x14ac:dyDescent="0.25">
      <c r="A138" s="11" t="s">
        <v>25</v>
      </c>
      <c r="B138" s="11" t="s">
        <v>24</v>
      </c>
      <c r="C138" s="18">
        <v>2654</v>
      </c>
      <c r="D138" s="10" t="s">
        <v>181</v>
      </c>
      <c r="E138" s="22" t="s">
        <v>175</v>
      </c>
      <c r="F138" s="12" t="s">
        <v>240</v>
      </c>
      <c r="G138" s="12">
        <v>0</v>
      </c>
      <c r="H138" s="12" t="s">
        <v>28</v>
      </c>
      <c r="J138" s="16">
        <v>40999</v>
      </c>
      <c r="L138" s="16">
        <f t="shared" si="2"/>
        <v>31867</v>
      </c>
      <c r="M138" s="10" t="s">
        <v>26</v>
      </c>
      <c r="N138" s="11" t="s">
        <v>29</v>
      </c>
      <c r="P138" s="12" t="s">
        <v>28</v>
      </c>
      <c r="S138" s="10" t="s">
        <v>239</v>
      </c>
      <c r="U138" s="10" t="s">
        <v>239</v>
      </c>
    </row>
    <row r="139" spans="1:21" x14ac:dyDescent="0.25">
      <c r="A139" s="11" t="s">
        <v>25</v>
      </c>
      <c r="B139" s="11" t="s">
        <v>24</v>
      </c>
      <c r="C139" s="18">
        <v>1021</v>
      </c>
      <c r="D139" s="10" t="s">
        <v>184</v>
      </c>
      <c r="E139" s="22" t="s">
        <v>183</v>
      </c>
      <c r="F139" s="12" t="s">
        <v>27</v>
      </c>
      <c r="G139" s="12">
        <v>0</v>
      </c>
      <c r="H139" s="12" t="s">
        <v>28</v>
      </c>
      <c r="J139" s="16">
        <v>40999</v>
      </c>
      <c r="L139" s="16">
        <f t="shared" si="2"/>
        <v>31867</v>
      </c>
      <c r="M139" s="10" t="s">
        <v>214</v>
      </c>
      <c r="N139" s="11" t="s">
        <v>29</v>
      </c>
      <c r="P139" s="12" t="s">
        <v>28</v>
      </c>
      <c r="S139" s="10" t="s">
        <v>239</v>
      </c>
      <c r="U139" s="10" t="s">
        <v>239</v>
      </c>
    </row>
    <row r="140" spans="1:21" x14ac:dyDescent="0.25">
      <c r="A140" s="11" t="s">
        <v>25</v>
      </c>
      <c r="B140" s="11" t="s">
        <v>24</v>
      </c>
      <c r="C140" s="18">
        <v>3008</v>
      </c>
      <c r="D140" s="10" t="s">
        <v>118</v>
      </c>
      <c r="E140" s="22" t="s">
        <v>215</v>
      </c>
      <c r="F140" s="12" t="s">
        <v>27</v>
      </c>
      <c r="G140" s="12">
        <v>0</v>
      </c>
      <c r="H140" s="12" t="s">
        <v>28</v>
      </c>
      <c r="J140" s="16">
        <v>40999</v>
      </c>
      <c r="L140" s="16">
        <f t="shared" si="2"/>
        <v>31867</v>
      </c>
      <c r="M140" s="10" t="s">
        <v>216</v>
      </c>
      <c r="N140" s="11" t="s">
        <v>29</v>
      </c>
      <c r="P140" s="12" t="s">
        <v>28</v>
      </c>
      <c r="S140" s="10" t="s">
        <v>239</v>
      </c>
      <c r="U140" s="10" t="s">
        <v>239</v>
      </c>
    </row>
    <row r="141" spans="1:21" x14ac:dyDescent="0.25">
      <c r="A141" s="11" t="s">
        <v>25</v>
      </c>
      <c r="B141" s="11" t="s">
        <v>24</v>
      </c>
      <c r="C141" s="18">
        <v>3018</v>
      </c>
      <c r="D141" s="10" t="s">
        <v>44</v>
      </c>
      <c r="E141" s="22" t="s">
        <v>43</v>
      </c>
      <c r="F141" s="12" t="s">
        <v>27</v>
      </c>
      <c r="G141" s="12">
        <v>0</v>
      </c>
      <c r="H141" s="12" t="s">
        <v>28</v>
      </c>
      <c r="J141" s="16">
        <v>40999</v>
      </c>
      <c r="L141" s="16">
        <f t="shared" si="2"/>
        <v>31867</v>
      </c>
      <c r="M141" s="10" t="s">
        <v>26</v>
      </c>
      <c r="N141" s="11" t="s">
        <v>29</v>
      </c>
      <c r="P141" s="12" t="s">
        <v>28</v>
      </c>
      <c r="S141" s="10" t="s">
        <v>239</v>
      </c>
      <c r="U141" s="10" t="s">
        <v>239</v>
      </c>
    </row>
    <row r="142" spans="1:21" x14ac:dyDescent="0.25">
      <c r="A142" s="11" t="s">
        <v>25</v>
      </c>
      <c r="B142" s="11" t="s">
        <v>24</v>
      </c>
      <c r="C142" s="18">
        <v>1036</v>
      </c>
      <c r="D142" s="10" t="s">
        <v>44</v>
      </c>
      <c r="E142" s="22" t="s">
        <v>26</v>
      </c>
      <c r="F142" s="12" t="s">
        <v>27</v>
      </c>
      <c r="G142" s="12">
        <v>0</v>
      </c>
      <c r="H142" s="12" t="s">
        <v>28</v>
      </c>
      <c r="J142" s="16">
        <v>40999</v>
      </c>
      <c r="L142" s="16">
        <f t="shared" si="2"/>
        <v>31867</v>
      </c>
      <c r="M142" s="10" t="s">
        <v>63</v>
      </c>
      <c r="N142" s="11" t="s">
        <v>29</v>
      </c>
      <c r="P142" s="12" t="s">
        <v>28</v>
      </c>
      <c r="S142" s="10" t="s">
        <v>239</v>
      </c>
      <c r="U142" s="10" t="s">
        <v>239</v>
      </c>
    </row>
    <row r="143" spans="1:21" x14ac:dyDescent="0.25">
      <c r="A143" s="11" t="s">
        <v>25</v>
      </c>
      <c r="B143" s="11" t="s">
        <v>24</v>
      </c>
      <c r="C143" s="18">
        <v>406</v>
      </c>
      <c r="D143" s="10" t="s">
        <v>44</v>
      </c>
      <c r="E143" s="22" t="s">
        <v>217</v>
      </c>
      <c r="F143" s="12" t="s">
        <v>27</v>
      </c>
      <c r="G143" s="12">
        <v>0</v>
      </c>
      <c r="H143" s="12" t="s">
        <v>28</v>
      </c>
      <c r="J143" s="16">
        <v>40999</v>
      </c>
      <c r="L143" s="16">
        <f t="shared" si="2"/>
        <v>31867</v>
      </c>
      <c r="M143" s="10" t="s">
        <v>218</v>
      </c>
      <c r="N143" s="11" t="s">
        <v>29</v>
      </c>
      <c r="P143" s="12" t="s">
        <v>28</v>
      </c>
      <c r="S143" s="10" t="s">
        <v>239</v>
      </c>
      <c r="U143" s="10" t="s">
        <v>239</v>
      </c>
    </row>
    <row r="144" spans="1:21" x14ac:dyDescent="0.25">
      <c r="A144" s="11" t="s">
        <v>25</v>
      </c>
      <c r="B144" s="11" t="s">
        <v>24</v>
      </c>
      <c r="C144" s="18">
        <v>1036</v>
      </c>
      <c r="D144" s="10" t="s">
        <v>44</v>
      </c>
      <c r="E144" s="22" t="s">
        <v>26</v>
      </c>
      <c r="F144" s="12" t="s">
        <v>27</v>
      </c>
      <c r="G144" s="12">
        <v>0</v>
      </c>
      <c r="H144" s="12" t="s">
        <v>28</v>
      </c>
      <c r="J144" s="16">
        <v>40999</v>
      </c>
      <c r="L144" s="16">
        <f t="shared" si="2"/>
        <v>31867</v>
      </c>
      <c r="M144" s="10" t="s">
        <v>63</v>
      </c>
      <c r="N144" s="11" t="s">
        <v>29</v>
      </c>
      <c r="P144" s="12" t="s">
        <v>28</v>
      </c>
      <c r="S144" s="10" t="s">
        <v>239</v>
      </c>
      <c r="U144" s="10" t="s">
        <v>239</v>
      </c>
    </row>
    <row r="145" spans="1:21" x14ac:dyDescent="0.25">
      <c r="A145" s="11" t="s">
        <v>25</v>
      </c>
      <c r="B145" s="11" t="s">
        <v>24</v>
      </c>
      <c r="C145" s="18">
        <v>4295</v>
      </c>
      <c r="D145" s="10" t="s">
        <v>75</v>
      </c>
      <c r="E145" s="22" t="s">
        <v>73</v>
      </c>
      <c r="F145" s="12" t="s">
        <v>27</v>
      </c>
      <c r="G145" s="12">
        <v>0</v>
      </c>
      <c r="H145" s="12" t="s">
        <v>28</v>
      </c>
      <c r="J145" s="16">
        <v>40999</v>
      </c>
      <c r="L145" s="16">
        <f t="shared" si="2"/>
        <v>31867</v>
      </c>
      <c r="M145" s="10" t="s">
        <v>74</v>
      </c>
      <c r="N145" s="11" t="s">
        <v>29</v>
      </c>
      <c r="P145" s="12" t="s">
        <v>28</v>
      </c>
      <c r="S145" s="10" t="s">
        <v>239</v>
      </c>
      <c r="U145" s="10" t="s">
        <v>239</v>
      </c>
    </row>
    <row r="146" spans="1:21" x14ac:dyDescent="0.25">
      <c r="A146" s="11" t="s">
        <v>25</v>
      </c>
      <c r="B146" s="11" t="s">
        <v>24</v>
      </c>
      <c r="C146" s="18">
        <v>3003</v>
      </c>
      <c r="D146" s="10" t="s">
        <v>84</v>
      </c>
      <c r="E146" s="22" t="s">
        <v>211</v>
      </c>
      <c r="F146" s="12" t="s">
        <v>240</v>
      </c>
      <c r="G146" s="12">
        <v>0</v>
      </c>
      <c r="H146" s="12" t="s">
        <v>28</v>
      </c>
      <c r="J146" s="16">
        <v>40999</v>
      </c>
      <c r="L146" s="16">
        <f t="shared" si="2"/>
        <v>31867</v>
      </c>
      <c r="M146" s="10" t="s">
        <v>38</v>
      </c>
      <c r="N146" s="11" t="s">
        <v>29</v>
      </c>
      <c r="P146" s="12" t="s">
        <v>28</v>
      </c>
      <c r="S146" s="10" t="s">
        <v>239</v>
      </c>
      <c r="U146" s="10" t="s">
        <v>239</v>
      </c>
    </row>
    <row r="147" spans="1:21" x14ac:dyDescent="0.25">
      <c r="A147" s="11" t="s">
        <v>25</v>
      </c>
      <c r="B147" s="11" t="s">
        <v>24</v>
      </c>
      <c r="C147" s="18">
        <v>2465</v>
      </c>
      <c r="D147" s="10" t="s">
        <v>221</v>
      </c>
      <c r="E147" s="22" t="s">
        <v>219</v>
      </c>
      <c r="F147" s="12" t="s">
        <v>240</v>
      </c>
      <c r="G147" s="12">
        <v>0</v>
      </c>
      <c r="H147" s="12" t="s">
        <v>28</v>
      </c>
      <c r="J147" s="16">
        <v>40999</v>
      </c>
      <c r="L147" s="16">
        <f t="shared" si="2"/>
        <v>31867</v>
      </c>
      <c r="M147" s="10" t="s">
        <v>220</v>
      </c>
      <c r="N147" s="11" t="s">
        <v>29</v>
      </c>
      <c r="P147" s="12" t="s">
        <v>28</v>
      </c>
      <c r="S147" s="10" t="s">
        <v>239</v>
      </c>
      <c r="U147" s="10" t="s">
        <v>239</v>
      </c>
    </row>
    <row r="148" spans="1:21" x14ac:dyDescent="0.25">
      <c r="A148" s="11" t="s">
        <v>25</v>
      </c>
      <c r="B148" s="11" t="s">
        <v>24</v>
      </c>
      <c r="C148" s="18">
        <v>2465</v>
      </c>
      <c r="D148" s="10" t="s">
        <v>221</v>
      </c>
      <c r="E148" s="22" t="s">
        <v>219</v>
      </c>
      <c r="F148" s="12" t="s">
        <v>240</v>
      </c>
      <c r="G148" s="12">
        <v>0</v>
      </c>
      <c r="H148" s="12" t="s">
        <v>28</v>
      </c>
      <c r="J148" s="16">
        <v>40999</v>
      </c>
      <c r="L148" s="16">
        <f t="shared" si="2"/>
        <v>31867</v>
      </c>
      <c r="M148" s="10" t="s">
        <v>220</v>
      </c>
      <c r="N148" s="11" t="s">
        <v>29</v>
      </c>
      <c r="P148" s="12" t="s">
        <v>28</v>
      </c>
      <c r="S148" s="10" t="s">
        <v>239</v>
      </c>
      <c r="U148" s="10" t="s">
        <v>239</v>
      </c>
    </row>
    <row r="149" spans="1:21" x14ac:dyDescent="0.25">
      <c r="A149" s="11" t="s">
        <v>25</v>
      </c>
      <c r="B149" s="11" t="s">
        <v>24</v>
      </c>
      <c r="C149" s="18">
        <v>2993</v>
      </c>
      <c r="D149" s="10" t="s">
        <v>75</v>
      </c>
      <c r="E149" s="22" t="s">
        <v>175</v>
      </c>
      <c r="F149" s="12" t="s">
        <v>240</v>
      </c>
      <c r="G149" s="12">
        <v>0</v>
      </c>
      <c r="H149" s="12" t="s">
        <v>28</v>
      </c>
      <c r="J149" s="16">
        <v>40999</v>
      </c>
      <c r="L149" s="16">
        <f t="shared" si="2"/>
        <v>31867</v>
      </c>
      <c r="M149" s="10" t="s">
        <v>26</v>
      </c>
      <c r="N149" s="11" t="s">
        <v>29</v>
      </c>
      <c r="P149" s="12" t="s">
        <v>28</v>
      </c>
      <c r="S149" s="10" t="s">
        <v>239</v>
      </c>
      <c r="U149" s="10" t="s">
        <v>239</v>
      </c>
    </row>
    <row r="150" spans="1:21" x14ac:dyDescent="0.25">
      <c r="A150" s="11" t="s">
        <v>25</v>
      </c>
      <c r="B150" s="11" t="s">
        <v>24</v>
      </c>
      <c r="C150" s="18">
        <v>2993</v>
      </c>
      <c r="D150" s="10" t="s">
        <v>75</v>
      </c>
      <c r="E150" s="22" t="s">
        <v>175</v>
      </c>
      <c r="F150" s="12" t="s">
        <v>240</v>
      </c>
      <c r="G150" s="12">
        <v>0</v>
      </c>
      <c r="H150" s="12" t="s">
        <v>28</v>
      </c>
      <c r="J150" s="16">
        <v>40999</v>
      </c>
      <c r="L150" s="16">
        <f t="shared" si="2"/>
        <v>31867</v>
      </c>
      <c r="M150" s="10" t="s">
        <v>26</v>
      </c>
      <c r="N150" s="11" t="s">
        <v>29</v>
      </c>
      <c r="P150" s="12" t="s">
        <v>28</v>
      </c>
      <c r="S150" s="10" t="s">
        <v>239</v>
      </c>
      <c r="U150" s="10" t="s">
        <v>239</v>
      </c>
    </row>
    <row r="151" spans="1:21" x14ac:dyDescent="0.25">
      <c r="A151" s="11" t="s">
        <v>25</v>
      </c>
      <c r="B151" s="11" t="s">
        <v>24</v>
      </c>
      <c r="C151" s="18">
        <v>2993</v>
      </c>
      <c r="D151" s="10" t="s">
        <v>75</v>
      </c>
      <c r="E151" s="22" t="s">
        <v>175</v>
      </c>
      <c r="F151" s="12" t="s">
        <v>240</v>
      </c>
      <c r="G151" s="12">
        <v>0</v>
      </c>
      <c r="H151" s="12" t="s">
        <v>28</v>
      </c>
      <c r="J151" s="16">
        <v>40999</v>
      </c>
      <c r="L151" s="16">
        <f t="shared" si="2"/>
        <v>31867</v>
      </c>
      <c r="M151" s="10" t="s">
        <v>26</v>
      </c>
      <c r="N151" s="11" t="s">
        <v>29</v>
      </c>
      <c r="P151" s="12" t="s">
        <v>28</v>
      </c>
      <c r="S151" s="10" t="s">
        <v>239</v>
      </c>
      <c r="U151" s="10" t="s">
        <v>239</v>
      </c>
    </row>
    <row r="152" spans="1:21" x14ac:dyDescent="0.25">
      <c r="A152" s="11" t="s">
        <v>25</v>
      </c>
      <c r="B152" s="11" t="s">
        <v>24</v>
      </c>
      <c r="C152" s="18">
        <v>2993</v>
      </c>
      <c r="D152" s="10" t="s">
        <v>75</v>
      </c>
      <c r="E152" s="22" t="s">
        <v>175</v>
      </c>
      <c r="F152" s="12" t="s">
        <v>240</v>
      </c>
      <c r="G152" s="12">
        <v>0</v>
      </c>
      <c r="H152" s="12" t="s">
        <v>28</v>
      </c>
      <c r="J152" s="16">
        <v>40999</v>
      </c>
      <c r="L152" s="16">
        <f t="shared" si="2"/>
        <v>31867</v>
      </c>
      <c r="M152" s="10" t="s">
        <v>26</v>
      </c>
      <c r="N152" s="11" t="s">
        <v>29</v>
      </c>
      <c r="P152" s="12" t="s">
        <v>28</v>
      </c>
      <c r="S152" s="10" t="s">
        <v>239</v>
      </c>
      <c r="U152" s="10" t="s">
        <v>239</v>
      </c>
    </row>
    <row r="153" spans="1:21" x14ac:dyDescent="0.25">
      <c r="A153" s="11" t="s">
        <v>25</v>
      </c>
      <c r="B153" s="11" t="s">
        <v>24</v>
      </c>
      <c r="C153" s="18">
        <v>2993</v>
      </c>
      <c r="D153" s="10" t="s">
        <v>75</v>
      </c>
      <c r="E153" s="22" t="s">
        <v>175</v>
      </c>
      <c r="F153" s="12" t="s">
        <v>240</v>
      </c>
      <c r="G153" s="12">
        <v>0</v>
      </c>
      <c r="H153" s="12" t="s">
        <v>28</v>
      </c>
      <c r="J153" s="16">
        <v>40999</v>
      </c>
      <c r="L153" s="16">
        <f t="shared" si="2"/>
        <v>31867</v>
      </c>
      <c r="M153" s="10" t="s">
        <v>26</v>
      </c>
      <c r="N153" s="11" t="s">
        <v>29</v>
      </c>
      <c r="P153" s="12" t="s">
        <v>28</v>
      </c>
      <c r="S153" s="10" t="s">
        <v>239</v>
      </c>
      <c r="U153" s="10" t="s">
        <v>239</v>
      </c>
    </row>
    <row r="154" spans="1:21" x14ac:dyDescent="0.25">
      <c r="A154" s="11" t="s">
        <v>25</v>
      </c>
      <c r="B154" s="11" t="s">
        <v>24</v>
      </c>
      <c r="C154" s="18">
        <v>1036</v>
      </c>
      <c r="D154" s="10" t="s">
        <v>44</v>
      </c>
      <c r="E154" s="22" t="s">
        <v>26</v>
      </c>
      <c r="F154" s="12" t="s">
        <v>27</v>
      </c>
      <c r="G154" s="12">
        <v>0</v>
      </c>
      <c r="H154" s="12" t="s">
        <v>28</v>
      </c>
      <c r="J154" s="16">
        <v>40999</v>
      </c>
      <c r="L154" s="16">
        <f t="shared" si="2"/>
        <v>31867</v>
      </c>
      <c r="M154" s="10" t="s">
        <v>63</v>
      </c>
      <c r="N154" s="11" t="s">
        <v>29</v>
      </c>
      <c r="P154" s="12" t="s">
        <v>28</v>
      </c>
      <c r="S154" s="10" t="s">
        <v>239</v>
      </c>
      <c r="U154" s="10" t="s">
        <v>239</v>
      </c>
    </row>
    <row r="155" spans="1:21" x14ac:dyDescent="0.25">
      <c r="A155" s="11" t="s">
        <v>25</v>
      </c>
      <c r="B155" s="11" t="s">
        <v>24</v>
      </c>
      <c r="C155" s="18">
        <v>4089</v>
      </c>
      <c r="D155" s="10" t="s">
        <v>54</v>
      </c>
      <c r="E155" s="22" t="s">
        <v>222</v>
      </c>
      <c r="F155" s="12" t="s">
        <v>27</v>
      </c>
      <c r="G155" s="12">
        <v>0</v>
      </c>
      <c r="H155" s="12" t="s">
        <v>28</v>
      </c>
      <c r="J155" s="16">
        <v>40999</v>
      </c>
      <c r="L155" s="16">
        <f t="shared" si="2"/>
        <v>31867</v>
      </c>
      <c r="M155" s="10" t="s">
        <v>53</v>
      </c>
      <c r="N155" s="11" t="s">
        <v>29</v>
      </c>
      <c r="P155" s="12" t="s">
        <v>28</v>
      </c>
      <c r="S155" s="10" t="s">
        <v>239</v>
      </c>
      <c r="U155" s="10" t="s">
        <v>239</v>
      </c>
    </row>
    <row r="156" spans="1:21" x14ac:dyDescent="0.25">
      <c r="A156" s="11" t="s">
        <v>25</v>
      </c>
      <c r="B156" s="11" t="s">
        <v>24</v>
      </c>
      <c r="C156" s="18">
        <v>4088</v>
      </c>
      <c r="D156" s="10" t="s">
        <v>54</v>
      </c>
      <c r="E156" s="22" t="s">
        <v>76</v>
      </c>
      <c r="F156" s="12" t="s">
        <v>27</v>
      </c>
      <c r="G156" s="12">
        <v>0</v>
      </c>
      <c r="H156" s="12" t="s">
        <v>28</v>
      </c>
      <c r="J156" s="16">
        <v>40999</v>
      </c>
      <c r="L156" s="16">
        <f t="shared" si="2"/>
        <v>31867</v>
      </c>
      <c r="M156" s="10" t="s">
        <v>53</v>
      </c>
      <c r="N156" s="11" t="s">
        <v>29</v>
      </c>
      <c r="P156" s="12" t="s">
        <v>28</v>
      </c>
      <c r="S156" s="10" t="s">
        <v>239</v>
      </c>
      <c r="U156" s="10" t="s">
        <v>239</v>
      </c>
    </row>
    <row r="157" spans="1:21" x14ac:dyDescent="0.25">
      <c r="A157" s="11" t="s">
        <v>25</v>
      </c>
      <c r="B157" s="11" t="s">
        <v>24</v>
      </c>
      <c r="C157" s="18">
        <v>3110</v>
      </c>
      <c r="D157" s="10" t="s">
        <v>54</v>
      </c>
      <c r="E157" s="22" t="s">
        <v>223</v>
      </c>
      <c r="F157" s="12" t="s">
        <v>27</v>
      </c>
      <c r="G157" s="12">
        <v>0</v>
      </c>
      <c r="H157" s="12" t="s">
        <v>28</v>
      </c>
      <c r="J157" s="16">
        <v>40999</v>
      </c>
      <c r="L157" s="16">
        <f t="shared" si="2"/>
        <v>31867</v>
      </c>
      <c r="M157" s="10" t="s">
        <v>74</v>
      </c>
      <c r="N157" s="11" t="s">
        <v>29</v>
      </c>
      <c r="P157" s="12" t="s">
        <v>28</v>
      </c>
      <c r="S157" s="10" t="s">
        <v>239</v>
      </c>
      <c r="U157" s="10" t="s">
        <v>239</v>
      </c>
    </row>
    <row r="158" spans="1:21" x14ac:dyDescent="0.25">
      <c r="A158" s="11" t="s">
        <v>25</v>
      </c>
      <c r="B158" s="11" t="s">
        <v>24</v>
      </c>
      <c r="C158" s="18">
        <v>3100</v>
      </c>
      <c r="D158" s="10" t="s">
        <v>226</v>
      </c>
      <c r="E158" s="22" t="s">
        <v>224</v>
      </c>
      <c r="F158" s="12" t="s">
        <v>27</v>
      </c>
      <c r="G158" s="12">
        <v>0</v>
      </c>
      <c r="H158" s="12" t="s">
        <v>28</v>
      </c>
      <c r="J158" s="16">
        <v>40999</v>
      </c>
      <c r="L158" s="16">
        <f t="shared" si="2"/>
        <v>31867</v>
      </c>
      <c r="M158" s="10" t="s">
        <v>225</v>
      </c>
      <c r="N158" s="11" t="s">
        <v>29</v>
      </c>
      <c r="P158" s="12" t="s">
        <v>28</v>
      </c>
      <c r="S158" s="10" t="s">
        <v>239</v>
      </c>
      <c r="U158" s="10" t="s">
        <v>239</v>
      </c>
    </row>
    <row r="159" spans="1:21" x14ac:dyDescent="0.25">
      <c r="A159" s="11" t="s">
        <v>25</v>
      </c>
      <c r="B159" s="11" t="s">
        <v>24</v>
      </c>
      <c r="C159" s="18">
        <v>3098</v>
      </c>
      <c r="D159" s="10" t="s">
        <v>228</v>
      </c>
      <c r="E159" s="22" t="s">
        <v>227</v>
      </c>
      <c r="F159" s="12" t="s">
        <v>240</v>
      </c>
      <c r="G159" s="12">
        <v>0</v>
      </c>
      <c r="H159" s="12" t="s">
        <v>28</v>
      </c>
      <c r="J159" s="16">
        <v>40999</v>
      </c>
      <c r="L159" s="16">
        <f t="shared" si="2"/>
        <v>31867</v>
      </c>
      <c r="M159" s="10" t="s">
        <v>183</v>
      </c>
      <c r="N159" s="11" t="s">
        <v>29</v>
      </c>
      <c r="P159" s="12" t="s">
        <v>28</v>
      </c>
      <c r="S159" s="10" t="s">
        <v>239</v>
      </c>
      <c r="U159" s="10" t="s">
        <v>239</v>
      </c>
    </row>
    <row r="160" spans="1:21" x14ac:dyDescent="0.25">
      <c r="A160" s="11" t="s">
        <v>25</v>
      </c>
      <c r="B160" s="11" t="s">
        <v>24</v>
      </c>
      <c r="C160" s="18">
        <v>4325</v>
      </c>
      <c r="D160" s="10" t="s">
        <v>230</v>
      </c>
      <c r="E160" s="22" t="s">
        <v>26</v>
      </c>
      <c r="F160" s="12" t="s">
        <v>27</v>
      </c>
      <c r="G160" s="12">
        <v>0</v>
      </c>
      <c r="H160" s="12" t="s">
        <v>28</v>
      </c>
      <c r="J160" s="16">
        <v>40999</v>
      </c>
      <c r="L160" s="16">
        <f t="shared" si="2"/>
        <v>31867</v>
      </c>
      <c r="M160" s="10" t="s">
        <v>229</v>
      </c>
      <c r="N160" s="11" t="s">
        <v>29</v>
      </c>
      <c r="P160" s="12" t="s">
        <v>28</v>
      </c>
      <c r="S160" s="10" t="s">
        <v>239</v>
      </c>
      <c r="U160" s="10" t="s">
        <v>239</v>
      </c>
    </row>
    <row r="161" spans="1:21" x14ac:dyDescent="0.25">
      <c r="A161" s="11" t="s">
        <v>25</v>
      </c>
      <c r="B161" s="11" t="s">
        <v>24</v>
      </c>
      <c r="C161" s="18">
        <v>4089</v>
      </c>
      <c r="D161" s="10" t="s">
        <v>54</v>
      </c>
      <c r="E161" s="22" t="s">
        <v>222</v>
      </c>
      <c r="F161" s="12" t="s">
        <v>27</v>
      </c>
      <c r="G161" s="12">
        <v>0</v>
      </c>
      <c r="H161" s="12" t="s">
        <v>28</v>
      </c>
      <c r="J161" s="16">
        <v>40999</v>
      </c>
      <c r="L161" s="16">
        <f t="shared" si="2"/>
        <v>31867</v>
      </c>
      <c r="M161" s="10" t="s">
        <v>53</v>
      </c>
      <c r="N161" s="11" t="s">
        <v>29</v>
      </c>
      <c r="P161" s="12" t="s">
        <v>28</v>
      </c>
      <c r="S161" s="10" t="s">
        <v>239</v>
      </c>
      <c r="U161" s="10" t="s">
        <v>239</v>
      </c>
    </row>
    <row r="162" spans="1:21" x14ac:dyDescent="0.25">
      <c r="A162" s="11" t="s">
        <v>25</v>
      </c>
      <c r="B162" s="11" t="s">
        <v>24</v>
      </c>
      <c r="C162" s="18">
        <v>4088</v>
      </c>
      <c r="D162" s="10" t="s">
        <v>54</v>
      </c>
      <c r="E162" s="22" t="s">
        <v>76</v>
      </c>
      <c r="F162" s="12" t="s">
        <v>27</v>
      </c>
      <c r="G162" s="12">
        <v>0</v>
      </c>
      <c r="H162" s="12" t="s">
        <v>28</v>
      </c>
      <c r="J162" s="16">
        <v>40999</v>
      </c>
      <c r="L162" s="16">
        <f t="shared" si="2"/>
        <v>31867</v>
      </c>
      <c r="M162" s="10" t="s">
        <v>53</v>
      </c>
      <c r="N162" s="11" t="s">
        <v>29</v>
      </c>
      <c r="P162" s="12" t="s">
        <v>28</v>
      </c>
      <c r="S162" s="10" t="s">
        <v>239</v>
      </c>
      <c r="U162" s="10" t="s">
        <v>239</v>
      </c>
    </row>
    <row r="163" spans="1:21" x14ac:dyDescent="0.25">
      <c r="A163" s="11" t="s">
        <v>25</v>
      </c>
      <c r="B163" s="11" t="s">
        <v>24</v>
      </c>
      <c r="C163" s="18">
        <v>2465</v>
      </c>
      <c r="D163" s="10" t="s">
        <v>221</v>
      </c>
      <c r="E163" s="22" t="s">
        <v>219</v>
      </c>
      <c r="F163" s="12" t="s">
        <v>240</v>
      </c>
      <c r="G163" s="12">
        <v>0</v>
      </c>
      <c r="H163" s="12" t="s">
        <v>28</v>
      </c>
      <c r="J163" s="16">
        <v>40999</v>
      </c>
      <c r="L163" s="16">
        <f t="shared" si="2"/>
        <v>31867</v>
      </c>
      <c r="M163" s="10" t="s">
        <v>220</v>
      </c>
      <c r="N163" s="11" t="s">
        <v>29</v>
      </c>
      <c r="P163" s="12" t="s">
        <v>28</v>
      </c>
      <c r="S163" s="10" t="s">
        <v>239</v>
      </c>
      <c r="U163" s="10" t="s">
        <v>239</v>
      </c>
    </row>
    <row r="164" spans="1:21" x14ac:dyDescent="0.25">
      <c r="A164" s="11" t="s">
        <v>25</v>
      </c>
      <c r="B164" s="11" t="s">
        <v>24</v>
      </c>
      <c r="C164" s="18">
        <v>3023</v>
      </c>
      <c r="D164" s="10" t="s">
        <v>232</v>
      </c>
      <c r="E164" s="22" t="s">
        <v>231</v>
      </c>
      <c r="F164" s="12" t="s">
        <v>240</v>
      </c>
      <c r="G164" s="12">
        <v>0</v>
      </c>
      <c r="H164" s="12" t="s">
        <v>28</v>
      </c>
      <c r="J164" s="16">
        <v>40999</v>
      </c>
      <c r="L164" s="16">
        <f t="shared" si="2"/>
        <v>31867</v>
      </c>
      <c r="M164" s="10" t="s">
        <v>127</v>
      </c>
      <c r="N164" s="11" t="s">
        <v>29</v>
      </c>
      <c r="P164" s="12" t="s">
        <v>28</v>
      </c>
      <c r="S164" s="10" t="s">
        <v>239</v>
      </c>
      <c r="U164" s="10" t="s">
        <v>239</v>
      </c>
    </row>
    <row r="165" spans="1:21" x14ac:dyDescent="0.25">
      <c r="A165" s="11" t="s">
        <v>25</v>
      </c>
      <c r="B165" s="11" t="s">
        <v>24</v>
      </c>
      <c r="C165" s="18">
        <v>2993</v>
      </c>
      <c r="D165" s="10" t="s">
        <v>75</v>
      </c>
      <c r="E165" s="22" t="s">
        <v>175</v>
      </c>
      <c r="F165" s="12" t="s">
        <v>240</v>
      </c>
      <c r="G165" s="12">
        <v>0</v>
      </c>
      <c r="H165" s="12" t="s">
        <v>28</v>
      </c>
      <c r="J165" s="16">
        <v>40999</v>
      </c>
      <c r="L165" s="16">
        <f t="shared" si="2"/>
        <v>31867</v>
      </c>
      <c r="M165" s="10" t="s">
        <v>26</v>
      </c>
      <c r="N165" s="11" t="s">
        <v>29</v>
      </c>
      <c r="P165" s="12" t="s">
        <v>28</v>
      </c>
      <c r="S165" s="10" t="s">
        <v>239</v>
      </c>
      <c r="U165" s="10" t="s">
        <v>239</v>
      </c>
    </row>
    <row r="166" spans="1:21" x14ac:dyDescent="0.25">
      <c r="A166" s="11" t="s">
        <v>25</v>
      </c>
      <c r="B166" s="11" t="s">
        <v>24</v>
      </c>
      <c r="C166" s="18">
        <v>4652</v>
      </c>
      <c r="D166" s="10" t="s">
        <v>79</v>
      </c>
      <c r="E166" s="22" t="s">
        <v>77</v>
      </c>
      <c r="F166" s="12" t="s">
        <v>240</v>
      </c>
      <c r="G166" s="12">
        <v>0</v>
      </c>
      <c r="H166" s="12" t="s">
        <v>28</v>
      </c>
      <c r="J166" s="16">
        <v>40999</v>
      </c>
      <c r="L166" s="16">
        <f t="shared" si="2"/>
        <v>31867</v>
      </c>
      <c r="M166" s="10" t="s">
        <v>78</v>
      </c>
      <c r="N166" s="11" t="s">
        <v>29</v>
      </c>
      <c r="P166" s="12" t="s">
        <v>28</v>
      </c>
      <c r="S166" s="10" t="s">
        <v>239</v>
      </c>
      <c r="U166" s="10" t="s">
        <v>239</v>
      </c>
    </row>
    <row r="167" spans="1:21" x14ac:dyDescent="0.25">
      <c r="A167" s="11" t="s">
        <v>25</v>
      </c>
      <c r="B167" s="11" t="s">
        <v>24</v>
      </c>
      <c r="C167" s="18">
        <v>1036</v>
      </c>
      <c r="D167" s="10" t="s">
        <v>44</v>
      </c>
      <c r="E167" s="22" t="s">
        <v>26</v>
      </c>
      <c r="F167" s="12" t="s">
        <v>27</v>
      </c>
      <c r="G167" s="12">
        <v>0</v>
      </c>
      <c r="H167" s="12" t="s">
        <v>28</v>
      </c>
      <c r="J167" s="16">
        <v>40999</v>
      </c>
      <c r="L167" s="16">
        <f t="shared" si="2"/>
        <v>31867</v>
      </c>
      <c r="M167" s="10" t="s">
        <v>63</v>
      </c>
      <c r="N167" s="11" t="s">
        <v>29</v>
      </c>
      <c r="P167" s="12" t="s">
        <v>28</v>
      </c>
      <c r="S167" s="10" t="s">
        <v>239</v>
      </c>
      <c r="U167" s="10" t="s">
        <v>239</v>
      </c>
    </row>
    <row r="168" spans="1:21" x14ac:dyDescent="0.25">
      <c r="A168" s="11" t="s">
        <v>25</v>
      </c>
      <c r="B168" s="11" t="s">
        <v>24</v>
      </c>
      <c r="C168" s="18">
        <v>1876</v>
      </c>
      <c r="D168" s="10" t="s">
        <v>168</v>
      </c>
      <c r="E168" s="22" t="s">
        <v>233</v>
      </c>
      <c r="F168" s="12" t="s">
        <v>27</v>
      </c>
      <c r="G168" s="12">
        <v>0</v>
      </c>
      <c r="H168" s="12" t="s">
        <v>28</v>
      </c>
      <c r="J168" s="16">
        <v>40999</v>
      </c>
      <c r="L168" s="16">
        <f t="shared" si="2"/>
        <v>31867</v>
      </c>
      <c r="M168" s="10" t="s">
        <v>167</v>
      </c>
      <c r="N168" s="11" t="s">
        <v>29</v>
      </c>
      <c r="P168" s="12" t="s">
        <v>28</v>
      </c>
      <c r="S168" s="10" t="s">
        <v>239</v>
      </c>
      <c r="U168" s="10" t="s">
        <v>239</v>
      </c>
    </row>
    <row r="169" spans="1:21" x14ac:dyDescent="0.25">
      <c r="A169" s="11" t="s">
        <v>25</v>
      </c>
      <c r="B169" s="11" t="s">
        <v>24</v>
      </c>
      <c r="C169" s="18">
        <v>1876</v>
      </c>
      <c r="D169" s="10" t="s">
        <v>168</v>
      </c>
      <c r="E169" s="22" t="s">
        <v>233</v>
      </c>
      <c r="F169" s="12" t="s">
        <v>27</v>
      </c>
      <c r="G169" s="12">
        <v>0</v>
      </c>
      <c r="H169" s="12" t="s">
        <v>28</v>
      </c>
      <c r="J169" s="16">
        <v>40999</v>
      </c>
      <c r="L169" s="16">
        <f t="shared" si="2"/>
        <v>31867</v>
      </c>
      <c r="M169" s="10" t="s">
        <v>167</v>
      </c>
      <c r="N169" s="11" t="s">
        <v>29</v>
      </c>
      <c r="P169" s="12" t="s">
        <v>28</v>
      </c>
      <c r="S169" s="10" t="s">
        <v>239</v>
      </c>
      <c r="U169" s="10" t="s">
        <v>239</v>
      </c>
    </row>
    <row r="170" spans="1:21" x14ac:dyDescent="0.25">
      <c r="A170" s="11" t="s">
        <v>25</v>
      </c>
      <c r="B170" s="11" t="s">
        <v>24</v>
      </c>
      <c r="C170" s="18">
        <v>4764</v>
      </c>
      <c r="D170" s="10" t="s">
        <v>234</v>
      </c>
      <c r="E170" s="22" t="s">
        <v>169</v>
      </c>
      <c r="F170" s="12" t="s">
        <v>240</v>
      </c>
      <c r="G170" s="12">
        <v>0</v>
      </c>
      <c r="H170" s="12" t="s">
        <v>28</v>
      </c>
      <c r="J170" s="16">
        <v>40999</v>
      </c>
      <c r="L170" s="16">
        <f t="shared" si="2"/>
        <v>31867</v>
      </c>
      <c r="M170" s="10" t="s">
        <v>109</v>
      </c>
      <c r="N170" s="11" t="s">
        <v>29</v>
      </c>
      <c r="P170" s="12" t="s">
        <v>28</v>
      </c>
      <c r="S170" s="10" t="s">
        <v>239</v>
      </c>
      <c r="U170" s="10" t="s">
        <v>239</v>
      </c>
    </row>
    <row r="171" spans="1:21" x14ac:dyDescent="0.25">
      <c r="A171" s="11" t="s">
        <v>25</v>
      </c>
      <c r="B171" s="11" t="s">
        <v>24</v>
      </c>
      <c r="C171" s="18">
        <v>3025</v>
      </c>
      <c r="D171" s="10" t="s">
        <v>47</v>
      </c>
      <c r="E171" s="22" t="s">
        <v>45</v>
      </c>
      <c r="F171" s="12" t="s">
        <v>27</v>
      </c>
      <c r="G171" s="12">
        <v>0</v>
      </c>
      <c r="H171" s="12" t="s">
        <v>28</v>
      </c>
      <c r="J171" s="16">
        <v>40999</v>
      </c>
      <c r="L171" s="16">
        <f t="shared" si="2"/>
        <v>31867</v>
      </c>
      <c r="M171" s="10" t="s">
        <v>46</v>
      </c>
      <c r="N171" s="11" t="s">
        <v>29</v>
      </c>
      <c r="P171" s="12" t="s">
        <v>28</v>
      </c>
      <c r="S171" s="10" t="s">
        <v>239</v>
      </c>
      <c r="U171" s="10" t="s">
        <v>239</v>
      </c>
    </row>
    <row r="172" spans="1:21" x14ac:dyDescent="0.25">
      <c r="A172" s="11" t="s">
        <v>25</v>
      </c>
      <c r="B172" s="11" t="s">
        <v>24</v>
      </c>
      <c r="C172" s="18">
        <v>3024</v>
      </c>
      <c r="D172" s="10" t="s">
        <v>47</v>
      </c>
      <c r="E172" s="22" t="s">
        <v>48</v>
      </c>
      <c r="F172" s="12" t="s">
        <v>27</v>
      </c>
      <c r="G172" s="12">
        <v>0</v>
      </c>
      <c r="H172" s="12" t="s">
        <v>28</v>
      </c>
      <c r="J172" s="16">
        <v>40999</v>
      </c>
      <c r="L172" s="16">
        <f t="shared" si="2"/>
        <v>31867</v>
      </c>
      <c r="M172" s="10" t="s">
        <v>49</v>
      </c>
      <c r="N172" s="11" t="s">
        <v>29</v>
      </c>
      <c r="P172" s="12" t="s">
        <v>28</v>
      </c>
      <c r="S172" s="10" t="s">
        <v>239</v>
      </c>
      <c r="U172" s="10" t="s">
        <v>239</v>
      </c>
    </row>
    <row r="173" spans="1:21" x14ac:dyDescent="0.25">
      <c r="A173" s="11" t="s">
        <v>25</v>
      </c>
      <c r="B173" s="11" t="s">
        <v>24</v>
      </c>
      <c r="C173" s="18">
        <v>3026</v>
      </c>
      <c r="D173" s="10" t="s">
        <v>47</v>
      </c>
      <c r="E173" s="22" t="s">
        <v>50</v>
      </c>
      <c r="F173" s="12" t="s">
        <v>27</v>
      </c>
      <c r="G173" s="12">
        <v>0</v>
      </c>
      <c r="H173" s="12" t="s">
        <v>28</v>
      </c>
      <c r="J173" s="16">
        <v>40999</v>
      </c>
      <c r="L173" s="16">
        <f t="shared" si="2"/>
        <v>31867</v>
      </c>
      <c r="M173" s="10" t="s">
        <v>49</v>
      </c>
      <c r="N173" s="11" t="s">
        <v>29</v>
      </c>
      <c r="P173" s="12" t="s">
        <v>28</v>
      </c>
      <c r="S173" s="10" t="s">
        <v>239</v>
      </c>
      <c r="U173" s="10" t="s">
        <v>239</v>
      </c>
    </row>
    <row r="174" spans="1:21" x14ac:dyDescent="0.25">
      <c r="A174" s="11" t="s">
        <v>25</v>
      </c>
      <c r="B174" s="11" t="s">
        <v>24</v>
      </c>
      <c r="C174" s="18">
        <v>1512</v>
      </c>
      <c r="D174" s="10" t="s">
        <v>47</v>
      </c>
      <c r="E174" s="22" t="s">
        <v>68</v>
      </c>
      <c r="F174" s="12" t="s">
        <v>240</v>
      </c>
      <c r="G174" s="12">
        <v>0</v>
      </c>
      <c r="H174" s="12" t="s">
        <v>28</v>
      </c>
      <c r="J174" s="16">
        <v>40999</v>
      </c>
      <c r="L174" s="16">
        <f t="shared" si="2"/>
        <v>31867</v>
      </c>
      <c r="M174" s="10" t="s">
        <v>136</v>
      </c>
      <c r="N174" s="11" t="s">
        <v>29</v>
      </c>
      <c r="P174" s="12" t="s">
        <v>28</v>
      </c>
      <c r="S174" s="10" t="s">
        <v>239</v>
      </c>
      <c r="U174" s="10" t="s">
        <v>239</v>
      </c>
    </row>
    <row r="175" spans="1:21" x14ac:dyDescent="0.25">
      <c r="A175" s="11" t="s">
        <v>25</v>
      </c>
      <c r="B175" s="11" t="s">
        <v>24</v>
      </c>
      <c r="C175" s="18">
        <v>2993</v>
      </c>
      <c r="D175" s="10" t="s">
        <v>75</v>
      </c>
      <c r="E175" s="22" t="s">
        <v>175</v>
      </c>
      <c r="F175" s="12" t="s">
        <v>240</v>
      </c>
      <c r="G175" s="12">
        <v>0</v>
      </c>
      <c r="H175" s="12" t="s">
        <v>28</v>
      </c>
      <c r="J175" s="16">
        <v>40999</v>
      </c>
      <c r="L175" s="16">
        <f t="shared" si="2"/>
        <v>31867</v>
      </c>
      <c r="M175" s="10" t="s">
        <v>26</v>
      </c>
      <c r="N175" s="11" t="s">
        <v>29</v>
      </c>
      <c r="P175" s="12" t="s">
        <v>28</v>
      </c>
      <c r="S175" s="10" t="s">
        <v>239</v>
      </c>
      <c r="U175" s="10" t="s">
        <v>239</v>
      </c>
    </row>
    <row r="176" spans="1:21" x14ac:dyDescent="0.25">
      <c r="A176" s="11" t="s">
        <v>25</v>
      </c>
      <c r="B176" s="11" t="s">
        <v>24</v>
      </c>
      <c r="C176" s="18">
        <v>2704</v>
      </c>
      <c r="D176" s="10" t="s">
        <v>82</v>
      </c>
      <c r="E176" s="22" t="s">
        <v>80</v>
      </c>
      <c r="F176" s="12" t="s">
        <v>240</v>
      </c>
      <c r="G176" s="12">
        <v>0</v>
      </c>
      <c r="H176" s="12" t="s">
        <v>28</v>
      </c>
      <c r="J176" s="16">
        <v>40999</v>
      </c>
      <c r="L176" s="16">
        <f t="shared" si="2"/>
        <v>31867</v>
      </c>
      <c r="M176" s="10" t="s">
        <v>81</v>
      </c>
      <c r="N176" s="11" t="s">
        <v>29</v>
      </c>
      <c r="P176" s="12" t="s">
        <v>28</v>
      </c>
      <c r="S176" s="10" t="s">
        <v>239</v>
      </c>
      <c r="U176" s="10" t="s">
        <v>239</v>
      </c>
    </row>
    <row r="177" spans="1:21" x14ac:dyDescent="0.25">
      <c r="A177" s="11" t="s">
        <v>25</v>
      </c>
      <c r="B177" s="11" t="s">
        <v>24</v>
      </c>
      <c r="C177" s="18">
        <v>2993</v>
      </c>
      <c r="D177" s="10" t="s">
        <v>75</v>
      </c>
      <c r="E177" s="22" t="s">
        <v>175</v>
      </c>
      <c r="F177" s="12" t="s">
        <v>240</v>
      </c>
      <c r="G177" s="12">
        <v>0</v>
      </c>
      <c r="H177" s="12" t="s">
        <v>28</v>
      </c>
      <c r="J177" s="16">
        <v>40999</v>
      </c>
      <c r="L177" s="16">
        <f t="shared" si="2"/>
        <v>31867</v>
      </c>
      <c r="M177" s="10" t="s">
        <v>26</v>
      </c>
      <c r="N177" s="11" t="s">
        <v>29</v>
      </c>
      <c r="P177" s="12" t="s">
        <v>28</v>
      </c>
      <c r="S177" s="10" t="s">
        <v>239</v>
      </c>
      <c r="U177" s="10" t="s">
        <v>239</v>
      </c>
    </row>
    <row r="178" spans="1:21" x14ac:dyDescent="0.25">
      <c r="A178" s="11" t="s">
        <v>25</v>
      </c>
      <c r="B178" s="11" t="s">
        <v>24</v>
      </c>
      <c r="C178" s="18">
        <v>3054</v>
      </c>
      <c r="D178" s="10" t="s">
        <v>228</v>
      </c>
      <c r="E178" s="22" t="s">
        <v>235</v>
      </c>
      <c r="F178" s="12" t="s">
        <v>240</v>
      </c>
      <c r="G178" s="12">
        <v>0</v>
      </c>
      <c r="H178" s="12" t="s">
        <v>28</v>
      </c>
      <c r="J178" s="16">
        <v>40999</v>
      </c>
      <c r="L178" s="16">
        <f t="shared" si="2"/>
        <v>31867</v>
      </c>
      <c r="M178" s="10" t="s">
        <v>236</v>
      </c>
      <c r="N178" s="11" t="s">
        <v>29</v>
      </c>
      <c r="P178" s="12" t="s">
        <v>28</v>
      </c>
      <c r="S178" s="10" t="s">
        <v>239</v>
      </c>
      <c r="U178" s="10" t="s">
        <v>239</v>
      </c>
    </row>
    <row r="179" spans="1:21" x14ac:dyDescent="0.25">
      <c r="A179" s="11" t="s">
        <v>25</v>
      </c>
      <c r="B179" s="11" t="s">
        <v>24</v>
      </c>
      <c r="C179" s="18">
        <v>4325</v>
      </c>
      <c r="D179" s="10" t="s">
        <v>230</v>
      </c>
      <c r="E179" s="22" t="s">
        <v>26</v>
      </c>
      <c r="F179" s="12" t="s">
        <v>27</v>
      </c>
      <c r="G179" s="12">
        <v>0</v>
      </c>
      <c r="H179" s="12" t="s">
        <v>28</v>
      </c>
      <c r="J179" s="16">
        <v>40999</v>
      </c>
      <c r="L179" s="16">
        <f t="shared" si="2"/>
        <v>31867</v>
      </c>
      <c r="M179" s="10" t="s">
        <v>229</v>
      </c>
      <c r="N179" s="11" t="s">
        <v>29</v>
      </c>
      <c r="P179" s="12" t="s">
        <v>28</v>
      </c>
      <c r="S179" s="10" t="s">
        <v>239</v>
      </c>
      <c r="U179" s="10" t="s">
        <v>239</v>
      </c>
    </row>
    <row r="180" spans="1:21" x14ac:dyDescent="0.25">
      <c r="A180" s="11" t="s">
        <v>25</v>
      </c>
      <c r="B180" s="11" t="s">
        <v>24</v>
      </c>
      <c r="C180" s="18">
        <v>3032</v>
      </c>
      <c r="D180" s="10" t="s">
        <v>84</v>
      </c>
      <c r="E180" s="22" t="s">
        <v>62</v>
      </c>
      <c r="F180" s="12" t="s">
        <v>240</v>
      </c>
      <c r="G180" s="12">
        <v>0</v>
      </c>
      <c r="H180" s="12" t="s">
        <v>28</v>
      </c>
      <c r="J180" s="16">
        <v>40999</v>
      </c>
      <c r="L180" s="16">
        <f t="shared" si="2"/>
        <v>31867</v>
      </c>
      <c r="M180" s="10" t="s">
        <v>83</v>
      </c>
      <c r="N180" s="11" t="s">
        <v>29</v>
      </c>
      <c r="P180" s="12" t="s">
        <v>28</v>
      </c>
      <c r="S180" s="10" t="s">
        <v>239</v>
      </c>
      <c r="U180" s="10" t="s">
        <v>239</v>
      </c>
    </row>
    <row r="181" spans="1:21" x14ac:dyDescent="0.25">
      <c r="A181" s="11" t="s">
        <v>25</v>
      </c>
      <c r="B181" s="11" t="s">
        <v>24</v>
      </c>
      <c r="C181" s="19">
        <v>2679</v>
      </c>
      <c r="D181" s="10" t="s">
        <v>238</v>
      </c>
      <c r="E181" s="22" t="s">
        <v>124</v>
      </c>
      <c r="F181" s="12" t="s">
        <v>240</v>
      </c>
      <c r="G181" s="12">
        <v>0</v>
      </c>
      <c r="H181" s="12" t="s">
        <v>28</v>
      </c>
      <c r="J181" s="16">
        <v>40999</v>
      </c>
      <c r="L181" s="16">
        <f t="shared" si="2"/>
        <v>31867</v>
      </c>
      <c r="M181" s="10" t="s">
        <v>237</v>
      </c>
      <c r="N181" s="11" t="s">
        <v>29</v>
      </c>
      <c r="P181" s="12" t="s">
        <v>28</v>
      </c>
      <c r="S181" s="10" t="s">
        <v>239</v>
      </c>
      <c r="U181" s="10" t="s">
        <v>239</v>
      </c>
    </row>
  </sheetData>
  <conditionalFormatting sqref="C1">
    <cfRule type="duplicateValues" dxfId="2" priority="2"/>
    <cfRule type="duplicateValues" dxfId="1" priority="3"/>
  </conditionalFormatting>
  <conditionalFormatting sqref="I1 C1">
    <cfRule type="duplicateValues" dxfId="0" priority="1"/>
  </conditionalFormatting>
  <dataValidations count="5">
    <dataValidation type="list" allowBlank="1" showInputMessage="1" showErrorMessage="1" sqref="N2:N181" xr:uid="{00000000-0002-0000-0000-000000000000}">
      <formula1>"Single,Married,Divorced,Not Available"</formula1>
    </dataValidation>
    <dataValidation type="list" allowBlank="1" showInputMessage="1" showErrorMessage="1" sqref="B2:B181" xr:uid="{00000000-0002-0000-0000-000001000000}">
      <formula1>"A-Type,B-Type"</formula1>
    </dataValidation>
    <dataValidation type="list" allowBlank="1" showInputMessage="1" showErrorMessage="1" sqref="A2:A181" xr:uid="{00000000-0002-0000-0000-000002000000}">
      <formula1>"Member,Nominal Member,Organisation"</formula1>
    </dataValidation>
    <dataValidation type="list" allowBlank="1" showInputMessage="1" showErrorMessage="1" sqref="U2:U24" xr:uid="{00000000-0002-0000-0000-000003000000}">
      <formula1>"Big,Medium,Small/Marginal,Not Available"</formula1>
    </dataValidation>
    <dataValidation type="list" allowBlank="1" showInputMessage="1" showErrorMessage="1" sqref="A1" xr:uid="{00000000-0002-0000-0000-000004000000}">
      <formula1>"Member,Nominal Member,organistaion"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307D-FA0B-44E1-AD9A-0150CBB696C8}">
  <dimension ref="A1:V158"/>
  <sheetViews>
    <sheetView tabSelected="1" workbookViewId="0">
      <selection sqref="A1:XFD1048576"/>
    </sheetView>
  </sheetViews>
  <sheetFormatPr defaultRowHeight="15" x14ac:dyDescent="0.25"/>
  <cols>
    <col min="3" max="3" width="14" bestFit="1" customWidth="1"/>
    <col min="6" max="6" width="13.5703125" bestFit="1" customWidth="1"/>
    <col min="12" max="12" width="11.85546875" customWidth="1"/>
    <col min="13" max="13" width="11.5703125" bestFit="1" customWidth="1"/>
    <col min="14" max="14" width="10.7109375" bestFit="1" customWidth="1"/>
  </cols>
  <sheetData>
    <row r="1" spans="1:22" ht="90" x14ac:dyDescent="0.25">
      <c r="A1" s="24" t="s">
        <v>2</v>
      </c>
      <c r="B1" s="24" t="s">
        <v>241</v>
      </c>
      <c r="C1" s="24" t="s">
        <v>242</v>
      </c>
      <c r="D1" s="24" t="s">
        <v>243</v>
      </c>
      <c r="E1" s="24" t="s">
        <v>244</v>
      </c>
      <c r="F1" s="25" t="s">
        <v>245</v>
      </c>
      <c r="G1" s="24" t="s">
        <v>246</v>
      </c>
      <c r="H1" s="24" t="s">
        <v>247</v>
      </c>
      <c r="I1" s="26" t="s">
        <v>248</v>
      </c>
      <c r="J1" s="24" t="s">
        <v>249</v>
      </c>
      <c r="K1" s="24" t="s">
        <v>250</v>
      </c>
      <c r="L1" s="27" t="s">
        <v>251</v>
      </c>
      <c r="M1" s="27" t="s">
        <v>252</v>
      </c>
      <c r="N1" s="24" t="s">
        <v>253</v>
      </c>
      <c r="O1" s="26" t="s">
        <v>8</v>
      </c>
      <c r="P1" s="26" t="s">
        <v>254</v>
      </c>
      <c r="Q1" s="26" t="s">
        <v>255</v>
      </c>
      <c r="R1" s="26" t="s">
        <v>256</v>
      </c>
      <c r="S1" s="27" t="s">
        <v>257</v>
      </c>
      <c r="T1" s="24" t="s">
        <v>258</v>
      </c>
      <c r="U1" s="26" t="s">
        <v>259</v>
      </c>
      <c r="V1" s="26" t="s">
        <v>260</v>
      </c>
    </row>
    <row r="2" spans="1:22" x14ac:dyDescent="0.25">
      <c r="A2" s="18">
        <v>2952</v>
      </c>
      <c r="B2" s="18" t="s">
        <v>261</v>
      </c>
      <c r="C2" s="18" t="s">
        <v>262</v>
      </c>
      <c r="D2" s="18">
        <v>294</v>
      </c>
      <c r="E2" s="18" t="s">
        <v>263</v>
      </c>
      <c r="F2" s="28">
        <v>37707</v>
      </c>
      <c r="G2" s="18">
        <v>40000</v>
      </c>
      <c r="H2" s="18" t="s">
        <v>264</v>
      </c>
      <c r="I2" s="18">
        <v>7305</v>
      </c>
      <c r="J2" s="18">
        <v>12</v>
      </c>
      <c r="K2" s="30">
        <v>0.155</v>
      </c>
      <c r="L2" s="31">
        <f>M2-G2</f>
        <v>6659.985221925941</v>
      </c>
      <c r="M2" s="31">
        <f>ABS(FV(K2/12,J2,0,G2))</f>
        <v>46659.985221925941</v>
      </c>
      <c r="N2" s="28">
        <v>45012</v>
      </c>
      <c r="O2" s="18">
        <v>0</v>
      </c>
      <c r="P2" s="18">
        <v>40000</v>
      </c>
      <c r="Q2" s="18">
        <v>40000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</row>
    <row r="3" spans="1:22" x14ac:dyDescent="0.25">
      <c r="A3" s="18">
        <v>2968</v>
      </c>
      <c r="B3" s="18" t="s">
        <v>261</v>
      </c>
      <c r="C3" s="18" t="s">
        <v>262</v>
      </c>
      <c r="D3" s="18">
        <v>369</v>
      </c>
      <c r="E3" s="18" t="s">
        <v>263</v>
      </c>
      <c r="F3" s="28">
        <v>38066</v>
      </c>
      <c r="G3" s="18">
        <v>20000</v>
      </c>
      <c r="H3" s="18" t="s">
        <v>264</v>
      </c>
      <c r="I3" s="18">
        <v>7305</v>
      </c>
      <c r="J3" s="18">
        <v>240</v>
      </c>
      <c r="K3" s="30">
        <v>0.158</v>
      </c>
      <c r="L3" s="31">
        <f t="shared" ref="L3:L66" si="0">M3-G3</f>
        <v>441789.77857693617</v>
      </c>
      <c r="M3" s="31">
        <f t="shared" ref="M3:M66" si="1">ABS(FV(K3/12,J3,0,G3))</f>
        <v>461789.77857693617</v>
      </c>
      <c r="N3" s="28">
        <v>45371</v>
      </c>
      <c r="O3" s="18">
        <v>0</v>
      </c>
      <c r="P3" s="18">
        <v>20000</v>
      </c>
      <c r="Q3" s="18">
        <v>20000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</row>
    <row r="4" spans="1:22" x14ac:dyDescent="0.25">
      <c r="A4" s="18">
        <v>2972</v>
      </c>
      <c r="B4" s="18" t="s">
        <v>261</v>
      </c>
      <c r="C4" s="18" t="s">
        <v>262</v>
      </c>
      <c r="D4" s="18">
        <v>376</v>
      </c>
      <c r="E4" s="18" t="s">
        <v>263</v>
      </c>
      <c r="F4" s="28">
        <v>38075</v>
      </c>
      <c r="G4" s="18">
        <v>100000</v>
      </c>
      <c r="H4" s="18" t="s">
        <v>264</v>
      </c>
      <c r="I4" s="18">
        <v>7305</v>
      </c>
      <c r="J4" s="18">
        <v>240</v>
      </c>
      <c r="K4" s="30">
        <v>0.158</v>
      </c>
      <c r="L4" s="31">
        <f t="shared" si="0"/>
        <v>2208948.892884681</v>
      </c>
      <c r="M4" s="31">
        <f t="shared" si="1"/>
        <v>2308948.892884681</v>
      </c>
      <c r="N4" s="28">
        <v>45380</v>
      </c>
      <c r="O4" s="18">
        <v>0</v>
      </c>
      <c r="P4" s="18">
        <v>100000</v>
      </c>
      <c r="Q4" s="18">
        <v>100000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</row>
    <row r="5" spans="1:22" x14ac:dyDescent="0.25">
      <c r="A5" s="18">
        <v>2973</v>
      </c>
      <c r="B5" s="18" t="s">
        <v>261</v>
      </c>
      <c r="C5" s="18" t="s">
        <v>262</v>
      </c>
      <c r="D5" s="18">
        <v>377</v>
      </c>
      <c r="E5" s="18" t="s">
        <v>263</v>
      </c>
      <c r="F5" s="28">
        <v>38075</v>
      </c>
      <c r="G5" s="18">
        <v>100000</v>
      </c>
      <c r="H5" s="18" t="s">
        <v>264</v>
      </c>
      <c r="I5" s="18">
        <v>7305</v>
      </c>
      <c r="J5" s="18">
        <v>240</v>
      </c>
      <c r="K5" s="30">
        <v>0.158</v>
      </c>
      <c r="L5" s="31">
        <f t="shared" si="0"/>
        <v>2208948.892884681</v>
      </c>
      <c r="M5" s="31">
        <f t="shared" si="1"/>
        <v>2308948.892884681</v>
      </c>
      <c r="N5" s="28">
        <v>45380</v>
      </c>
      <c r="O5" s="18">
        <v>0</v>
      </c>
      <c r="P5" s="18">
        <v>100000</v>
      </c>
      <c r="Q5" s="18">
        <v>100000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</row>
    <row r="6" spans="1:22" x14ac:dyDescent="0.25">
      <c r="A6" s="18">
        <v>2976</v>
      </c>
      <c r="B6" s="18" t="s">
        <v>261</v>
      </c>
      <c r="C6" s="18" t="s">
        <v>262</v>
      </c>
      <c r="D6" s="18">
        <v>450</v>
      </c>
      <c r="E6" s="18" t="s">
        <v>263</v>
      </c>
      <c r="F6" s="28">
        <v>38497</v>
      </c>
      <c r="G6" s="18">
        <v>88244</v>
      </c>
      <c r="H6" s="18" t="s">
        <v>264</v>
      </c>
      <c r="I6" s="18">
        <v>9496</v>
      </c>
      <c r="J6" s="18">
        <v>316</v>
      </c>
      <c r="K6" s="30">
        <v>0.12</v>
      </c>
      <c r="L6" s="31">
        <f t="shared" si="0"/>
        <v>1959328.5620391665</v>
      </c>
      <c r="M6" s="31">
        <f t="shared" si="1"/>
        <v>2047572.5620391665</v>
      </c>
      <c r="N6" s="28">
        <v>47993</v>
      </c>
      <c r="O6" s="18">
        <v>0</v>
      </c>
      <c r="P6" s="18">
        <v>88244</v>
      </c>
      <c r="Q6" s="18">
        <v>88244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x14ac:dyDescent="0.25">
      <c r="A7" s="18">
        <v>2982</v>
      </c>
      <c r="B7" s="18" t="s">
        <v>261</v>
      </c>
      <c r="C7" s="18" t="s">
        <v>262</v>
      </c>
      <c r="D7" s="18">
        <v>476</v>
      </c>
      <c r="E7" s="18" t="s">
        <v>263</v>
      </c>
      <c r="F7" s="28">
        <v>38677</v>
      </c>
      <c r="G7" s="18">
        <v>13456</v>
      </c>
      <c r="H7" s="18" t="s">
        <v>264</v>
      </c>
      <c r="I7" s="18">
        <v>5479</v>
      </c>
      <c r="J7" s="18">
        <v>5479</v>
      </c>
      <c r="K7" s="30">
        <v>0</v>
      </c>
      <c r="L7" s="31">
        <f t="shared" si="0"/>
        <v>0</v>
      </c>
      <c r="M7" s="31">
        <f t="shared" si="1"/>
        <v>13456</v>
      </c>
      <c r="N7" s="28">
        <v>44156</v>
      </c>
      <c r="O7" s="18">
        <v>0</v>
      </c>
      <c r="P7" s="18">
        <v>13456</v>
      </c>
      <c r="Q7" s="18">
        <v>13456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</row>
    <row r="8" spans="1:22" x14ac:dyDescent="0.25">
      <c r="A8" s="18">
        <v>2983</v>
      </c>
      <c r="B8" s="18" t="s">
        <v>261</v>
      </c>
      <c r="C8" s="18" t="s">
        <v>262</v>
      </c>
      <c r="D8" s="18">
        <v>477</v>
      </c>
      <c r="E8" s="18" t="s">
        <v>263</v>
      </c>
      <c r="F8" s="28">
        <v>38679</v>
      </c>
      <c r="G8" s="18">
        <v>7414</v>
      </c>
      <c r="H8" s="18" t="s">
        <v>264</v>
      </c>
      <c r="I8" s="18">
        <v>7305</v>
      </c>
      <c r="J8" s="18">
        <v>240</v>
      </c>
      <c r="K8" s="30">
        <v>0.155</v>
      </c>
      <c r="L8" s="31">
        <f t="shared" si="0"/>
        <v>153926.98102124309</v>
      </c>
      <c r="M8" s="31">
        <f t="shared" si="1"/>
        <v>161340.98102124309</v>
      </c>
      <c r="N8" s="28">
        <v>45984</v>
      </c>
      <c r="O8" s="18">
        <v>0</v>
      </c>
      <c r="P8" s="18">
        <v>7414</v>
      </c>
      <c r="Q8" s="18">
        <v>7414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</row>
    <row r="9" spans="1:22" x14ac:dyDescent="0.25">
      <c r="A9" s="18">
        <v>2985</v>
      </c>
      <c r="B9" s="18" t="s">
        <v>261</v>
      </c>
      <c r="C9" s="18" t="s">
        <v>262</v>
      </c>
      <c r="D9" s="18">
        <v>488</v>
      </c>
      <c r="E9" s="18" t="s">
        <v>263</v>
      </c>
      <c r="F9" s="28">
        <v>38741</v>
      </c>
      <c r="G9" s="18">
        <v>10000</v>
      </c>
      <c r="H9" s="18" t="s">
        <v>264</v>
      </c>
      <c r="I9" s="18">
        <v>5479</v>
      </c>
      <c r="J9" s="18">
        <v>5479</v>
      </c>
      <c r="K9" s="30">
        <v>0</v>
      </c>
      <c r="L9" s="31">
        <f t="shared" si="0"/>
        <v>0</v>
      </c>
      <c r="M9" s="31">
        <f t="shared" si="1"/>
        <v>10000</v>
      </c>
      <c r="N9" s="28">
        <v>44220</v>
      </c>
      <c r="O9" s="18">
        <v>0</v>
      </c>
      <c r="P9" s="18">
        <v>10000</v>
      </c>
      <c r="Q9" s="18">
        <v>10000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</row>
    <row r="10" spans="1:22" x14ac:dyDescent="0.25">
      <c r="A10" s="18">
        <v>2987</v>
      </c>
      <c r="B10" s="18" t="s">
        <v>261</v>
      </c>
      <c r="C10" s="18" t="s">
        <v>262</v>
      </c>
      <c r="D10" s="18">
        <v>490</v>
      </c>
      <c r="E10" s="18" t="s">
        <v>263</v>
      </c>
      <c r="F10" s="28">
        <v>38741</v>
      </c>
      <c r="G10" s="18">
        <v>10000</v>
      </c>
      <c r="H10" s="18" t="s">
        <v>264</v>
      </c>
      <c r="I10" s="18">
        <v>5479</v>
      </c>
      <c r="J10" s="18">
        <v>5479</v>
      </c>
      <c r="K10" s="30">
        <v>0</v>
      </c>
      <c r="L10" s="31">
        <f t="shared" si="0"/>
        <v>0</v>
      </c>
      <c r="M10" s="31">
        <f t="shared" si="1"/>
        <v>10000</v>
      </c>
      <c r="N10" s="28">
        <v>44220</v>
      </c>
      <c r="O10" s="18">
        <v>0</v>
      </c>
      <c r="P10" s="18">
        <v>10000</v>
      </c>
      <c r="Q10" s="18">
        <v>10000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</row>
    <row r="11" spans="1:22" x14ac:dyDescent="0.25">
      <c r="A11" s="18">
        <v>3074</v>
      </c>
      <c r="B11" s="18" t="s">
        <v>261</v>
      </c>
      <c r="C11" s="18" t="s">
        <v>262</v>
      </c>
      <c r="D11" s="18">
        <v>574</v>
      </c>
      <c r="E11" s="18" t="s">
        <v>263</v>
      </c>
      <c r="F11" s="28">
        <v>39287</v>
      </c>
      <c r="G11" s="18">
        <v>14000</v>
      </c>
      <c r="H11" s="18" t="s">
        <v>264</v>
      </c>
      <c r="I11" s="18">
        <v>2192</v>
      </c>
      <c r="J11" s="18">
        <v>2192</v>
      </c>
      <c r="K11" s="30">
        <v>0</v>
      </c>
      <c r="L11" s="31">
        <f t="shared" si="0"/>
        <v>0</v>
      </c>
      <c r="M11" s="31">
        <f t="shared" si="1"/>
        <v>14000</v>
      </c>
      <c r="N11" s="28">
        <v>41479</v>
      </c>
      <c r="O11" s="18">
        <v>0</v>
      </c>
      <c r="P11" s="18">
        <v>14000</v>
      </c>
      <c r="Q11" s="18">
        <v>14000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</row>
    <row r="12" spans="1:22" x14ac:dyDescent="0.25">
      <c r="A12" s="18">
        <v>3075</v>
      </c>
      <c r="B12" s="18" t="s">
        <v>261</v>
      </c>
      <c r="C12" s="18" t="s">
        <v>262</v>
      </c>
      <c r="D12" s="18">
        <v>575</v>
      </c>
      <c r="E12" s="18" t="s">
        <v>263</v>
      </c>
      <c r="F12" s="28">
        <v>39287</v>
      </c>
      <c r="G12" s="18">
        <v>14000</v>
      </c>
      <c r="H12" s="18" t="s">
        <v>264</v>
      </c>
      <c r="I12" s="18">
        <v>2192</v>
      </c>
      <c r="J12" s="18">
        <v>2192</v>
      </c>
      <c r="K12" s="30">
        <v>0</v>
      </c>
      <c r="L12" s="31">
        <f t="shared" si="0"/>
        <v>0</v>
      </c>
      <c r="M12" s="31">
        <f t="shared" si="1"/>
        <v>14000</v>
      </c>
      <c r="N12" s="28">
        <v>41479</v>
      </c>
      <c r="O12" s="18">
        <v>0</v>
      </c>
      <c r="P12" s="18">
        <v>14000</v>
      </c>
      <c r="Q12" s="18">
        <v>14000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</row>
    <row r="13" spans="1:22" x14ac:dyDescent="0.25">
      <c r="A13" s="18">
        <v>3082</v>
      </c>
      <c r="B13" s="18" t="s">
        <v>261</v>
      </c>
      <c r="C13" s="18" t="s">
        <v>262</v>
      </c>
      <c r="D13" s="18">
        <v>600</v>
      </c>
      <c r="E13" s="18" t="s">
        <v>263</v>
      </c>
      <c r="F13" s="28">
        <v>39412</v>
      </c>
      <c r="G13" s="18">
        <v>120087</v>
      </c>
      <c r="H13" s="18" t="s">
        <v>264</v>
      </c>
      <c r="I13" s="18">
        <v>7305</v>
      </c>
      <c r="J13" s="18">
        <v>240</v>
      </c>
      <c r="K13" s="30">
        <v>0.155</v>
      </c>
      <c r="L13" s="31">
        <f t="shared" si="0"/>
        <v>2493206.0115859215</v>
      </c>
      <c r="M13" s="31">
        <f t="shared" si="1"/>
        <v>2613293.0115859215</v>
      </c>
      <c r="N13" s="28">
        <v>46717</v>
      </c>
      <c r="O13" s="18">
        <v>0</v>
      </c>
      <c r="P13" s="18">
        <v>120087</v>
      </c>
      <c r="Q13" s="18">
        <v>120087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</row>
    <row r="14" spans="1:22" x14ac:dyDescent="0.25">
      <c r="A14" s="18">
        <v>3083</v>
      </c>
      <c r="B14" s="18" t="s">
        <v>261</v>
      </c>
      <c r="C14" s="18" t="s">
        <v>262</v>
      </c>
      <c r="D14" s="18">
        <v>601</v>
      </c>
      <c r="E14" s="18" t="s">
        <v>263</v>
      </c>
      <c r="F14" s="28">
        <v>39412</v>
      </c>
      <c r="G14" s="18">
        <v>106587</v>
      </c>
      <c r="H14" s="18" t="s">
        <v>264</v>
      </c>
      <c r="I14" s="18">
        <v>7305</v>
      </c>
      <c r="J14" s="18">
        <v>240</v>
      </c>
      <c r="K14" s="30">
        <v>0.155</v>
      </c>
      <c r="L14" s="31">
        <f t="shared" si="0"/>
        <v>2212923.5400743512</v>
      </c>
      <c r="M14" s="31">
        <f t="shared" si="1"/>
        <v>2319510.5400743512</v>
      </c>
      <c r="N14" s="28">
        <v>46717</v>
      </c>
      <c r="O14" s="18">
        <v>0</v>
      </c>
      <c r="P14" s="18">
        <v>106587</v>
      </c>
      <c r="Q14" s="18">
        <v>106587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</row>
    <row r="15" spans="1:22" x14ac:dyDescent="0.25">
      <c r="A15" s="18">
        <v>2976</v>
      </c>
      <c r="B15" s="18" t="s">
        <v>261</v>
      </c>
      <c r="C15" s="18" t="s">
        <v>262</v>
      </c>
      <c r="D15" s="18">
        <v>602</v>
      </c>
      <c r="E15" s="18" t="s">
        <v>263</v>
      </c>
      <c r="F15" s="28">
        <v>39412</v>
      </c>
      <c r="G15" s="18">
        <v>106587</v>
      </c>
      <c r="H15" s="18" t="s">
        <v>264</v>
      </c>
      <c r="I15" s="18">
        <v>7305</v>
      </c>
      <c r="J15" s="18">
        <v>240</v>
      </c>
      <c r="K15" s="30">
        <v>0.155</v>
      </c>
      <c r="L15" s="31">
        <f t="shared" si="0"/>
        <v>2212923.5400743512</v>
      </c>
      <c r="M15" s="31">
        <f t="shared" si="1"/>
        <v>2319510.5400743512</v>
      </c>
      <c r="N15" s="28">
        <v>46717</v>
      </c>
      <c r="O15" s="18">
        <v>0</v>
      </c>
      <c r="P15" s="18">
        <v>106587</v>
      </c>
      <c r="Q15" s="18">
        <v>106587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</row>
    <row r="16" spans="1:22" x14ac:dyDescent="0.25">
      <c r="A16" s="18">
        <v>3081</v>
      </c>
      <c r="B16" s="18" t="s">
        <v>261</v>
      </c>
      <c r="C16" s="18" t="s">
        <v>262</v>
      </c>
      <c r="D16" s="18">
        <v>603</v>
      </c>
      <c r="E16" s="18" t="s">
        <v>263</v>
      </c>
      <c r="F16" s="28">
        <v>39412</v>
      </c>
      <c r="G16" s="18">
        <v>106587</v>
      </c>
      <c r="H16" s="18" t="s">
        <v>264</v>
      </c>
      <c r="I16" s="18">
        <v>7305</v>
      </c>
      <c r="J16" s="18">
        <v>240</v>
      </c>
      <c r="K16" s="30">
        <v>0.155</v>
      </c>
      <c r="L16" s="31">
        <f t="shared" si="0"/>
        <v>2212923.5400743512</v>
      </c>
      <c r="M16" s="31">
        <f t="shared" si="1"/>
        <v>2319510.5400743512</v>
      </c>
      <c r="N16" s="28">
        <v>46717</v>
      </c>
      <c r="O16" s="18">
        <v>0</v>
      </c>
      <c r="P16" s="18">
        <v>106587</v>
      </c>
      <c r="Q16" s="18">
        <v>106587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</row>
    <row r="17" spans="1:22" x14ac:dyDescent="0.25">
      <c r="A17" s="18">
        <v>1225</v>
      </c>
      <c r="B17" s="18" t="s">
        <v>261</v>
      </c>
      <c r="C17" s="18" t="s">
        <v>262</v>
      </c>
      <c r="D17" s="18">
        <v>637</v>
      </c>
      <c r="E17" s="18" t="s">
        <v>263</v>
      </c>
      <c r="F17" s="28">
        <v>39664</v>
      </c>
      <c r="G17" s="18">
        <v>6735</v>
      </c>
      <c r="H17" s="18" t="s">
        <v>264</v>
      </c>
      <c r="I17" s="18">
        <v>2191</v>
      </c>
      <c r="J17" s="18">
        <v>2191</v>
      </c>
      <c r="K17" s="30">
        <v>0</v>
      </c>
      <c r="L17" s="31">
        <f t="shared" si="0"/>
        <v>0</v>
      </c>
      <c r="M17" s="31">
        <f t="shared" si="1"/>
        <v>6735</v>
      </c>
      <c r="N17" s="28">
        <v>41855</v>
      </c>
      <c r="O17" s="18">
        <v>0</v>
      </c>
      <c r="P17" s="18">
        <v>6735</v>
      </c>
      <c r="Q17" s="18">
        <v>6735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</row>
    <row r="18" spans="1:22" x14ac:dyDescent="0.25">
      <c r="A18" s="18">
        <v>893</v>
      </c>
      <c r="B18" s="18" t="s">
        <v>261</v>
      </c>
      <c r="C18" s="18" t="s">
        <v>262</v>
      </c>
      <c r="D18" s="18">
        <v>642</v>
      </c>
      <c r="E18" s="18" t="s">
        <v>263</v>
      </c>
      <c r="F18" s="28">
        <v>39695</v>
      </c>
      <c r="G18" s="18">
        <v>21372</v>
      </c>
      <c r="H18" s="18" t="s">
        <v>264</v>
      </c>
      <c r="I18" s="18">
        <v>9131</v>
      </c>
      <c r="J18" s="18">
        <v>9131</v>
      </c>
      <c r="K18" s="30">
        <v>0.155</v>
      </c>
      <c r="L18" s="31">
        <f t="shared" si="0"/>
        <v>1.6728472830987177E+55</v>
      </c>
      <c r="M18" s="31">
        <f t="shared" si="1"/>
        <v>1.6728472830987177E+55</v>
      </c>
      <c r="N18" s="28">
        <v>48826</v>
      </c>
      <c r="O18" s="18">
        <v>0</v>
      </c>
      <c r="P18" s="18">
        <v>21372</v>
      </c>
      <c r="Q18" s="18">
        <v>21372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</row>
    <row r="19" spans="1:22" x14ac:dyDescent="0.25">
      <c r="A19" s="18">
        <v>3001</v>
      </c>
      <c r="B19" s="18" t="s">
        <v>261</v>
      </c>
      <c r="C19" s="18" t="s">
        <v>262</v>
      </c>
      <c r="D19" s="18">
        <v>753</v>
      </c>
      <c r="E19" s="18" t="s">
        <v>263</v>
      </c>
      <c r="F19" s="28">
        <v>40245</v>
      </c>
      <c r="G19" s="18">
        <v>4137</v>
      </c>
      <c r="H19" s="18" t="s">
        <v>264</v>
      </c>
      <c r="I19" s="18">
        <v>9131</v>
      </c>
      <c r="J19" s="18">
        <v>9131</v>
      </c>
      <c r="K19" s="30">
        <v>0.15</v>
      </c>
      <c r="L19" s="31">
        <f t="shared" si="0"/>
        <v>7.5634802712120912E+52</v>
      </c>
      <c r="M19" s="31">
        <f t="shared" si="1"/>
        <v>7.5634802712120912E+52</v>
      </c>
      <c r="N19" s="28">
        <v>49376</v>
      </c>
      <c r="O19" s="18">
        <v>0</v>
      </c>
      <c r="P19" s="18">
        <v>4137</v>
      </c>
      <c r="Q19" s="18">
        <v>4137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</row>
    <row r="20" spans="1:22" x14ac:dyDescent="0.25">
      <c r="A20" s="18">
        <v>3120</v>
      </c>
      <c r="B20" s="18" t="s">
        <v>261</v>
      </c>
      <c r="C20" s="18" t="s">
        <v>262</v>
      </c>
      <c r="D20" s="18">
        <v>754</v>
      </c>
      <c r="E20" s="18" t="s">
        <v>263</v>
      </c>
      <c r="F20" s="28">
        <v>40245</v>
      </c>
      <c r="G20" s="18">
        <v>4245</v>
      </c>
      <c r="H20" s="18" t="s">
        <v>264</v>
      </c>
      <c r="I20" s="18">
        <v>9131</v>
      </c>
      <c r="J20" s="18">
        <v>9131</v>
      </c>
      <c r="K20" s="30">
        <v>0.155</v>
      </c>
      <c r="L20" s="31">
        <f t="shared" si="0"/>
        <v>3.322682349220502E+54</v>
      </c>
      <c r="M20" s="31">
        <f t="shared" si="1"/>
        <v>3.322682349220502E+54</v>
      </c>
      <c r="N20" s="28">
        <v>49376</v>
      </c>
      <c r="O20" s="18">
        <v>0</v>
      </c>
      <c r="P20" s="18">
        <v>4245</v>
      </c>
      <c r="Q20" s="18">
        <v>4245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</row>
    <row r="21" spans="1:22" x14ac:dyDescent="0.25">
      <c r="A21" s="18">
        <v>5</v>
      </c>
      <c r="B21" s="18" t="s">
        <v>261</v>
      </c>
      <c r="C21" s="18" t="s">
        <v>262</v>
      </c>
      <c r="D21" s="18">
        <v>823</v>
      </c>
      <c r="E21" s="18" t="s">
        <v>263</v>
      </c>
      <c r="F21" s="28">
        <v>40844</v>
      </c>
      <c r="G21" s="18">
        <v>20000</v>
      </c>
      <c r="H21" s="18" t="s">
        <v>264</v>
      </c>
      <c r="I21" s="18">
        <v>2192</v>
      </c>
      <c r="J21" s="18">
        <v>2192</v>
      </c>
      <c r="K21" s="30">
        <v>0</v>
      </c>
      <c r="L21" s="31">
        <f t="shared" si="0"/>
        <v>0</v>
      </c>
      <c r="M21" s="31">
        <f t="shared" si="1"/>
        <v>20000</v>
      </c>
      <c r="N21" s="28">
        <v>43036</v>
      </c>
      <c r="O21" s="18">
        <v>0</v>
      </c>
      <c r="P21" s="18">
        <v>20000</v>
      </c>
      <c r="Q21" s="18">
        <v>20000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</row>
    <row r="22" spans="1:22" x14ac:dyDescent="0.25">
      <c r="A22" s="18">
        <v>193</v>
      </c>
      <c r="B22" s="18" t="s">
        <v>261</v>
      </c>
      <c r="C22" s="18" t="s">
        <v>262</v>
      </c>
      <c r="D22" s="18">
        <v>939</v>
      </c>
      <c r="E22" s="18" t="s">
        <v>263</v>
      </c>
      <c r="F22" s="28">
        <v>41957</v>
      </c>
      <c r="G22" s="18">
        <v>32690</v>
      </c>
      <c r="H22" s="18" t="s">
        <v>264</v>
      </c>
      <c r="I22" s="18">
        <v>365</v>
      </c>
      <c r="J22" s="18">
        <v>365</v>
      </c>
      <c r="K22" s="30">
        <v>0</v>
      </c>
      <c r="L22" s="31">
        <f t="shared" si="0"/>
        <v>0</v>
      </c>
      <c r="M22" s="31">
        <f t="shared" si="1"/>
        <v>32690</v>
      </c>
      <c r="N22" s="28">
        <v>42322</v>
      </c>
      <c r="O22" s="18">
        <v>0</v>
      </c>
      <c r="P22" s="18">
        <v>32690</v>
      </c>
      <c r="Q22" s="18">
        <v>32690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</row>
    <row r="23" spans="1:22" x14ac:dyDescent="0.25">
      <c r="A23" s="18">
        <v>3115</v>
      </c>
      <c r="B23" s="18" t="s">
        <v>261</v>
      </c>
      <c r="C23" s="18" t="s">
        <v>262</v>
      </c>
      <c r="D23" s="18">
        <v>980</v>
      </c>
      <c r="E23" s="18" t="s">
        <v>263</v>
      </c>
      <c r="F23" s="28">
        <v>42213</v>
      </c>
      <c r="G23" s="18">
        <v>58429</v>
      </c>
      <c r="H23" s="18" t="s">
        <v>264</v>
      </c>
      <c r="I23" s="18">
        <v>2312</v>
      </c>
      <c r="J23" s="18">
        <v>2312</v>
      </c>
      <c r="K23" s="30">
        <v>0.111</v>
      </c>
      <c r="L23" s="31">
        <f t="shared" si="0"/>
        <v>102744158535067.08</v>
      </c>
      <c r="M23" s="31">
        <f t="shared" si="1"/>
        <v>102744158593496.08</v>
      </c>
      <c r="N23" s="28">
        <v>44525</v>
      </c>
      <c r="O23" s="18">
        <v>0</v>
      </c>
      <c r="P23" s="18">
        <v>58429</v>
      </c>
      <c r="Q23" s="18">
        <v>58429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</row>
    <row r="24" spans="1:22" x14ac:dyDescent="0.25">
      <c r="A24" s="18">
        <v>224</v>
      </c>
      <c r="B24" s="18" t="s">
        <v>261</v>
      </c>
      <c r="C24" s="18" t="s">
        <v>262</v>
      </c>
      <c r="D24" s="18">
        <v>1014</v>
      </c>
      <c r="E24" s="18" t="s">
        <v>263</v>
      </c>
      <c r="F24" s="28">
        <v>42369</v>
      </c>
      <c r="G24" s="18">
        <v>96174</v>
      </c>
      <c r="H24" s="18" t="s">
        <v>264</v>
      </c>
      <c r="I24" s="18">
        <v>3409</v>
      </c>
      <c r="J24" s="18">
        <v>3409</v>
      </c>
      <c r="K24" s="30">
        <v>0.111</v>
      </c>
      <c r="L24" s="31">
        <f t="shared" si="0"/>
        <v>4.1193053131192069E+18</v>
      </c>
      <c r="M24" s="31">
        <f t="shared" si="1"/>
        <v>4.1193053131193032E+18</v>
      </c>
      <c r="N24" s="28">
        <v>45778</v>
      </c>
      <c r="O24" s="18">
        <v>0</v>
      </c>
      <c r="P24" s="18">
        <v>96174</v>
      </c>
      <c r="Q24" s="18">
        <v>96174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</row>
    <row r="25" spans="1:22" x14ac:dyDescent="0.25">
      <c r="A25" s="18">
        <v>224</v>
      </c>
      <c r="B25" s="18" t="s">
        <v>261</v>
      </c>
      <c r="C25" s="18" t="s">
        <v>262</v>
      </c>
      <c r="D25" s="18">
        <v>1015</v>
      </c>
      <c r="E25" s="18" t="s">
        <v>263</v>
      </c>
      <c r="F25" s="28">
        <v>42369</v>
      </c>
      <c r="G25" s="18">
        <v>96177</v>
      </c>
      <c r="H25" s="18" t="s">
        <v>264</v>
      </c>
      <c r="I25" s="18">
        <v>3409</v>
      </c>
      <c r="J25" s="18">
        <v>3409</v>
      </c>
      <c r="K25" s="30">
        <v>0.111</v>
      </c>
      <c r="L25" s="31">
        <f t="shared" si="0"/>
        <v>4.1194338085123415E+18</v>
      </c>
      <c r="M25" s="31">
        <f t="shared" si="1"/>
        <v>4.1194338085124378E+18</v>
      </c>
      <c r="N25" s="28">
        <v>45778</v>
      </c>
      <c r="O25" s="18">
        <v>0</v>
      </c>
      <c r="P25" s="18">
        <v>96177</v>
      </c>
      <c r="Q25" s="18">
        <v>96177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</row>
    <row r="26" spans="1:22" x14ac:dyDescent="0.25">
      <c r="A26" s="18">
        <v>1731</v>
      </c>
      <c r="B26" s="18" t="s">
        <v>261</v>
      </c>
      <c r="C26" s="18" t="s">
        <v>262</v>
      </c>
      <c r="D26" s="18">
        <v>1018</v>
      </c>
      <c r="E26" s="18" t="s">
        <v>263</v>
      </c>
      <c r="F26" s="28">
        <v>42369</v>
      </c>
      <c r="G26" s="18">
        <v>96174</v>
      </c>
      <c r="H26" s="18" t="s">
        <v>264</v>
      </c>
      <c r="I26" s="18">
        <v>3409</v>
      </c>
      <c r="J26" s="18">
        <v>3409</v>
      </c>
      <c r="K26" s="30">
        <v>0.111</v>
      </c>
      <c r="L26" s="31">
        <f t="shared" si="0"/>
        <v>4.1193053131192069E+18</v>
      </c>
      <c r="M26" s="31">
        <f t="shared" si="1"/>
        <v>4.1193053131193032E+18</v>
      </c>
      <c r="N26" s="28">
        <v>45778</v>
      </c>
      <c r="O26" s="18">
        <v>0</v>
      </c>
      <c r="P26" s="18">
        <v>96174</v>
      </c>
      <c r="Q26" s="18">
        <v>96174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</row>
    <row r="27" spans="1:22" x14ac:dyDescent="0.25">
      <c r="A27" s="18">
        <v>1731</v>
      </c>
      <c r="B27" s="18" t="s">
        <v>261</v>
      </c>
      <c r="C27" s="18" t="s">
        <v>262</v>
      </c>
      <c r="D27" s="18">
        <v>1019</v>
      </c>
      <c r="E27" s="18" t="s">
        <v>263</v>
      </c>
      <c r="F27" s="28">
        <v>42369</v>
      </c>
      <c r="G27" s="18">
        <v>96174</v>
      </c>
      <c r="H27" s="18" t="s">
        <v>264</v>
      </c>
      <c r="I27" s="18">
        <v>3409</v>
      </c>
      <c r="J27" s="18">
        <v>3409</v>
      </c>
      <c r="K27" s="30">
        <v>0.111</v>
      </c>
      <c r="L27" s="31">
        <f t="shared" si="0"/>
        <v>4.1193053131192069E+18</v>
      </c>
      <c r="M27" s="31">
        <f t="shared" si="1"/>
        <v>4.1193053131193032E+18</v>
      </c>
      <c r="N27" s="28">
        <v>45778</v>
      </c>
      <c r="O27" s="18">
        <v>0</v>
      </c>
      <c r="P27" s="18">
        <v>96174</v>
      </c>
      <c r="Q27" s="18">
        <v>96174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</row>
    <row r="28" spans="1:22" x14ac:dyDescent="0.25">
      <c r="A28" s="18">
        <v>1749</v>
      </c>
      <c r="B28" s="18" t="s">
        <v>261</v>
      </c>
      <c r="C28" s="18" t="s">
        <v>262</v>
      </c>
      <c r="D28" s="18">
        <v>1020</v>
      </c>
      <c r="E28" s="18" t="s">
        <v>263</v>
      </c>
      <c r="F28" s="28">
        <v>42369</v>
      </c>
      <c r="G28" s="18">
        <v>96997</v>
      </c>
      <c r="H28" s="18" t="s">
        <v>264</v>
      </c>
      <c r="I28" s="18">
        <v>3409</v>
      </c>
      <c r="J28" s="18">
        <v>3409</v>
      </c>
      <c r="K28" s="30">
        <v>0.111</v>
      </c>
      <c r="L28" s="31">
        <f t="shared" si="0"/>
        <v>4.1545558826358861E+18</v>
      </c>
      <c r="M28" s="31">
        <f t="shared" si="1"/>
        <v>4.1545558826359828E+18</v>
      </c>
      <c r="N28" s="28">
        <v>45778</v>
      </c>
      <c r="O28" s="18">
        <v>0</v>
      </c>
      <c r="P28" s="18">
        <v>96997</v>
      </c>
      <c r="Q28" s="18">
        <v>96997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</row>
    <row r="29" spans="1:22" x14ac:dyDescent="0.25">
      <c r="A29" s="18">
        <v>1749</v>
      </c>
      <c r="B29" s="18" t="s">
        <v>261</v>
      </c>
      <c r="C29" s="18" t="s">
        <v>262</v>
      </c>
      <c r="D29" s="18">
        <v>1021</v>
      </c>
      <c r="E29" s="18" t="s">
        <v>263</v>
      </c>
      <c r="F29" s="28">
        <v>42369</v>
      </c>
      <c r="G29" s="18">
        <v>96174</v>
      </c>
      <c r="H29" s="18" t="s">
        <v>264</v>
      </c>
      <c r="I29" s="18">
        <v>3409</v>
      </c>
      <c r="J29" s="18">
        <v>3409</v>
      </c>
      <c r="K29" s="30">
        <v>0.111</v>
      </c>
      <c r="L29" s="31">
        <f t="shared" si="0"/>
        <v>4.1193053131192069E+18</v>
      </c>
      <c r="M29" s="31">
        <f t="shared" si="1"/>
        <v>4.1193053131193032E+18</v>
      </c>
      <c r="N29" s="28">
        <v>45778</v>
      </c>
      <c r="O29" s="18">
        <v>0</v>
      </c>
      <c r="P29" s="18">
        <v>96174</v>
      </c>
      <c r="Q29" s="18">
        <v>96174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</row>
    <row r="30" spans="1:22" x14ac:dyDescent="0.25">
      <c r="A30" s="18">
        <v>247</v>
      </c>
      <c r="B30" s="18" t="s">
        <v>261</v>
      </c>
      <c r="C30" s="18" t="s">
        <v>262</v>
      </c>
      <c r="D30" s="18">
        <v>1022</v>
      </c>
      <c r="E30" s="18" t="s">
        <v>263</v>
      </c>
      <c r="F30" s="28">
        <v>42369</v>
      </c>
      <c r="G30" s="18">
        <v>96174</v>
      </c>
      <c r="H30" s="18" t="s">
        <v>264</v>
      </c>
      <c r="I30" s="18">
        <v>3409</v>
      </c>
      <c r="J30" s="18">
        <v>3409</v>
      </c>
      <c r="K30" s="30">
        <v>0.111</v>
      </c>
      <c r="L30" s="31">
        <f t="shared" si="0"/>
        <v>4.1193053131192069E+18</v>
      </c>
      <c r="M30" s="31">
        <f t="shared" si="1"/>
        <v>4.1193053131193032E+18</v>
      </c>
      <c r="N30" s="28">
        <v>45778</v>
      </c>
      <c r="O30" s="18">
        <v>0</v>
      </c>
      <c r="P30" s="18">
        <v>96174</v>
      </c>
      <c r="Q30" s="18">
        <v>96174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</row>
    <row r="31" spans="1:22" x14ac:dyDescent="0.25">
      <c r="A31" s="18">
        <v>247</v>
      </c>
      <c r="B31" s="18" t="s">
        <v>261</v>
      </c>
      <c r="C31" s="18" t="s">
        <v>262</v>
      </c>
      <c r="D31" s="18">
        <v>1023</v>
      </c>
      <c r="E31" s="18" t="s">
        <v>263</v>
      </c>
      <c r="F31" s="28">
        <v>42369</v>
      </c>
      <c r="G31" s="18">
        <v>96174</v>
      </c>
      <c r="H31" s="18" t="s">
        <v>264</v>
      </c>
      <c r="I31" s="18">
        <v>3409</v>
      </c>
      <c r="J31" s="18">
        <v>3409</v>
      </c>
      <c r="K31" s="30">
        <v>0.111</v>
      </c>
      <c r="L31" s="31">
        <f t="shared" si="0"/>
        <v>4.1193053131192069E+18</v>
      </c>
      <c r="M31" s="31">
        <f t="shared" si="1"/>
        <v>4.1193053131193032E+18</v>
      </c>
      <c r="N31" s="28">
        <v>45778</v>
      </c>
      <c r="O31" s="18">
        <v>0</v>
      </c>
      <c r="P31" s="18">
        <v>96174</v>
      </c>
      <c r="Q31" s="18">
        <v>96174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</row>
    <row r="32" spans="1:22" x14ac:dyDescent="0.25">
      <c r="A32" s="18">
        <v>3115</v>
      </c>
      <c r="B32" s="18" t="s">
        <v>261</v>
      </c>
      <c r="C32" s="18" t="s">
        <v>262</v>
      </c>
      <c r="D32" s="18">
        <v>1024</v>
      </c>
      <c r="E32" s="18" t="s">
        <v>263</v>
      </c>
      <c r="F32" s="28">
        <v>42369</v>
      </c>
      <c r="G32" s="18">
        <v>86024</v>
      </c>
      <c r="H32" s="18" t="s">
        <v>264</v>
      </c>
      <c r="I32" s="18">
        <v>3409</v>
      </c>
      <c r="J32" s="18">
        <v>3409</v>
      </c>
      <c r="K32" s="30">
        <v>0.111</v>
      </c>
      <c r="L32" s="31">
        <f t="shared" si="0"/>
        <v>3.6845625663460669E+18</v>
      </c>
      <c r="M32" s="31">
        <f t="shared" si="1"/>
        <v>3.684562566346153E+18</v>
      </c>
      <c r="N32" s="28">
        <v>45778</v>
      </c>
      <c r="O32" s="18">
        <v>0</v>
      </c>
      <c r="P32" s="18">
        <v>86024</v>
      </c>
      <c r="Q32" s="18">
        <v>86024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</row>
    <row r="33" spans="1:22" x14ac:dyDescent="0.25">
      <c r="A33" s="18">
        <v>3115</v>
      </c>
      <c r="B33" s="18" t="s">
        <v>261</v>
      </c>
      <c r="C33" s="18" t="s">
        <v>262</v>
      </c>
      <c r="D33" s="18">
        <v>1025</v>
      </c>
      <c r="E33" s="18" t="s">
        <v>263</v>
      </c>
      <c r="F33" s="28">
        <v>42369</v>
      </c>
      <c r="G33" s="18">
        <v>96174</v>
      </c>
      <c r="H33" s="18" t="s">
        <v>264</v>
      </c>
      <c r="I33" s="18">
        <v>3409</v>
      </c>
      <c r="J33" s="18">
        <v>3409</v>
      </c>
      <c r="K33" s="30">
        <v>0.111</v>
      </c>
      <c r="L33" s="31">
        <f t="shared" si="0"/>
        <v>4.1193053131192069E+18</v>
      </c>
      <c r="M33" s="31">
        <f t="shared" si="1"/>
        <v>4.1193053131193032E+18</v>
      </c>
      <c r="N33" s="28">
        <v>45778</v>
      </c>
      <c r="O33" s="18">
        <v>0</v>
      </c>
      <c r="P33" s="18">
        <v>96174</v>
      </c>
      <c r="Q33" s="18">
        <v>96174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</row>
    <row r="34" spans="1:22" x14ac:dyDescent="0.25">
      <c r="A34" s="18">
        <v>517</v>
      </c>
      <c r="B34" s="18" t="s">
        <v>261</v>
      </c>
      <c r="C34" s="18" t="s">
        <v>262</v>
      </c>
      <c r="D34" s="18">
        <v>1039</v>
      </c>
      <c r="E34" s="18" t="s">
        <v>263</v>
      </c>
      <c r="F34" s="28">
        <v>42465</v>
      </c>
      <c r="G34" s="18">
        <v>20000</v>
      </c>
      <c r="H34" s="18" t="s">
        <v>264</v>
      </c>
      <c r="I34" s="18">
        <v>2083</v>
      </c>
      <c r="J34" s="18">
        <v>2083</v>
      </c>
      <c r="K34" s="30">
        <v>0</v>
      </c>
      <c r="L34" s="31">
        <f t="shared" si="0"/>
        <v>0</v>
      </c>
      <c r="M34" s="31">
        <f t="shared" si="1"/>
        <v>20000</v>
      </c>
      <c r="N34" s="28">
        <v>44548</v>
      </c>
      <c r="O34" s="18">
        <v>0</v>
      </c>
      <c r="P34" s="18">
        <v>20000</v>
      </c>
      <c r="Q34" s="18">
        <v>20000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</row>
    <row r="35" spans="1:22" x14ac:dyDescent="0.25">
      <c r="A35" s="18">
        <v>518</v>
      </c>
      <c r="B35" s="18" t="s">
        <v>261</v>
      </c>
      <c r="C35" s="18" t="s">
        <v>262</v>
      </c>
      <c r="D35" s="18">
        <v>1040</v>
      </c>
      <c r="E35" s="18" t="s">
        <v>263</v>
      </c>
      <c r="F35" s="28">
        <v>42465</v>
      </c>
      <c r="G35" s="18">
        <v>20000</v>
      </c>
      <c r="H35" s="18" t="s">
        <v>264</v>
      </c>
      <c r="I35" s="18">
        <v>2083</v>
      </c>
      <c r="J35" s="18">
        <v>2083</v>
      </c>
      <c r="K35" s="30">
        <v>0</v>
      </c>
      <c r="L35" s="31">
        <f t="shared" si="0"/>
        <v>0</v>
      </c>
      <c r="M35" s="31">
        <f t="shared" si="1"/>
        <v>20000</v>
      </c>
      <c r="N35" s="28">
        <v>44548</v>
      </c>
      <c r="O35" s="18">
        <v>0</v>
      </c>
      <c r="P35" s="18">
        <v>20000</v>
      </c>
      <c r="Q35" s="18">
        <v>20000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</row>
    <row r="36" spans="1:22" x14ac:dyDescent="0.25">
      <c r="A36" s="18">
        <v>4101</v>
      </c>
      <c r="B36" s="18" t="s">
        <v>261</v>
      </c>
      <c r="C36" s="18" t="s">
        <v>262</v>
      </c>
      <c r="D36" s="18">
        <v>1055</v>
      </c>
      <c r="E36" s="18" t="s">
        <v>263</v>
      </c>
      <c r="F36" s="28">
        <v>42535</v>
      </c>
      <c r="G36" s="18">
        <v>10000</v>
      </c>
      <c r="H36" s="18" t="s">
        <v>264</v>
      </c>
      <c r="I36" s="18">
        <v>2556</v>
      </c>
      <c r="J36" s="18">
        <v>2556</v>
      </c>
      <c r="K36" s="30">
        <v>0.10100000000000001</v>
      </c>
      <c r="L36" s="31">
        <f t="shared" si="0"/>
        <v>20131589351413.383</v>
      </c>
      <c r="M36" s="31">
        <f t="shared" si="1"/>
        <v>20131589361413.383</v>
      </c>
      <c r="N36" s="28">
        <v>45091</v>
      </c>
      <c r="O36" s="18">
        <v>0</v>
      </c>
      <c r="P36" s="18">
        <v>10000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</row>
    <row r="37" spans="1:22" x14ac:dyDescent="0.25">
      <c r="A37" s="18">
        <v>3046</v>
      </c>
      <c r="B37" s="18" t="s">
        <v>261</v>
      </c>
      <c r="C37" s="18" t="s">
        <v>262</v>
      </c>
      <c r="D37" s="18">
        <v>1075</v>
      </c>
      <c r="E37" s="18" t="s">
        <v>263</v>
      </c>
      <c r="F37" s="28">
        <v>42684</v>
      </c>
      <c r="G37" s="18">
        <v>8000</v>
      </c>
      <c r="H37" s="18" t="s">
        <v>264</v>
      </c>
      <c r="I37" s="18">
        <v>2556</v>
      </c>
      <c r="J37" s="18">
        <v>2556</v>
      </c>
      <c r="K37" s="30">
        <v>0.10100000000000001</v>
      </c>
      <c r="L37" s="31">
        <f t="shared" si="0"/>
        <v>16105271481130.705</v>
      </c>
      <c r="M37" s="31">
        <f t="shared" si="1"/>
        <v>16105271489130.705</v>
      </c>
      <c r="N37" s="28">
        <v>45240</v>
      </c>
      <c r="O37" s="18">
        <v>0</v>
      </c>
      <c r="P37" s="18">
        <v>8000</v>
      </c>
      <c r="Q37" s="18">
        <v>8000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</row>
    <row r="38" spans="1:22" x14ac:dyDescent="0.25">
      <c r="A38" s="18">
        <v>4132</v>
      </c>
      <c r="B38" s="18" t="s">
        <v>261</v>
      </c>
      <c r="C38" s="18" t="s">
        <v>262</v>
      </c>
      <c r="D38" s="18">
        <v>1099</v>
      </c>
      <c r="E38" s="18" t="s">
        <v>263</v>
      </c>
      <c r="F38" s="28">
        <v>42853</v>
      </c>
      <c r="G38" s="18">
        <v>19512</v>
      </c>
      <c r="H38" s="18" t="s">
        <v>264</v>
      </c>
      <c r="I38" s="18">
        <v>5113</v>
      </c>
      <c r="J38" s="18">
        <v>5113</v>
      </c>
      <c r="K38" s="30">
        <v>0.10100000000000001</v>
      </c>
      <c r="L38" s="31">
        <f t="shared" si="0"/>
        <v>7.9743983893824707E+22</v>
      </c>
      <c r="M38" s="31">
        <f t="shared" si="1"/>
        <v>7.9743983893824707E+22</v>
      </c>
      <c r="N38" s="28">
        <v>47966</v>
      </c>
      <c r="O38" s="18">
        <v>0</v>
      </c>
      <c r="P38" s="18">
        <v>19512</v>
      </c>
      <c r="Q38" s="18">
        <v>19512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</row>
    <row r="39" spans="1:22" x14ac:dyDescent="0.25">
      <c r="A39" s="18">
        <v>4134</v>
      </c>
      <c r="B39" s="18" t="s">
        <v>261</v>
      </c>
      <c r="C39" s="18" t="s">
        <v>262</v>
      </c>
      <c r="D39" s="18">
        <v>1100</v>
      </c>
      <c r="E39" s="18" t="s">
        <v>263</v>
      </c>
      <c r="F39" s="28">
        <v>42853</v>
      </c>
      <c r="G39" s="18">
        <v>19512</v>
      </c>
      <c r="H39" s="18" t="s">
        <v>264</v>
      </c>
      <c r="I39" s="18">
        <v>5113</v>
      </c>
      <c r="J39" s="18">
        <v>5113</v>
      </c>
      <c r="K39" s="30">
        <v>0.10100000000000001</v>
      </c>
      <c r="L39" s="31">
        <f t="shared" si="0"/>
        <v>7.9743983893824707E+22</v>
      </c>
      <c r="M39" s="31">
        <f t="shared" si="1"/>
        <v>7.9743983893824707E+22</v>
      </c>
      <c r="N39" s="28">
        <v>47966</v>
      </c>
      <c r="O39" s="18">
        <v>0</v>
      </c>
      <c r="P39" s="18">
        <v>19512</v>
      </c>
      <c r="Q39" s="18">
        <v>19512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</row>
    <row r="40" spans="1:22" x14ac:dyDescent="0.25">
      <c r="A40" s="18">
        <v>4136</v>
      </c>
      <c r="B40" s="18" t="s">
        <v>261</v>
      </c>
      <c r="C40" s="18" t="s">
        <v>262</v>
      </c>
      <c r="D40" s="18">
        <v>1101</v>
      </c>
      <c r="E40" s="18" t="s">
        <v>263</v>
      </c>
      <c r="F40" s="28">
        <v>42857</v>
      </c>
      <c r="G40" s="18">
        <v>9746</v>
      </c>
      <c r="H40" s="18" t="s">
        <v>264</v>
      </c>
      <c r="I40" s="18">
        <v>2557</v>
      </c>
      <c r="J40" s="18">
        <v>2557</v>
      </c>
      <c r="K40" s="30">
        <v>0.10100000000000001</v>
      </c>
      <c r="L40" s="31">
        <f t="shared" si="0"/>
        <v>19785384060733.734</v>
      </c>
      <c r="M40" s="31">
        <f t="shared" si="1"/>
        <v>19785384070479.734</v>
      </c>
      <c r="N40" s="28">
        <v>45414</v>
      </c>
      <c r="O40" s="18">
        <v>0</v>
      </c>
      <c r="P40" s="18">
        <v>9746</v>
      </c>
      <c r="Q40" s="18">
        <v>9746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</row>
    <row r="41" spans="1:22" x14ac:dyDescent="0.25">
      <c r="A41" s="18">
        <v>2489</v>
      </c>
      <c r="B41" s="18" t="s">
        <v>261</v>
      </c>
      <c r="C41" s="18" t="s">
        <v>262</v>
      </c>
      <c r="D41" s="18">
        <v>1107</v>
      </c>
      <c r="E41" s="18" t="s">
        <v>263</v>
      </c>
      <c r="F41" s="28">
        <v>42913</v>
      </c>
      <c r="G41" s="18">
        <v>66658</v>
      </c>
      <c r="H41" s="18" t="s">
        <v>264</v>
      </c>
      <c r="I41" s="18">
        <v>3195</v>
      </c>
      <c r="J41" s="18">
        <v>3195</v>
      </c>
      <c r="K41" s="30">
        <v>7.8E-2</v>
      </c>
      <c r="L41" s="31">
        <f t="shared" si="0"/>
        <v>65144371939104.922</v>
      </c>
      <c r="M41" s="31">
        <f t="shared" si="1"/>
        <v>65144372005762.922</v>
      </c>
      <c r="N41" s="28">
        <v>46108</v>
      </c>
      <c r="O41" s="18">
        <v>0</v>
      </c>
      <c r="P41" s="18">
        <v>66658</v>
      </c>
      <c r="Q41" s="18">
        <v>66658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</row>
    <row r="42" spans="1:22" x14ac:dyDescent="0.25">
      <c r="A42" s="18">
        <v>4147</v>
      </c>
      <c r="B42" s="18" t="s">
        <v>261</v>
      </c>
      <c r="C42" s="18" t="s">
        <v>262</v>
      </c>
      <c r="D42" s="18">
        <v>1125</v>
      </c>
      <c r="E42" s="18" t="s">
        <v>263</v>
      </c>
      <c r="F42" s="28">
        <v>42977</v>
      </c>
      <c r="G42" s="18">
        <v>82080</v>
      </c>
      <c r="H42" s="18" t="s">
        <v>264</v>
      </c>
      <c r="I42" s="18">
        <v>3287</v>
      </c>
      <c r="J42" s="18">
        <v>3287</v>
      </c>
      <c r="K42" s="30">
        <v>7.8E-2</v>
      </c>
      <c r="L42" s="31">
        <f t="shared" si="0"/>
        <v>145589367412330.16</v>
      </c>
      <c r="M42" s="31">
        <f t="shared" si="1"/>
        <v>145589367494410.16</v>
      </c>
      <c r="N42" s="28">
        <v>46264</v>
      </c>
      <c r="O42" s="18">
        <v>0</v>
      </c>
      <c r="P42" s="18">
        <v>82080</v>
      </c>
      <c r="Q42" s="18">
        <v>82080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</row>
    <row r="43" spans="1:22" x14ac:dyDescent="0.25">
      <c r="A43" s="18">
        <v>4182</v>
      </c>
      <c r="B43" s="18" t="s">
        <v>261</v>
      </c>
      <c r="C43" s="18" t="s">
        <v>262</v>
      </c>
      <c r="D43" s="18">
        <v>1126</v>
      </c>
      <c r="E43" s="18" t="s">
        <v>263</v>
      </c>
      <c r="F43" s="28">
        <v>42977</v>
      </c>
      <c r="G43" s="18">
        <v>82080</v>
      </c>
      <c r="H43" s="18" t="s">
        <v>264</v>
      </c>
      <c r="I43" s="18">
        <v>3287</v>
      </c>
      <c r="J43" s="18">
        <v>3287</v>
      </c>
      <c r="K43" s="30">
        <v>7.8E-2</v>
      </c>
      <c r="L43" s="31">
        <f t="shared" si="0"/>
        <v>145589367412330.16</v>
      </c>
      <c r="M43" s="31">
        <f t="shared" si="1"/>
        <v>145589367494410.16</v>
      </c>
      <c r="N43" s="28">
        <v>46264</v>
      </c>
      <c r="O43" s="18">
        <v>0</v>
      </c>
      <c r="P43" s="18">
        <v>82080</v>
      </c>
      <c r="Q43" s="18">
        <v>82080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</row>
    <row r="44" spans="1:22" x14ac:dyDescent="0.25">
      <c r="A44" s="18">
        <v>2948</v>
      </c>
      <c r="B44" s="18" t="s">
        <v>261</v>
      </c>
      <c r="C44" s="18" t="s">
        <v>262</v>
      </c>
      <c r="D44" s="18">
        <v>1129</v>
      </c>
      <c r="E44" s="18" t="s">
        <v>263</v>
      </c>
      <c r="F44" s="28">
        <v>43003</v>
      </c>
      <c r="G44" s="18">
        <v>15615</v>
      </c>
      <c r="H44" s="18" t="s">
        <v>264</v>
      </c>
      <c r="I44" s="18">
        <v>3287</v>
      </c>
      <c r="J44" s="18">
        <v>3287</v>
      </c>
      <c r="K44" s="30">
        <v>7.8E-2</v>
      </c>
      <c r="L44" s="31">
        <f t="shared" si="0"/>
        <v>27697100050481.672</v>
      </c>
      <c r="M44" s="31">
        <f t="shared" si="1"/>
        <v>27697100066096.672</v>
      </c>
      <c r="N44" s="28">
        <v>46290</v>
      </c>
      <c r="O44" s="18">
        <v>0</v>
      </c>
      <c r="P44" s="18">
        <v>15615</v>
      </c>
      <c r="Q44" s="18">
        <v>15615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</row>
    <row r="45" spans="1:22" x14ac:dyDescent="0.25">
      <c r="A45" s="18">
        <v>4218</v>
      </c>
      <c r="B45" s="18" t="s">
        <v>261</v>
      </c>
      <c r="C45" s="18" t="s">
        <v>262</v>
      </c>
      <c r="D45" s="18">
        <v>1133</v>
      </c>
      <c r="E45" s="18" t="s">
        <v>263</v>
      </c>
      <c r="F45" s="28">
        <v>43019</v>
      </c>
      <c r="G45" s="18">
        <v>9329</v>
      </c>
      <c r="H45" s="18" t="s">
        <v>264</v>
      </c>
      <c r="I45" s="18">
        <v>3287</v>
      </c>
      <c r="J45" s="18">
        <v>3287</v>
      </c>
      <c r="K45" s="30">
        <v>7.8E-2</v>
      </c>
      <c r="L45" s="31">
        <f t="shared" si="0"/>
        <v>16547310046169.934</v>
      </c>
      <c r="M45" s="31">
        <f t="shared" si="1"/>
        <v>16547310055498.934</v>
      </c>
      <c r="N45" s="28">
        <v>46306</v>
      </c>
      <c r="O45" s="18">
        <v>0</v>
      </c>
      <c r="P45" s="18">
        <v>9329</v>
      </c>
      <c r="Q45" s="18">
        <v>9329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</row>
    <row r="46" spans="1:22" x14ac:dyDescent="0.25">
      <c r="A46" s="18">
        <v>3036</v>
      </c>
      <c r="B46" s="18" t="s">
        <v>261</v>
      </c>
      <c r="C46" s="18" t="s">
        <v>262</v>
      </c>
      <c r="D46" s="18">
        <v>1135</v>
      </c>
      <c r="E46" s="18" t="s">
        <v>263</v>
      </c>
      <c r="F46" s="28">
        <v>43038</v>
      </c>
      <c r="G46" s="18">
        <v>32400</v>
      </c>
      <c r="H46" s="18" t="s">
        <v>264</v>
      </c>
      <c r="I46" s="18">
        <v>3287</v>
      </c>
      <c r="J46" s="18">
        <v>3287</v>
      </c>
      <c r="K46" s="30">
        <v>7.8E-2</v>
      </c>
      <c r="L46" s="31">
        <f t="shared" si="0"/>
        <v>57469487136446.117</v>
      </c>
      <c r="M46" s="31">
        <f t="shared" si="1"/>
        <v>57469487168846.117</v>
      </c>
      <c r="N46" s="28">
        <v>46325</v>
      </c>
      <c r="O46" s="18">
        <v>0</v>
      </c>
      <c r="P46" s="18">
        <v>32400</v>
      </c>
      <c r="Q46" s="18">
        <v>32400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</row>
    <row r="47" spans="1:22" x14ac:dyDescent="0.25">
      <c r="A47" s="18">
        <v>3038</v>
      </c>
      <c r="B47" s="18" t="s">
        <v>261</v>
      </c>
      <c r="C47" s="18" t="s">
        <v>262</v>
      </c>
      <c r="D47" s="18">
        <v>1136</v>
      </c>
      <c r="E47" s="18" t="s">
        <v>263</v>
      </c>
      <c r="F47" s="28">
        <v>43038</v>
      </c>
      <c r="G47" s="18">
        <v>32400</v>
      </c>
      <c r="H47" s="18" t="s">
        <v>264</v>
      </c>
      <c r="I47" s="18">
        <v>3287</v>
      </c>
      <c r="J47" s="18">
        <v>3287</v>
      </c>
      <c r="K47" s="30">
        <v>7.8E-2</v>
      </c>
      <c r="L47" s="31">
        <f t="shared" si="0"/>
        <v>57469487136446.117</v>
      </c>
      <c r="M47" s="31">
        <f t="shared" si="1"/>
        <v>57469487168846.117</v>
      </c>
      <c r="N47" s="28">
        <v>46325</v>
      </c>
      <c r="O47" s="18">
        <v>0</v>
      </c>
      <c r="P47" s="18">
        <v>32400</v>
      </c>
      <c r="Q47" s="18">
        <v>32400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</row>
    <row r="48" spans="1:22" x14ac:dyDescent="0.25">
      <c r="A48" s="18">
        <v>1541</v>
      </c>
      <c r="B48" s="18" t="s">
        <v>261</v>
      </c>
      <c r="C48" s="18" t="s">
        <v>262</v>
      </c>
      <c r="D48" s="18">
        <v>1137</v>
      </c>
      <c r="E48" s="18" t="s">
        <v>263</v>
      </c>
      <c r="F48" s="28">
        <v>43056</v>
      </c>
      <c r="G48" s="18">
        <v>58103</v>
      </c>
      <c r="H48" s="18" t="s">
        <v>264</v>
      </c>
      <c r="I48" s="18">
        <v>3287</v>
      </c>
      <c r="J48" s="18">
        <v>3287</v>
      </c>
      <c r="K48" s="30">
        <v>7.8E-2</v>
      </c>
      <c r="L48" s="31">
        <f t="shared" si="0"/>
        <v>103060173181757.06</v>
      </c>
      <c r="M48" s="31">
        <f t="shared" si="1"/>
        <v>103060173239860.06</v>
      </c>
      <c r="N48" s="28">
        <v>46343</v>
      </c>
      <c r="O48" s="18">
        <v>0</v>
      </c>
      <c r="P48" s="18">
        <v>58103</v>
      </c>
      <c r="Q48" s="18">
        <v>58103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</row>
    <row r="49" spans="1:22" x14ac:dyDescent="0.25">
      <c r="A49" s="18">
        <v>4145</v>
      </c>
      <c r="B49" s="18" t="s">
        <v>261</v>
      </c>
      <c r="C49" s="18" t="s">
        <v>262</v>
      </c>
      <c r="D49" s="18">
        <v>1138</v>
      </c>
      <c r="E49" s="18" t="s">
        <v>263</v>
      </c>
      <c r="F49" s="28">
        <v>43056</v>
      </c>
      <c r="G49" s="18">
        <v>58103</v>
      </c>
      <c r="H49" s="18" t="s">
        <v>264</v>
      </c>
      <c r="I49" s="18">
        <v>3287</v>
      </c>
      <c r="J49" s="18">
        <v>3287</v>
      </c>
      <c r="K49" s="30">
        <v>7.8E-2</v>
      </c>
      <c r="L49" s="31">
        <f t="shared" si="0"/>
        <v>103060173181757.06</v>
      </c>
      <c r="M49" s="31">
        <f t="shared" si="1"/>
        <v>103060173239860.06</v>
      </c>
      <c r="N49" s="28">
        <v>46343</v>
      </c>
      <c r="O49" s="18">
        <v>0</v>
      </c>
      <c r="P49" s="18">
        <v>58103</v>
      </c>
      <c r="Q49" s="18">
        <v>58103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</row>
    <row r="50" spans="1:22" x14ac:dyDescent="0.25">
      <c r="A50" s="18">
        <v>3030</v>
      </c>
      <c r="B50" s="18" t="s">
        <v>261</v>
      </c>
      <c r="C50" s="18" t="s">
        <v>262</v>
      </c>
      <c r="D50" s="18">
        <v>1141</v>
      </c>
      <c r="E50" s="18" t="s">
        <v>263</v>
      </c>
      <c r="F50" s="28">
        <v>43067</v>
      </c>
      <c r="G50" s="18">
        <v>51250</v>
      </c>
      <c r="H50" s="18" t="s">
        <v>264</v>
      </c>
      <c r="I50" s="18">
        <v>3008</v>
      </c>
      <c r="J50" s="18">
        <v>3008</v>
      </c>
      <c r="K50" s="30">
        <v>7.8E-2</v>
      </c>
      <c r="L50" s="31">
        <f t="shared" si="0"/>
        <v>14912201933718.973</v>
      </c>
      <c r="M50" s="31">
        <f t="shared" si="1"/>
        <v>14912201984968.973</v>
      </c>
      <c r="N50" s="28">
        <v>46075</v>
      </c>
      <c r="O50" s="18">
        <v>0</v>
      </c>
      <c r="P50" s="18">
        <v>51250</v>
      </c>
      <c r="Q50" s="18">
        <v>51250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</row>
    <row r="51" spans="1:22" x14ac:dyDescent="0.25">
      <c r="A51" s="18">
        <v>954</v>
      </c>
      <c r="B51" s="18" t="s">
        <v>261</v>
      </c>
      <c r="C51" s="18" t="s">
        <v>262</v>
      </c>
      <c r="D51" s="18">
        <v>1145</v>
      </c>
      <c r="E51" s="18" t="s">
        <v>263</v>
      </c>
      <c r="F51" s="28">
        <v>43108</v>
      </c>
      <c r="G51" s="18">
        <v>80753</v>
      </c>
      <c r="H51" s="18" t="s">
        <v>264</v>
      </c>
      <c r="I51" s="18">
        <v>3287</v>
      </c>
      <c r="J51" s="18">
        <v>3287</v>
      </c>
      <c r="K51" s="30">
        <v>0.08</v>
      </c>
      <c r="L51" s="31">
        <f t="shared" si="0"/>
        <v>246840207013059.19</v>
      </c>
      <c r="M51" s="31">
        <f t="shared" si="1"/>
        <v>246840207093812.19</v>
      </c>
      <c r="N51" s="28">
        <v>46395</v>
      </c>
      <c r="O51" s="18">
        <v>0</v>
      </c>
      <c r="P51" s="18">
        <v>80753</v>
      </c>
      <c r="Q51" s="18">
        <v>80753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</row>
    <row r="52" spans="1:22" x14ac:dyDescent="0.25">
      <c r="A52" s="18">
        <v>2950</v>
      </c>
      <c r="B52" s="18" t="s">
        <v>261</v>
      </c>
      <c r="C52" s="18" t="s">
        <v>262</v>
      </c>
      <c r="D52" s="18">
        <v>1146</v>
      </c>
      <c r="E52" s="18" t="s">
        <v>263</v>
      </c>
      <c r="F52" s="28">
        <v>43116</v>
      </c>
      <c r="G52" s="18">
        <v>8156</v>
      </c>
      <c r="H52" s="18" t="s">
        <v>264</v>
      </c>
      <c r="I52" s="18">
        <v>3232</v>
      </c>
      <c r="J52" s="18">
        <v>3232</v>
      </c>
      <c r="K52" s="30">
        <v>0.08</v>
      </c>
      <c r="L52" s="31">
        <f t="shared" si="0"/>
        <v>17299023970655.379</v>
      </c>
      <c r="M52" s="31">
        <f t="shared" si="1"/>
        <v>17299023978811.379</v>
      </c>
      <c r="N52" s="28">
        <v>46348</v>
      </c>
      <c r="O52" s="18">
        <v>0</v>
      </c>
      <c r="P52" s="18">
        <v>8156</v>
      </c>
      <c r="Q52" s="18">
        <v>8156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</row>
    <row r="53" spans="1:22" x14ac:dyDescent="0.25">
      <c r="A53" s="18">
        <v>939</v>
      </c>
      <c r="B53" s="18" t="s">
        <v>261</v>
      </c>
      <c r="C53" s="18" t="s">
        <v>262</v>
      </c>
      <c r="D53" s="18">
        <v>1148</v>
      </c>
      <c r="E53" s="18" t="s">
        <v>263</v>
      </c>
      <c r="F53" s="28">
        <v>43139</v>
      </c>
      <c r="G53" s="18">
        <v>80214</v>
      </c>
      <c r="H53" s="18" t="s">
        <v>264</v>
      </c>
      <c r="I53" s="18">
        <v>3287</v>
      </c>
      <c r="J53" s="18">
        <v>3287</v>
      </c>
      <c r="K53" s="30">
        <v>0.08</v>
      </c>
      <c r="L53" s="31">
        <f t="shared" si="0"/>
        <v>245192628946856.81</v>
      </c>
      <c r="M53" s="31">
        <f t="shared" si="1"/>
        <v>245192629027070.81</v>
      </c>
      <c r="N53" s="28">
        <v>46426</v>
      </c>
      <c r="O53" s="18">
        <v>0</v>
      </c>
      <c r="P53" s="18">
        <v>80214</v>
      </c>
      <c r="Q53" s="18">
        <v>80214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</row>
    <row r="54" spans="1:22" x14ac:dyDescent="0.25">
      <c r="A54" s="18">
        <v>3397</v>
      </c>
      <c r="B54" s="18" t="s">
        <v>261</v>
      </c>
      <c r="C54" s="18" t="s">
        <v>262</v>
      </c>
      <c r="D54" s="18">
        <v>1150</v>
      </c>
      <c r="E54" s="18" t="s">
        <v>263</v>
      </c>
      <c r="F54" s="28">
        <v>43193</v>
      </c>
      <c r="G54" s="18">
        <v>7932</v>
      </c>
      <c r="H54" s="18" t="s">
        <v>264</v>
      </c>
      <c r="I54" s="18">
        <v>3287</v>
      </c>
      <c r="J54" s="18">
        <v>3287</v>
      </c>
      <c r="K54" s="30">
        <v>0.08</v>
      </c>
      <c r="L54" s="31">
        <f t="shared" si="0"/>
        <v>24245991133797.945</v>
      </c>
      <c r="M54" s="31">
        <f t="shared" si="1"/>
        <v>24245991141729.945</v>
      </c>
      <c r="N54" s="28">
        <v>46480</v>
      </c>
      <c r="O54" s="18">
        <v>0</v>
      </c>
      <c r="P54" s="18">
        <v>7932</v>
      </c>
      <c r="Q54" s="18">
        <v>7932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</row>
    <row r="55" spans="1:22" x14ac:dyDescent="0.25">
      <c r="A55" s="18">
        <v>1577</v>
      </c>
      <c r="B55" s="18" t="s">
        <v>261</v>
      </c>
      <c r="C55" s="18" t="s">
        <v>262</v>
      </c>
      <c r="D55" s="18">
        <v>1152</v>
      </c>
      <c r="E55" s="18" t="s">
        <v>263</v>
      </c>
      <c r="F55" s="28">
        <v>43554</v>
      </c>
      <c r="G55" s="18">
        <v>158688</v>
      </c>
      <c r="H55" s="18" t="s">
        <v>264</v>
      </c>
      <c r="I55" s="18">
        <v>2707</v>
      </c>
      <c r="J55" s="18">
        <v>2707</v>
      </c>
      <c r="K55" s="30">
        <v>0.08</v>
      </c>
      <c r="L55" s="31">
        <f t="shared" si="0"/>
        <v>10282580987765.598</v>
      </c>
      <c r="M55" s="31">
        <f t="shared" si="1"/>
        <v>10282581146453.598</v>
      </c>
      <c r="N55" s="28">
        <v>46261</v>
      </c>
      <c r="O55" s="18">
        <v>0</v>
      </c>
      <c r="P55" s="18">
        <v>158688</v>
      </c>
      <c r="Q55" s="18">
        <v>158688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</row>
    <row r="56" spans="1:22" x14ac:dyDescent="0.25">
      <c r="A56" s="18">
        <v>4276</v>
      </c>
      <c r="B56" s="18" t="s">
        <v>261</v>
      </c>
      <c r="C56" s="18" t="s">
        <v>262</v>
      </c>
      <c r="D56" s="18">
        <v>1153</v>
      </c>
      <c r="E56" s="18" t="s">
        <v>263</v>
      </c>
      <c r="F56" s="28">
        <v>43249</v>
      </c>
      <c r="G56" s="18">
        <v>23530</v>
      </c>
      <c r="H56" s="18" t="s">
        <v>264</v>
      </c>
      <c r="I56" s="18">
        <v>3287</v>
      </c>
      <c r="J56" s="18">
        <v>3287</v>
      </c>
      <c r="K56" s="30">
        <v>0.08</v>
      </c>
      <c r="L56" s="31">
        <f t="shared" si="0"/>
        <v>71924882927164.094</v>
      </c>
      <c r="M56" s="31">
        <f t="shared" si="1"/>
        <v>71924882950694.094</v>
      </c>
      <c r="N56" s="28">
        <v>46536</v>
      </c>
      <c r="O56" s="18">
        <v>0</v>
      </c>
      <c r="P56" s="18">
        <v>23530</v>
      </c>
      <c r="Q56" s="18">
        <v>23530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</row>
    <row r="57" spans="1:22" x14ac:dyDescent="0.25">
      <c r="A57" s="18">
        <v>3108</v>
      </c>
      <c r="B57" s="18" t="s">
        <v>261</v>
      </c>
      <c r="C57" s="18" t="s">
        <v>262</v>
      </c>
      <c r="D57" s="18">
        <v>1156</v>
      </c>
      <c r="E57" s="18" t="s">
        <v>263</v>
      </c>
      <c r="F57" s="28">
        <v>43265</v>
      </c>
      <c r="G57" s="18">
        <v>23440</v>
      </c>
      <c r="H57" s="18" t="s">
        <v>264</v>
      </c>
      <c r="I57" s="18">
        <v>3287</v>
      </c>
      <c r="J57" s="18">
        <v>3287</v>
      </c>
      <c r="K57" s="30">
        <v>0.08</v>
      </c>
      <c r="L57" s="31">
        <f t="shared" si="0"/>
        <v>71649777127612.688</v>
      </c>
      <c r="M57" s="31">
        <f t="shared" si="1"/>
        <v>71649777151052.688</v>
      </c>
      <c r="N57" s="28">
        <v>46552</v>
      </c>
      <c r="O57" s="18">
        <v>0</v>
      </c>
      <c r="P57" s="18">
        <v>23440</v>
      </c>
      <c r="Q57" s="18">
        <v>23440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</row>
    <row r="58" spans="1:22" x14ac:dyDescent="0.25">
      <c r="A58" s="18">
        <v>1728</v>
      </c>
      <c r="B58" s="18" t="s">
        <v>261</v>
      </c>
      <c r="C58" s="18" t="s">
        <v>262</v>
      </c>
      <c r="D58" s="18">
        <v>1164</v>
      </c>
      <c r="E58" s="18" t="s">
        <v>263</v>
      </c>
      <c r="F58" s="28">
        <v>43274</v>
      </c>
      <c r="G58" s="18">
        <v>77990</v>
      </c>
      <c r="H58" s="18" t="s">
        <v>264</v>
      </c>
      <c r="I58" s="18">
        <v>3287</v>
      </c>
      <c r="J58" s="18">
        <v>3287</v>
      </c>
      <c r="K58" s="30">
        <v>0.08</v>
      </c>
      <c r="L58" s="31">
        <f t="shared" si="0"/>
        <v>238394458966830.78</v>
      </c>
      <c r="M58" s="31">
        <f t="shared" si="1"/>
        <v>238394459044820.78</v>
      </c>
      <c r="N58" s="28">
        <v>46561</v>
      </c>
      <c r="O58" s="18">
        <v>0</v>
      </c>
      <c r="P58" s="18">
        <v>77990</v>
      </c>
      <c r="Q58" s="18">
        <v>77990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</row>
    <row r="59" spans="1:22" x14ac:dyDescent="0.25">
      <c r="A59" s="18">
        <v>4145</v>
      </c>
      <c r="B59" s="18" t="s">
        <v>261</v>
      </c>
      <c r="C59" s="18" t="s">
        <v>262</v>
      </c>
      <c r="D59" s="18">
        <v>1165</v>
      </c>
      <c r="E59" s="18" t="s">
        <v>263</v>
      </c>
      <c r="F59" s="28">
        <v>43277</v>
      </c>
      <c r="G59" s="18">
        <v>83911</v>
      </c>
      <c r="H59" s="18" t="s">
        <v>264</v>
      </c>
      <c r="I59" s="18">
        <v>3287</v>
      </c>
      <c r="J59" s="18">
        <v>3287</v>
      </c>
      <c r="K59" s="30">
        <v>0.08</v>
      </c>
      <c r="L59" s="31">
        <f t="shared" si="0"/>
        <v>256493363846207.69</v>
      </c>
      <c r="M59" s="31">
        <f t="shared" si="1"/>
        <v>256493363930118.69</v>
      </c>
      <c r="N59" s="28">
        <v>46564</v>
      </c>
      <c r="O59" s="18">
        <v>0</v>
      </c>
      <c r="P59" s="18">
        <v>83911</v>
      </c>
      <c r="Q59" s="18">
        <v>83911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</row>
    <row r="60" spans="1:22" x14ac:dyDescent="0.25">
      <c r="A60" s="18">
        <v>1727</v>
      </c>
      <c r="B60" s="18" t="s">
        <v>261</v>
      </c>
      <c r="C60" s="18" t="s">
        <v>262</v>
      </c>
      <c r="D60" s="18">
        <v>1166</v>
      </c>
      <c r="E60" s="18" t="s">
        <v>263</v>
      </c>
      <c r="F60" s="28">
        <v>43278</v>
      </c>
      <c r="G60" s="18">
        <v>15585</v>
      </c>
      <c r="H60" s="18" t="s">
        <v>264</v>
      </c>
      <c r="I60" s="18">
        <v>3287</v>
      </c>
      <c r="J60" s="18">
        <v>3287</v>
      </c>
      <c r="K60" s="30">
        <v>0.08</v>
      </c>
      <c r="L60" s="31">
        <f t="shared" si="0"/>
        <v>47639154288986.508</v>
      </c>
      <c r="M60" s="31">
        <f t="shared" si="1"/>
        <v>47639154304571.508</v>
      </c>
      <c r="N60" s="28">
        <v>46565</v>
      </c>
      <c r="O60" s="18">
        <v>0</v>
      </c>
      <c r="P60" s="18">
        <v>15585</v>
      </c>
      <c r="Q60" s="18">
        <v>15585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</row>
    <row r="61" spans="1:22" x14ac:dyDescent="0.25">
      <c r="A61" s="18">
        <v>3033</v>
      </c>
      <c r="B61" s="18" t="s">
        <v>261</v>
      </c>
      <c r="C61" s="18" t="s">
        <v>262</v>
      </c>
      <c r="D61" s="18">
        <v>1168</v>
      </c>
      <c r="E61" s="18" t="s">
        <v>263</v>
      </c>
      <c r="F61" s="28">
        <v>43326</v>
      </c>
      <c r="G61" s="18">
        <v>77155</v>
      </c>
      <c r="H61" s="18" t="s">
        <v>264</v>
      </c>
      <c r="I61" s="18">
        <v>3287</v>
      </c>
      <c r="J61" s="18">
        <v>3287</v>
      </c>
      <c r="K61" s="30">
        <v>0.08</v>
      </c>
      <c r="L61" s="31">
        <f t="shared" si="0"/>
        <v>235842088493214.88</v>
      </c>
      <c r="M61" s="31">
        <f t="shared" si="1"/>
        <v>235842088570369.88</v>
      </c>
      <c r="N61" s="28">
        <v>46613</v>
      </c>
      <c r="O61" s="18">
        <v>0</v>
      </c>
      <c r="P61" s="18">
        <v>77155</v>
      </c>
      <c r="Q61" s="18">
        <v>77155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</row>
    <row r="62" spans="1:22" x14ac:dyDescent="0.25">
      <c r="A62" s="18">
        <v>4279</v>
      </c>
      <c r="B62" s="18" t="s">
        <v>261</v>
      </c>
      <c r="C62" s="18" t="s">
        <v>262</v>
      </c>
      <c r="D62" s="18">
        <v>1169</v>
      </c>
      <c r="E62" s="18" t="s">
        <v>263</v>
      </c>
      <c r="F62" s="28">
        <v>43339</v>
      </c>
      <c r="G62" s="18">
        <v>21545</v>
      </c>
      <c r="H62" s="18" t="s">
        <v>264</v>
      </c>
      <c r="I62" s="18">
        <v>3287</v>
      </c>
      <c r="J62" s="18">
        <v>3287</v>
      </c>
      <c r="K62" s="30">
        <v>0.08</v>
      </c>
      <c r="L62" s="31">
        <f t="shared" si="0"/>
        <v>65857271681502.359</v>
      </c>
      <c r="M62" s="31">
        <f t="shared" si="1"/>
        <v>65857271703047.359</v>
      </c>
      <c r="N62" s="28">
        <v>46626</v>
      </c>
      <c r="O62" s="18">
        <v>0</v>
      </c>
      <c r="P62" s="18">
        <v>21545</v>
      </c>
      <c r="Q62" s="18">
        <v>21545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</row>
    <row r="63" spans="1:22" x14ac:dyDescent="0.25">
      <c r="A63" s="18">
        <v>59</v>
      </c>
      <c r="B63" s="18" t="s">
        <v>261</v>
      </c>
      <c r="C63" s="18" t="s">
        <v>262</v>
      </c>
      <c r="D63" s="18">
        <v>1178</v>
      </c>
      <c r="E63" s="18" t="s">
        <v>263</v>
      </c>
      <c r="F63" s="28">
        <v>43444</v>
      </c>
      <c r="G63" s="18">
        <v>119224</v>
      </c>
      <c r="H63" s="18" t="s">
        <v>264</v>
      </c>
      <c r="I63" s="18">
        <v>3287</v>
      </c>
      <c r="J63" s="18">
        <v>3287</v>
      </c>
      <c r="K63" s="30">
        <v>7.8E-2</v>
      </c>
      <c r="L63" s="31">
        <f t="shared" si="0"/>
        <v>211473522665297.91</v>
      </c>
      <c r="M63" s="31">
        <f t="shared" si="1"/>
        <v>211473522784521.91</v>
      </c>
      <c r="N63" s="28">
        <v>46731</v>
      </c>
      <c r="O63" s="18">
        <v>0</v>
      </c>
      <c r="P63" s="18">
        <v>119224</v>
      </c>
      <c r="Q63" s="18">
        <v>119224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</row>
    <row r="64" spans="1:22" x14ac:dyDescent="0.25">
      <c r="A64" s="18">
        <v>59</v>
      </c>
      <c r="B64" s="18" t="s">
        <v>261</v>
      </c>
      <c r="C64" s="18" t="s">
        <v>262</v>
      </c>
      <c r="D64" s="18">
        <v>1179</v>
      </c>
      <c r="E64" s="18" t="s">
        <v>263</v>
      </c>
      <c r="F64" s="28">
        <v>43444</v>
      </c>
      <c r="G64" s="18">
        <v>119224</v>
      </c>
      <c r="H64" s="18" t="s">
        <v>264</v>
      </c>
      <c r="I64" s="18">
        <v>3287</v>
      </c>
      <c r="J64" s="18">
        <v>3287</v>
      </c>
      <c r="K64" s="30">
        <v>7.8E-2</v>
      </c>
      <c r="L64" s="31">
        <f t="shared" si="0"/>
        <v>211473522665297.91</v>
      </c>
      <c r="M64" s="31">
        <f t="shared" si="1"/>
        <v>211473522784521.91</v>
      </c>
      <c r="N64" s="28">
        <v>46731</v>
      </c>
      <c r="O64" s="18">
        <v>0</v>
      </c>
      <c r="P64" s="18">
        <v>119224</v>
      </c>
      <c r="Q64" s="18">
        <v>119224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</row>
    <row r="65" spans="1:22" x14ac:dyDescent="0.25">
      <c r="A65" s="18">
        <v>2988</v>
      </c>
      <c r="B65" s="18" t="s">
        <v>261</v>
      </c>
      <c r="C65" s="18" t="s">
        <v>262</v>
      </c>
      <c r="D65" s="18">
        <v>1186</v>
      </c>
      <c r="E65" s="18" t="s">
        <v>263</v>
      </c>
      <c r="F65" s="28">
        <v>43458</v>
      </c>
      <c r="G65" s="18">
        <v>75029</v>
      </c>
      <c r="H65" s="18" t="s">
        <v>264</v>
      </c>
      <c r="I65" s="18">
        <v>3287</v>
      </c>
      <c r="J65" s="18">
        <v>3287</v>
      </c>
      <c r="K65" s="30">
        <v>0.08</v>
      </c>
      <c r="L65" s="31">
        <f t="shared" si="0"/>
        <v>229343478161589.25</v>
      </c>
      <c r="M65" s="31">
        <f t="shared" si="1"/>
        <v>229343478236618.25</v>
      </c>
      <c r="N65" s="28">
        <v>46745</v>
      </c>
      <c r="O65" s="18">
        <v>0</v>
      </c>
      <c r="P65" s="18">
        <v>75029</v>
      </c>
      <c r="Q65" s="18">
        <v>75029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</row>
    <row r="66" spans="1:22" x14ac:dyDescent="0.25">
      <c r="A66" s="18">
        <v>3050</v>
      </c>
      <c r="B66" s="18" t="s">
        <v>261</v>
      </c>
      <c r="C66" s="18" t="s">
        <v>262</v>
      </c>
      <c r="D66" s="18">
        <v>1191</v>
      </c>
      <c r="E66" s="18" t="s">
        <v>263</v>
      </c>
      <c r="F66" s="28">
        <v>43536</v>
      </c>
      <c r="G66" s="18">
        <v>75527</v>
      </c>
      <c r="H66" s="18" t="s">
        <v>264</v>
      </c>
      <c r="I66" s="18">
        <v>3178</v>
      </c>
      <c r="J66" s="18">
        <v>3178</v>
      </c>
      <c r="K66" s="30">
        <v>0.08</v>
      </c>
      <c r="L66" s="31">
        <f t="shared" si="0"/>
        <v>111897260185429.64</v>
      </c>
      <c r="M66" s="31">
        <f t="shared" si="1"/>
        <v>111897260260956.64</v>
      </c>
      <c r="N66" s="28">
        <v>46714</v>
      </c>
      <c r="O66" s="18">
        <v>0</v>
      </c>
      <c r="P66" s="18">
        <v>75527</v>
      </c>
      <c r="Q66" s="18">
        <v>75527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</row>
    <row r="67" spans="1:22" x14ac:dyDescent="0.25">
      <c r="A67" s="18">
        <v>3050</v>
      </c>
      <c r="B67" s="18" t="s">
        <v>261</v>
      </c>
      <c r="C67" s="18" t="s">
        <v>262</v>
      </c>
      <c r="D67" s="18">
        <v>1192</v>
      </c>
      <c r="E67" s="18" t="s">
        <v>263</v>
      </c>
      <c r="F67" s="28">
        <v>43536</v>
      </c>
      <c r="G67" s="18">
        <v>75527</v>
      </c>
      <c r="H67" s="18" t="s">
        <v>264</v>
      </c>
      <c r="I67" s="18">
        <v>3178</v>
      </c>
      <c r="J67" s="18">
        <v>3178</v>
      </c>
      <c r="K67" s="30">
        <v>0.08</v>
      </c>
      <c r="L67" s="31">
        <f t="shared" ref="L67:L130" si="2">M67-G67</f>
        <v>111897260185429.64</v>
      </c>
      <c r="M67" s="31">
        <f t="shared" ref="M67:M130" si="3">ABS(FV(K67/12,J67,0,G67))</f>
        <v>111897260260956.64</v>
      </c>
      <c r="N67" s="28">
        <v>46714</v>
      </c>
      <c r="O67" s="18">
        <v>0</v>
      </c>
      <c r="P67" s="18">
        <v>75527</v>
      </c>
      <c r="Q67" s="18">
        <v>75527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</row>
    <row r="68" spans="1:22" x14ac:dyDescent="0.25">
      <c r="A68" s="18">
        <v>3045</v>
      </c>
      <c r="B68" s="18" t="s">
        <v>261</v>
      </c>
      <c r="C68" s="18" t="s">
        <v>262</v>
      </c>
      <c r="D68" s="18">
        <v>1202</v>
      </c>
      <c r="E68" s="18" t="s">
        <v>263</v>
      </c>
      <c r="F68" s="28">
        <v>43588</v>
      </c>
      <c r="G68" s="18">
        <v>80272</v>
      </c>
      <c r="H68" s="18" t="s">
        <v>264</v>
      </c>
      <c r="I68" s="18">
        <v>3288</v>
      </c>
      <c r="J68" s="18">
        <v>3288</v>
      </c>
      <c r="K68" s="30">
        <v>0.08</v>
      </c>
      <c r="L68" s="31">
        <f t="shared" si="2"/>
        <v>247005718813887.38</v>
      </c>
      <c r="M68" s="31">
        <f t="shared" si="3"/>
        <v>247005718894159.38</v>
      </c>
      <c r="N68" s="28">
        <v>46876</v>
      </c>
      <c r="O68" s="18">
        <v>0</v>
      </c>
      <c r="P68" s="18">
        <v>80272</v>
      </c>
      <c r="Q68" s="18">
        <v>80272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</row>
    <row r="69" spans="1:22" x14ac:dyDescent="0.25">
      <c r="A69" s="18">
        <v>2997</v>
      </c>
      <c r="B69" s="18" t="s">
        <v>261</v>
      </c>
      <c r="C69" s="18" t="s">
        <v>262</v>
      </c>
      <c r="D69" s="18">
        <v>1206</v>
      </c>
      <c r="E69" s="18" t="s">
        <v>263</v>
      </c>
      <c r="F69" s="28">
        <v>43605</v>
      </c>
      <c r="G69" s="18">
        <v>18092</v>
      </c>
      <c r="H69" s="18" t="s">
        <v>264</v>
      </c>
      <c r="I69" s="18">
        <v>2098</v>
      </c>
      <c r="J69" s="18">
        <v>2098</v>
      </c>
      <c r="K69" s="30">
        <v>0.08</v>
      </c>
      <c r="L69" s="31">
        <f t="shared" si="2"/>
        <v>20495575522.74168</v>
      </c>
      <c r="M69" s="31">
        <f t="shared" si="3"/>
        <v>20495593614.74168</v>
      </c>
      <c r="N69" s="28">
        <v>45703</v>
      </c>
      <c r="O69" s="18">
        <v>0</v>
      </c>
      <c r="P69" s="18">
        <v>18092</v>
      </c>
      <c r="Q69" s="18">
        <v>18092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</row>
    <row r="70" spans="1:22" x14ac:dyDescent="0.25">
      <c r="A70" s="18">
        <v>2979</v>
      </c>
      <c r="B70" s="18" t="s">
        <v>261</v>
      </c>
      <c r="C70" s="18" t="s">
        <v>262</v>
      </c>
      <c r="D70" s="18">
        <v>1208</v>
      </c>
      <c r="E70" s="18" t="s">
        <v>263</v>
      </c>
      <c r="F70" s="28">
        <v>43633</v>
      </c>
      <c r="G70" s="18">
        <v>11789</v>
      </c>
      <c r="H70" s="18" t="s">
        <v>264</v>
      </c>
      <c r="I70" s="18">
        <v>3196</v>
      </c>
      <c r="J70" s="18">
        <v>3196</v>
      </c>
      <c r="K70" s="30">
        <v>0.08</v>
      </c>
      <c r="L70" s="31">
        <f t="shared" si="2"/>
        <v>19685052366768.027</v>
      </c>
      <c r="M70" s="31">
        <f t="shared" si="3"/>
        <v>19685052378557.027</v>
      </c>
      <c r="N70" s="28">
        <v>46829</v>
      </c>
      <c r="O70" s="18">
        <v>0</v>
      </c>
      <c r="P70" s="18">
        <v>11789</v>
      </c>
      <c r="Q70" s="18">
        <v>11789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</row>
    <row r="71" spans="1:22" x14ac:dyDescent="0.25">
      <c r="A71" s="18">
        <v>3073</v>
      </c>
      <c r="B71" s="18" t="s">
        <v>261</v>
      </c>
      <c r="C71" s="18" t="s">
        <v>262</v>
      </c>
      <c r="D71" s="18">
        <v>1237</v>
      </c>
      <c r="E71" s="18" t="s">
        <v>263</v>
      </c>
      <c r="F71" s="28">
        <v>43789</v>
      </c>
      <c r="G71" s="18">
        <v>44358</v>
      </c>
      <c r="H71" s="18" t="s">
        <v>264</v>
      </c>
      <c r="I71" s="18">
        <v>366</v>
      </c>
      <c r="J71" s="18">
        <v>366</v>
      </c>
      <c r="K71" s="30">
        <v>0</v>
      </c>
      <c r="L71" s="31">
        <f t="shared" si="2"/>
        <v>0</v>
      </c>
      <c r="M71" s="31">
        <f t="shared" si="3"/>
        <v>44358</v>
      </c>
      <c r="N71" s="28">
        <v>44155</v>
      </c>
      <c r="O71" s="18">
        <v>0</v>
      </c>
      <c r="P71" s="18">
        <v>44358</v>
      </c>
      <c r="Q71" s="18">
        <v>44358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</row>
    <row r="72" spans="1:22" x14ac:dyDescent="0.25">
      <c r="A72" s="18">
        <v>4317</v>
      </c>
      <c r="B72" s="18" t="s">
        <v>261</v>
      </c>
      <c r="C72" s="18" t="s">
        <v>262</v>
      </c>
      <c r="D72" s="18">
        <v>1295</v>
      </c>
      <c r="E72" s="18" t="s">
        <v>263</v>
      </c>
      <c r="F72" s="28">
        <v>44041</v>
      </c>
      <c r="G72" s="18">
        <v>32250</v>
      </c>
      <c r="H72" s="18" t="s">
        <v>264</v>
      </c>
      <c r="I72" s="18">
        <v>365</v>
      </c>
      <c r="J72" s="18">
        <v>365</v>
      </c>
      <c r="K72" s="30">
        <v>0</v>
      </c>
      <c r="L72" s="31">
        <f t="shared" si="2"/>
        <v>0</v>
      </c>
      <c r="M72" s="31">
        <f t="shared" si="3"/>
        <v>32250</v>
      </c>
      <c r="N72" s="28">
        <v>44406</v>
      </c>
      <c r="O72" s="18">
        <v>0</v>
      </c>
      <c r="P72" s="18">
        <v>32250</v>
      </c>
      <c r="Q72" s="18">
        <v>32250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</row>
    <row r="73" spans="1:22" x14ac:dyDescent="0.25">
      <c r="A73" s="18">
        <v>3096</v>
      </c>
      <c r="B73" s="18" t="s">
        <v>261</v>
      </c>
      <c r="C73" s="18" t="s">
        <v>262</v>
      </c>
      <c r="D73" s="18">
        <v>1373</v>
      </c>
      <c r="E73" s="18" t="s">
        <v>263</v>
      </c>
      <c r="F73" s="28">
        <v>44389</v>
      </c>
      <c r="G73" s="18">
        <v>49150</v>
      </c>
      <c r="H73" s="18" t="s">
        <v>264</v>
      </c>
      <c r="I73" s="18">
        <v>1706</v>
      </c>
      <c r="J73" s="18">
        <v>1706</v>
      </c>
      <c r="K73" s="30">
        <v>7.8E-2</v>
      </c>
      <c r="L73" s="31">
        <f t="shared" si="2"/>
        <v>3103301713.1807094</v>
      </c>
      <c r="M73" s="31">
        <f t="shared" si="3"/>
        <v>3103350863.1807094</v>
      </c>
      <c r="N73" s="28">
        <v>46095</v>
      </c>
      <c r="O73" s="18">
        <v>0</v>
      </c>
      <c r="P73" s="18">
        <v>49150</v>
      </c>
      <c r="Q73" s="18">
        <v>49150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</row>
    <row r="74" spans="1:22" x14ac:dyDescent="0.25">
      <c r="A74" s="18">
        <v>3231</v>
      </c>
      <c r="B74" s="18" t="s">
        <v>261</v>
      </c>
      <c r="C74" s="18" t="s">
        <v>262</v>
      </c>
      <c r="D74" s="18">
        <v>1386</v>
      </c>
      <c r="E74" s="18" t="s">
        <v>263</v>
      </c>
      <c r="F74" s="28">
        <v>44406</v>
      </c>
      <c r="G74" s="18">
        <v>14701</v>
      </c>
      <c r="H74" s="18" t="s">
        <v>264</v>
      </c>
      <c r="I74" s="18">
        <v>959</v>
      </c>
      <c r="J74" s="18">
        <v>959</v>
      </c>
      <c r="K74" s="30">
        <v>7.8E-2</v>
      </c>
      <c r="L74" s="31">
        <f t="shared" si="2"/>
        <v>7326399.2367097922</v>
      </c>
      <c r="M74" s="31">
        <f t="shared" si="3"/>
        <v>7341100.2367097922</v>
      </c>
      <c r="N74" s="28">
        <v>45365</v>
      </c>
      <c r="O74" s="18">
        <v>0</v>
      </c>
      <c r="P74" s="18">
        <v>14701</v>
      </c>
      <c r="Q74" s="18">
        <v>14701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</row>
    <row r="75" spans="1:22" x14ac:dyDescent="0.25">
      <c r="A75" s="18">
        <v>3048</v>
      </c>
      <c r="B75" s="18" t="s">
        <v>261</v>
      </c>
      <c r="C75" s="18" t="s">
        <v>262</v>
      </c>
      <c r="D75" s="18">
        <v>1431</v>
      </c>
      <c r="E75" s="18" t="s">
        <v>263</v>
      </c>
      <c r="F75" s="28">
        <v>44586</v>
      </c>
      <c r="G75" s="18">
        <v>54561</v>
      </c>
      <c r="H75" s="18" t="s">
        <v>264</v>
      </c>
      <c r="I75" s="18">
        <v>1259</v>
      </c>
      <c r="J75" s="18">
        <v>1259</v>
      </c>
      <c r="K75" s="30">
        <v>7.8E-2</v>
      </c>
      <c r="L75" s="31">
        <f t="shared" si="2"/>
        <v>190241748.27089193</v>
      </c>
      <c r="M75" s="31">
        <f t="shared" si="3"/>
        <v>190296309.27089193</v>
      </c>
      <c r="N75" s="28">
        <v>45845</v>
      </c>
      <c r="O75" s="18">
        <v>0</v>
      </c>
      <c r="P75" s="18">
        <v>54561</v>
      </c>
      <c r="Q75" s="18">
        <v>54561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</row>
    <row r="76" spans="1:22" x14ac:dyDescent="0.25">
      <c r="A76" s="18">
        <v>3108</v>
      </c>
      <c r="B76" s="18" t="s">
        <v>261</v>
      </c>
      <c r="C76" s="18" t="s">
        <v>262</v>
      </c>
      <c r="D76" s="18">
        <v>1432</v>
      </c>
      <c r="E76" s="18" t="s">
        <v>263</v>
      </c>
      <c r="F76" s="28">
        <v>44610</v>
      </c>
      <c r="G76" s="18">
        <v>36765</v>
      </c>
      <c r="H76" s="18" t="s">
        <v>264</v>
      </c>
      <c r="I76" s="18">
        <v>452</v>
      </c>
      <c r="J76" s="18">
        <v>452</v>
      </c>
      <c r="K76" s="30">
        <v>7.8E-2</v>
      </c>
      <c r="L76" s="31">
        <f t="shared" si="2"/>
        <v>650719.29236640083</v>
      </c>
      <c r="M76" s="31">
        <f t="shared" si="3"/>
        <v>687484.29236640083</v>
      </c>
      <c r="N76" s="28">
        <v>45062</v>
      </c>
      <c r="O76" s="18">
        <v>0</v>
      </c>
      <c r="P76" s="18">
        <v>36765</v>
      </c>
      <c r="Q76" s="18">
        <v>36765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</row>
    <row r="77" spans="1:22" x14ac:dyDescent="0.25">
      <c r="A77" s="18">
        <v>3108</v>
      </c>
      <c r="B77" s="18" t="s">
        <v>261</v>
      </c>
      <c r="C77" s="18" t="s">
        <v>262</v>
      </c>
      <c r="D77" s="18">
        <v>1433</v>
      </c>
      <c r="E77" s="18" t="s">
        <v>263</v>
      </c>
      <c r="F77" s="28">
        <v>44610</v>
      </c>
      <c r="G77" s="18">
        <v>22800</v>
      </c>
      <c r="H77" s="18" t="s">
        <v>264</v>
      </c>
      <c r="I77" s="18">
        <v>571</v>
      </c>
      <c r="J77" s="18">
        <v>571</v>
      </c>
      <c r="K77" s="30">
        <v>7.8E-2</v>
      </c>
      <c r="L77" s="31">
        <f t="shared" si="2"/>
        <v>898928.00789543183</v>
      </c>
      <c r="M77" s="31">
        <f t="shared" si="3"/>
        <v>921728.00789543183</v>
      </c>
      <c r="N77" s="28">
        <v>45181</v>
      </c>
      <c r="O77" s="18">
        <v>0</v>
      </c>
      <c r="P77" s="18">
        <v>22800</v>
      </c>
      <c r="Q77" s="18">
        <v>22800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</row>
    <row r="78" spans="1:22" x14ac:dyDescent="0.25">
      <c r="A78" s="18">
        <v>3108</v>
      </c>
      <c r="B78" s="18" t="s">
        <v>261</v>
      </c>
      <c r="C78" s="18" t="s">
        <v>262</v>
      </c>
      <c r="D78" s="18">
        <v>1434</v>
      </c>
      <c r="E78" s="18" t="s">
        <v>263</v>
      </c>
      <c r="F78" s="28">
        <v>44610</v>
      </c>
      <c r="G78" s="18">
        <v>25735</v>
      </c>
      <c r="H78" s="18" t="s">
        <v>264</v>
      </c>
      <c r="I78" s="18">
        <v>640</v>
      </c>
      <c r="J78" s="18">
        <v>640</v>
      </c>
      <c r="K78" s="30">
        <v>7.8E-2</v>
      </c>
      <c r="L78" s="31">
        <f t="shared" si="2"/>
        <v>1601097.6365470756</v>
      </c>
      <c r="M78" s="31">
        <f t="shared" si="3"/>
        <v>1626832.6365470756</v>
      </c>
      <c r="N78" s="28">
        <v>45250</v>
      </c>
      <c r="O78" s="18">
        <v>0</v>
      </c>
      <c r="P78" s="18">
        <v>25735</v>
      </c>
      <c r="Q78" s="18">
        <v>25735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</row>
    <row r="79" spans="1:22" x14ac:dyDescent="0.25">
      <c r="A79" s="18">
        <v>3108</v>
      </c>
      <c r="B79" s="18" t="s">
        <v>261</v>
      </c>
      <c r="C79" s="18" t="s">
        <v>262</v>
      </c>
      <c r="D79" s="18">
        <v>1435</v>
      </c>
      <c r="E79" s="18" t="s">
        <v>263</v>
      </c>
      <c r="F79" s="28">
        <v>44610</v>
      </c>
      <c r="G79" s="18">
        <v>38383</v>
      </c>
      <c r="H79" s="18" t="s">
        <v>264</v>
      </c>
      <c r="I79" s="18">
        <v>547</v>
      </c>
      <c r="J79" s="18">
        <v>547</v>
      </c>
      <c r="K79" s="30">
        <v>7.8E-2</v>
      </c>
      <c r="L79" s="31">
        <f t="shared" si="2"/>
        <v>1289855.7675046115</v>
      </c>
      <c r="M79" s="31">
        <f t="shared" si="3"/>
        <v>1328238.7675046115</v>
      </c>
      <c r="N79" s="28">
        <v>45157</v>
      </c>
      <c r="O79" s="18">
        <v>0</v>
      </c>
      <c r="P79" s="18">
        <v>38383</v>
      </c>
      <c r="Q79" s="18">
        <v>38383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</row>
    <row r="80" spans="1:22" x14ac:dyDescent="0.25">
      <c r="A80" s="18">
        <v>4085</v>
      </c>
      <c r="B80" s="18" t="s">
        <v>261</v>
      </c>
      <c r="C80" s="18" t="s">
        <v>262</v>
      </c>
      <c r="D80" s="18">
        <v>1439</v>
      </c>
      <c r="E80" s="18" t="s">
        <v>263</v>
      </c>
      <c r="F80" s="28">
        <v>44639</v>
      </c>
      <c r="G80" s="18">
        <v>115411</v>
      </c>
      <c r="H80" s="18" t="s">
        <v>264</v>
      </c>
      <c r="I80" s="18">
        <v>1796</v>
      </c>
      <c r="J80" s="18">
        <v>1796</v>
      </c>
      <c r="K80" s="30">
        <v>7.8E-2</v>
      </c>
      <c r="L80" s="31">
        <f t="shared" si="2"/>
        <v>13055420135.996399</v>
      </c>
      <c r="M80" s="31">
        <f t="shared" si="3"/>
        <v>13055535546.996399</v>
      </c>
      <c r="N80" s="28">
        <v>46435</v>
      </c>
      <c r="O80" s="18">
        <v>0</v>
      </c>
      <c r="P80" s="18">
        <v>115411</v>
      </c>
      <c r="Q80" s="18">
        <v>115411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</row>
    <row r="81" spans="1:22" x14ac:dyDescent="0.25">
      <c r="A81" s="18">
        <v>4086</v>
      </c>
      <c r="B81" s="18" t="s">
        <v>261</v>
      </c>
      <c r="C81" s="18" t="s">
        <v>262</v>
      </c>
      <c r="D81" s="18">
        <v>1440</v>
      </c>
      <c r="E81" s="18" t="s">
        <v>263</v>
      </c>
      <c r="F81" s="28">
        <v>44639</v>
      </c>
      <c r="G81" s="18">
        <v>115411</v>
      </c>
      <c r="H81" s="18" t="s">
        <v>264</v>
      </c>
      <c r="I81" s="18">
        <v>1796</v>
      </c>
      <c r="J81" s="18">
        <v>1796</v>
      </c>
      <c r="K81" s="30">
        <v>7.8E-2</v>
      </c>
      <c r="L81" s="31">
        <f t="shared" si="2"/>
        <v>13055420135.996399</v>
      </c>
      <c r="M81" s="31">
        <f t="shared" si="3"/>
        <v>13055535546.996399</v>
      </c>
      <c r="N81" s="28">
        <v>46435</v>
      </c>
      <c r="O81" s="18">
        <v>0</v>
      </c>
      <c r="P81" s="18">
        <v>115411</v>
      </c>
      <c r="Q81" s="18">
        <v>115411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</row>
    <row r="82" spans="1:22" x14ac:dyDescent="0.25">
      <c r="A82" s="18">
        <v>4330</v>
      </c>
      <c r="B82" s="18" t="s">
        <v>261</v>
      </c>
      <c r="C82" s="18" t="s">
        <v>262</v>
      </c>
      <c r="D82" s="18">
        <v>1441</v>
      </c>
      <c r="E82" s="18" t="s">
        <v>263</v>
      </c>
      <c r="F82" s="28">
        <v>44669</v>
      </c>
      <c r="G82" s="18">
        <v>24615</v>
      </c>
      <c r="H82" s="18" t="s">
        <v>264</v>
      </c>
      <c r="I82" s="18">
        <v>518</v>
      </c>
      <c r="J82" s="18">
        <v>518</v>
      </c>
      <c r="K82" s="30">
        <v>7.8E-2</v>
      </c>
      <c r="L82" s="31">
        <f t="shared" si="2"/>
        <v>681275.72977407021</v>
      </c>
      <c r="M82" s="31">
        <f t="shared" si="3"/>
        <v>705890.72977407021</v>
      </c>
      <c r="N82" s="28">
        <v>45187</v>
      </c>
      <c r="O82" s="18">
        <v>0</v>
      </c>
      <c r="P82" s="18">
        <v>24615</v>
      </c>
      <c r="Q82" s="18">
        <v>24615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</row>
    <row r="83" spans="1:22" x14ac:dyDescent="0.25">
      <c r="A83" s="18">
        <v>4330</v>
      </c>
      <c r="B83" s="18" t="s">
        <v>261</v>
      </c>
      <c r="C83" s="18" t="s">
        <v>262</v>
      </c>
      <c r="D83" s="18">
        <v>1442</v>
      </c>
      <c r="E83" s="18" t="s">
        <v>263</v>
      </c>
      <c r="F83" s="28">
        <v>44669</v>
      </c>
      <c r="G83" s="18">
        <v>10700</v>
      </c>
      <c r="H83" s="18" t="s">
        <v>264</v>
      </c>
      <c r="I83" s="18">
        <v>365</v>
      </c>
      <c r="J83" s="18">
        <v>365</v>
      </c>
      <c r="K83" s="30">
        <v>7.8E-2</v>
      </c>
      <c r="L83" s="31">
        <f t="shared" si="2"/>
        <v>103171.0157601324</v>
      </c>
      <c r="M83" s="31">
        <f t="shared" si="3"/>
        <v>113871.0157601324</v>
      </c>
      <c r="N83" s="28">
        <v>45034</v>
      </c>
      <c r="O83" s="18">
        <v>0</v>
      </c>
      <c r="P83" s="18">
        <v>10700</v>
      </c>
      <c r="Q83" s="18">
        <v>10700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</row>
    <row r="84" spans="1:22" x14ac:dyDescent="0.25">
      <c r="A84" s="18">
        <v>675</v>
      </c>
      <c r="B84" s="18" t="s">
        <v>261</v>
      </c>
      <c r="C84" s="18" t="s">
        <v>262</v>
      </c>
      <c r="D84" s="18">
        <v>1444</v>
      </c>
      <c r="E84" s="18" t="s">
        <v>263</v>
      </c>
      <c r="F84" s="28">
        <v>44685</v>
      </c>
      <c r="G84" s="18">
        <v>56982</v>
      </c>
      <c r="H84" s="18" t="s">
        <v>264</v>
      </c>
      <c r="I84" s="18">
        <v>714</v>
      </c>
      <c r="J84" s="18">
        <v>714</v>
      </c>
      <c r="K84" s="30">
        <v>7.8E-2</v>
      </c>
      <c r="L84" s="31">
        <f t="shared" si="2"/>
        <v>5761049.3195300791</v>
      </c>
      <c r="M84" s="31">
        <f t="shared" si="3"/>
        <v>5818031.3195300791</v>
      </c>
      <c r="N84" s="28">
        <v>45399</v>
      </c>
      <c r="O84" s="18">
        <v>0</v>
      </c>
      <c r="P84" s="18">
        <v>56982</v>
      </c>
      <c r="Q84" s="18">
        <v>56982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</row>
    <row r="85" spans="1:22" x14ac:dyDescent="0.25">
      <c r="A85" s="18">
        <v>1728</v>
      </c>
      <c r="B85" s="18" t="s">
        <v>261</v>
      </c>
      <c r="C85" s="18" t="s">
        <v>262</v>
      </c>
      <c r="D85" s="18">
        <v>1452</v>
      </c>
      <c r="E85" s="18" t="s">
        <v>263</v>
      </c>
      <c r="F85" s="28">
        <v>44742</v>
      </c>
      <c r="G85" s="18">
        <v>42884</v>
      </c>
      <c r="H85" s="18" t="s">
        <v>264</v>
      </c>
      <c r="I85" s="18">
        <v>263</v>
      </c>
      <c r="J85" s="18">
        <v>263</v>
      </c>
      <c r="K85" s="30">
        <v>7.8E-2</v>
      </c>
      <c r="L85" s="31">
        <f t="shared" si="2"/>
        <v>192794.09735765407</v>
      </c>
      <c r="M85" s="31">
        <f t="shared" si="3"/>
        <v>235678.09735765407</v>
      </c>
      <c r="N85" s="28">
        <v>45005</v>
      </c>
      <c r="O85" s="18">
        <v>0</v>
      </c>
      <c r="P85" s="18">
        <v>42884</v>
      </c>
      <c r="Q85" s="18">
        <v>42884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</row>
    <row r="86" spans="1:22" x14ac:dyDescent="0.25">
      <c r="A86" s="18">
        <v>1004</v>
      </c>
      <c r="B86" s="18" t="s">
        <v>261</v>
      </c>
      <c r="C86" s="18" t="s">
        <v>262</v>
      </c>
      <c r="D86" s="18">
        <v>1480</v>
      </c>
      <c r="E86" s="18" t="s">
        <v>263</v>
      </c>
      <c r="F86" s="28">
        <v>44813</v>
      </c>
      <c r="G86" s="18">
        <v>243860</v>
      </c>
      <c r="H86" s="18" t="s">
        <v>264</v>
      </c>
      <c r="I86" s="18">
        <v>324</v>
      </c>
      <c r="J86" s="18">
        <v>324</v>
      </c>
      <c r="K86" s="30">
        <v>6.8000000000000005E-2</v>
      </c>
      <c r="L86" s="31">
        <f t="shared" si="2"/>
        <v>1277578.9733278162</v>
      </c>
      <c r="M86" s="31">
        <f t="shared" si="3"/>
        <v>1521438.9733278162</v>
      </c>
      <c r="N86" s="28">
        <v>45137</v>
      </c>
      <c r="O86" s="18">
        <v>0</v>
      </c>
      <c r="P86" s="18">
        <v>243860</v>
      </c>
      <c r="Q86" s="18">
        <v>243860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</row>
    <row r="87" spans="1:22" x14ac:dyDescent="0.25">
      <c r="A87" s="18">
        <v>3104</v>
      </c>
      <c r="B87" s="18" t="s">
        <v>261</v>
      </c>
      <c r="C87" s="18" t="s">
        <v>262</v>
      </c>
      <c r="D87" s="18">
        <v>1488</v>
      </c>
      <c r="E87" s="18" t="s">
        <v>263</v>
      </c>
      <c r="F87" s="28">
        <v>44837</v>
      </c>
      <c r="G87" s="18">
        <v>9116</v>
      </c>
      <c r="H87" s="18" t="s">
        <v>264</v>
      </c>
      <c r="I87" s="18">
        <v>268</v>
      </c>
      <c r="J87" s="18">
        <v>268</v>
      </c>
      <c r="K87" s="30">
        <v>6.5000000000000002E-2</v>
      </c>
      <c r="L87" s="31">
        <f t="shared" si="2"/>
        <v>29659.178821848807</v>
      </c>
      <c r="M87" s="31">
        <f t="shared" si="3"/>
        <v>38775.178821848807</v>
      </c>
      <c r="N87" s="28">
        <v>45105</v>
      </c>
      <c r="O87" s="18">
        <v>0</v>
      </c>
      <c r="P87" s="18">
        <v>9116</v>
      </c>
      <c r="Q87" s="18">
        <v>9116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</row>
    <row r="88" spans="1:22" x14ac:dyDescent="0.25">
      <c r="A88" s="18">
        <v>673</v>
      </c>
      <c r="B88" s="18" t="s">
        <v>261</v>
      </c>
      <c r="C88" s="18" t="s">
        <v>262</v>
      </c>
      <c r="D88" s="18">
        <v>1491</v>
      </c>
      <c r="E88" s="18" t="s">
        <v>263</v>
      </c>
      <c r="F88" s="28">
        <v>44862</v>
      </c>
      <c r="G88" s="18">
        <v>26625</v>
      </c>
      <c r="H88" s="18" t="s">
        <v>264</v>
      </c>
      <c r="I88" s="18">
        <v>365</v>
      </c>
      <c r="J88" s="18">
        <v>365</v>
      </c>
      <c r="K88" s="30">
        <v>6.5000000000000002E-2</v>
      </c>
      <c r="L88" s="31">
        <f t="shared" si="2"/>
        <v>164628.27839849703</v>
      </c>
      <c r="M88" s="31">
        <f t="shared" si="3"/>
        <v>191253.27839849703</v>
      </c>
      <c r="N88" s="28">
        <v>45227</v>
      </c>
      <c r="O88" s="18">
        <v>0</v>
      </c>
      <c r="P88" s="18">
        <v>26625</v>
      </c>
      <c r="Q88" s="18">
        <v>26625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</row>
    <row r="89" spans="1:22" x14ac:dyDescent="0.25">
      <c r="A89" s="18">
        <v>1728</v>
      </c>
      <c r="B89" s="18" t="s">
        <v>261</v>
      </c>
      <c r="C89" s="18" t="s">
        <v>262</v>
      </c>
      <c r="D89" s="18">
        <v>1494</v>
      </c>
      <c r="E89" s="18" t="s">
        <v>263</v>
      </c>
      <c r="F89" s="28">
        <v>44886</v>
      </c>
      <c r="G89" s="18">
        <v>110426</v>
      </c>
      <c r="H89" s="18" t="s">
        <v>264</v>
      </c>
      <c r="I89" s="18">
        <v>653</v>
      </c>
      <c r="J89" s="18">
        <v>653</v>
      </c>
      <c r="K89" s="30">
        <v>6.5000000000000002E-2</v>
      </c>
      <c r="L89" s="31">
        <f t="shared" si="2"/>
        <v>3648482.1142898239</v>
      </c>
      <c r="M89" s="31">
        <f t="shared" si="3"/>
        <v>3758908.1142898239</v>
      </c>
      <c r="N89" s="28">
        <v>45539</v>
      </c>
      <c r="O89" s="18">
        <v>0</v>
      </c>
      <c r="P89" s="18">
        <v>110426</v>
      </c>
      <c r="Q89" s="18">
        <v>110426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</row>
    <row r="90" spans="1:22" x14ac:dyDescent="0.25">
      <c r="A90" s="18">
        <v>3391</v>
      </c>
      <c r="B90" s="18" t="s">
        <v>261</v>
      </c>
      <c r="C90" s="18" t="s">
        <v>262</v>
      </c>
      <c r="D90" s="18">
        <v>1501</v>
      </c>
      <c r="E90" s="18" t="s">
        <v>263</v>
      </c>
      <c r="F90" s="28">
        <v>44988</v>
      </c>
      <c r="G90" s="18">
        <v>24211</v>
      </c>
      <c r="H90" s="18" t="s">
        <v>264</v>
      </c>
      <c r="I90" s="18">
        <v>1555</v>
      </c>
      <c r="J90" s="18">
        <v>1555</v>
      </c>
      <c r="K90" s="30">
        <v>7.8E-2</v>
      </c>
      <c r="L90" s="31">
        <f t="shared" si="2"/>
        <v>574673440.08199394</v>
      </c>
      <c r="M90" s="31">
        <f t="shared" si="3"/>
        <v>574697651.08199394</v>
      </c>
      <c r="N90" s="28">
        <v>46543</v>
      </c>
      <c r="O90" s="18">
        <v>0</v>
      </c>
      <c r="P90" s="18">
        <v>24211</v>
      </c>
      <c r="Q90" s="18">
        <v>24211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</row>
    <row r="91" spans="1:22" x14ac:dyDescent="0.25">
      <c r="A91" s="18">
        <v>3392</v>
      </c>
      <c r="B91" s="18" t="s">
        <v>261</v>
      </c>
      <c r="C91" s="18" t="s">
        <v>262</v>
      </c>
      <c r="D91" s="18">
        <v>1502</v>
      </c>
      <c r="E91" s="18" t="s">
        <v>263</v>
      </c>
      <c r="F91" s="28">
        <v>44988</v>
      </c>
      <c r="G91" s="18">
        <v>24211</v>
      </c>
      <c r="H91" s="18" t="s">
        <v>264</v>
      </c>
      <c r="I91" s="18">
        <v>1555</v>
      </c>
      <c r="J91" s="18">
        <v>1555</v>
      </c>
      <c r="K91" s="30">
        <v>7.8E-2</v>
      </c>
      <c r="L91" s="31">
        <f t="shared" si="2"/>
        <v>574673440.08199394</v>
      </c>
      <c r="M91" s="31">
        <f t="shared" si="3"/>
        <v>574697651.08199394</v>
      </c>
      <c r="N91" s="28">
        <v>46543</v>
      </c>
      <c r="O91" s="18">
        <v>0</v>
      </c>
      <c r="P91" s="18">
        <v>24211</v>
      </c>
      <c r="Q91" s="18">
        <v>24211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</row>
    <row r="92" spans="1:22" x14ac:dyDescent="0.25">
      <c r="A92" s="18">
        <v>1040</v>
      </c>
      <c r="B92" s="18" t="s">
        <v>261</v>
      </c>
      <c r="C92" s="18" t="s">
        <v>262</v>
      </c>
      <c r="D92" s="18">
        <v>1506</v>
      </c>
      <c r="E92" s="18" t="s">
        <v>263</v>
      </c>
      <c r="F92" s="28">
        <v>45002</v>
      </c>
      <c r="G92" s="18">
        <v>134185</v>
      </c>
      <c r="H92" s="18" t="s">
        <v>264</v>
      </c>
      <c r="I92" s="18">
        <v>643</v>
      </c>
      <c r="J92" s="18">
        <v>643</v>
      </c>
      <c r="K92" s="30">
        <v>7.8E-2</v>
      </c>
      <c r="L92" s="31">
        <f t="shared" si="2"/>
        <v>8514777.4576995093</v>
      </c>
      <c r="M92" s="31">
        <f t="shared" si="3"/>
        <v>8648962.4576995093</v>
      </c>
      <c r="N92" s="28">
        <v>45645</v>
      </c>
      <c r="O92" s="18">
        <v>0</v>
      </c>
      <c r="P92" s="18">
        <v>134185</v>
      </c>
      <c r="Q92" s="18">
        <v>134185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</row>
    <row r="93" spans="1:22" x14ac:dyDescent="0.25">
      <c r="A93" s="18">
        <v>1040</v>
      </c>
      <c r="B93" s="18" t="s">
        <v>261</v>
      </c>
      <c r="C93" s="18" t="s">
        <v>262</v>
      </c>
      <c r="D93" s="18">
        <v>1507</v>
      </c>
      <c r="E93" s="18" t="s">
        <v>263</v>
      </c>
      <c r="F93" s="28">
        <v>45002</v>
      </c>
      <c r="G93" s="18">
        <v>135353</v>
      </c>
      <c r="H93" s="18" t="s">
        <v>264</v>
      </c>
      <c r="I93" s="18">
        <v>692</v>
      </c>
      <c r="J93" s="18">
        <v>692</v>
      </c>
      <c r="K93" s="30">
        <v>7.8E-2</v>
      </c>
      <c r="L93" s="31">
        <f t="shared" si="2"/>
        <v>11848683.124987829</v>
      </c>
      <c r="M93" s="31">
        <f t="shared" si="3"/>
        <v>11984036.124987829</v>
      </c>
      <c r="N93" s="28">
        <v>45694</v>
      </c>
      <c r="O93" s="18">
        <v>0</v>
      </c>
      <c r="P93" s="18">
        <v>135353</v>
      </c>
      <c r="Q93" s="18">
        <v>135353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</row>
    <row r="94" spans="1:22" x14ac:dyDescent="0.25">
      <c r="A94" s="18">
        <v>3397</v>
      </c>
      <c r="B94" s="18" t="s">
        <v>261</v>
      </c>
      <c r="C94" s="18" t="s">
        <v>262</v>
      </c>
      <c r="D94" s="18">
        <v>1509</v>
      </c>
      <c r="E94" s="18" t="s">
        <v>263</v>
      </c>
      <c r="F94" s="28">
        <v>45002</v>
      </c>
      <c r="G94" s="18">
        <v>6956</v>
      </c>
      <c r="H94" s="18" t="s">
        <v>264</v>
      </c>
      <c r="I94" s="18">
        <v>356</v>
      </c>
      <c r="J94" s="18">
        <v>356</v>
      </c>
      <c r="K94" s="30">
        <v>7.8E-2</v>
      </c>
      <c r="L94" s="31">
        <f t="shared" si="2"/>
        <v>62877.687848901842</v>
      </c>
      <c r="M94" s="31">
        <f t="shared" si="3"/>
        <v>69833.687848901842</v>
      </c>
      <c r="N94" s="28">
        <v>45358</v>
      </c>
      <c r="O94" s="18">
        <v>0</v>
      </c>
      <c r="P94" s="18">
        <v>6956</v>
      </c>
      <c r="Q94" s="18">
        <v>6956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</row>
    <row r="95" spans="1:22" x14ac:dyDescent="0.25">
      <c r="A95" s="18">
        <v>3180</v>
      </c>
      <c r="B95" s="18" t="s">
        <v>261</v>
      </c>
      <c r="C95" s="18" t="s">
        <v>262</v>
      </c>
      <c r="D95" s="18">
        <v>1510</v>
      </c>
      <c r="E95" s="18" t="s">
        <v>263</v>
      </c>
      <c r="F95" s="28">
        <v>45002</v>
      </c>
      <c r="G95" s="18">
        <v>98461</v>
      </c>
      <c r="H95" s="18" t="s">
        <v>264</v>
      </c>
      <c r="I95" s="18">
        <v>79</v>
      </c>
      <c r="J95" s="18">
        <v>79</v>
      </c>
      <c r="K95" s="30">
        <v>7.8E-2</v>
      </c>
      <c r="L95" s="31">
        <f t="shared" si="2"/>
        <v>65806.936264818505</v>
      </c>
      <c r="M95" s="31">
        <f t="shared" si="3"/>
        <v>164267.93626481851</v>
      </c>
      <c r="N95" s="28">
        <v>45081</v>
      </c>
      <c r="O95" s="18">
        <v>0</v>
      </c>
      <c r="P95" s="18">
        <v>98461</v>
      </c>
      <c r="Q95" s="18">
        <v>98461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</row>
    <row r="96" spans="1:22" x14ac:dyDescent="0.25">
      <c r="A96" s="18">
        <v>3180</v>
      </c>
      <c r="B96" s="18" t="s">
        <v>261</v>
      </c>
      <c r="C96" s="18" t="s">
        <v>262</v>
      </c>
      <c r="D96" s="18">
        <v>1511</v>
      </c>
      <c r="E96" s="18" t="s">
        <v>263</v>
      </c>
      <c r="F96" s="28">
        <v>45002</v>
      </c>
      <c r="G96" s="18">
        <v>24615</v>
      </c>
      <c r="H96" s="18" t="s">
        <v>264</v>
      </c>
      <c r="I96" s="18">
        <v>86</v>
      </c>
      <c r="J96" s="18">
        <v>86</v>
      </c>
      <c r="K96" s="30">
        <v>7.8E-2</v>
      </c>
      <c r="L96" s="31">
        <f t="shared" si="2"/>
        <v>18356.929388847668</v>
      </c>
      <c r="M96" s="31">
        <f t="shared" si="3"/>
        <v>42971.929388847668</v>
      </c>
      <c r="N96" s="28">
        <v>45088</v>
      </c>
      <c r="O96" s="18">
        <v>0</v>
      </c>
      <c r="P96" s="18">
        <v>24615</v>
      </c>
      <c r="Q96" s="18">
        <v>24615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</row>
    <row r="97" spans="1:22" x14ac:dyDescent="0.25">
      <c r="A97" s="18">
        <v>3064</v>
      </c>
      <c r="B97" s="18" t="s">
        <v>261</v>
      </c>
      <c r="C97" s="18" t="s">
        <v>262</v>
      </c>
      <c r="D97" s="18">
        <v>1514</v>
      </c>
      <c r="E97" s="18" t="s">
        <v>263</v>
      </c>
      <c r="F97" s="28">
        <v>45028</v>
      </c>
      <c r="G97" s="18">
        <v>113553</v>
      </c>
      <c r="H97" s="18" t="s">
        <v>264</v>
      </c>
      <c r="I97" s="18">
        <v>357</v>
      </c>
      <c r="J97" s="18">
        <v>357</v>
      </c>
      <c r="K97" s="30">
        <v>7.8E-2</v>
      </c>
      <c r="L97" s="31">
        <f t="shared" si="2"/>
        <v>1033854.7943102852</v>
      </c>
      <c r="M97" s="31">
        <f t="shared" si="3"/>
        <v>1147407.7943102852</v>
      </c>
      <c r="N97" s="28">
        <v>45385</v>
      </c>
      <c r="O97" s="18">
        <v>0</v>
      </c>
      <c r="P97" s="18">
        <v>113553</v>
      </c>
      <c r="Q97" s="18">
        <v>113553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</row>
    <row r="98" spans="1:22" x14ac:dyDescent="0.25">
      <c r="A98" s="18">
        <v>3010</v>
      </c>
      <c r="B98" s="18" t="s">
        <v>261</v>
      </c>
      <c r="C98" s="18" t="s">
        <v>262</v>
      </c>
      <c r="D98" s="18">
        <v>1515</v>
      </c>
      <c r="E98" s="18" t="s">
        <v>263</v>
      </c>
      <c r="F98" s="28">
        <v>45029</v>
      </c>
      <c r="G98" s="18">
        <v>3928</v>
      </c>
      <c r="H98" s="18" t="s">
        <v>264</v>
      </c>
      <c r="I98" s="18">
        <v>353</v>
      </c>
      <c r="J98" s="18">
        <v>353</v>
      </c>
      <c r="K98" s="30">
        <v>7.8E-2</v>
      </c>
      <c r="L98" s="31">
        <f t="shared" si="2"/>
        <v>34747.465128627184</v>
      </c>
      <c r="M98" s="31">
        <f t="shared" si="3"/>
        <v>38675.465128627184</v>
      </c>
      <c r="N98" s="28">
        <v>45382</v>
      </c>
      <c r="O98" s="18">
        <v>0</v>
      </c>
      <c r="P98" s="18">
        <v>3928</v>
      </c>
      <c r="Q98" s="18">
        <v>3928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</row>
    <row r="99" spans="1:22" x14ac:dyDescent="0.25">
      <c r="A99" s="18">
        <v>3011</v>
      </c>
      <c r="B99" s="18" t="s">
        <v>261</v>
      </c>
      <c r="C99" s="18" t="s">
        <v>262</v>
      </c>
      <c r="D99" s="18">
        <v>1516</v>
      </c>
      <c r="E99" s="18" t="s">
        <v>263</v>
      </c>
      <c r="F99" s="28">
        <v>45029</v>
      </c>
      <c r="G99" s="18">
        <v>8867</v>
      </c>
      <c r="H99" s="18" t="s">
        <v>264</v>
      </c>
      <c r="I99" s="18">
        <v>353</v>
      </c>
      <c r="J99" s="18">
        <v>353</v>
      </c>
      <c r="K99" s="30">
        <v>7.8E-2</v>
      </c>
      <c r="L99" s="31">
        <f t="shared" si="2"/>
        <v>78438.333323711122</v>
      </c>
      <c r="M99" s="31">
        <f t="shared" si="3"/>
        <v>87305.333323711122</v>
      </c>
      <c r="N99" s="28">
        <v>45382</v>
      </c>
      <c r="O99" s="18">
        <v>0</v>
      </c>
      <c r="P99" s="18">
        <v>8867</v>
      </c>
      <c r="Q99" s="18">
        <v>8867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</row>
    <row r="100" spans="1:22" x14ac:dyDescent="0.25">
      <c r="A100" s="18">
        <v>3012</v>
      </c>
      <c r="B100" s="18" t="s">
        <v>261</v>
      </c>
      <c r="C100" s="18" t="s">
        <v>262</v>
      </c>
      <c r="D100" s="18">
        <v>1517</v>
      </c>
      <c r="E100" s="18" t="s">
        <v>263</v>
      </c>
      <c r="F100" s="28">
        <v>45029</v>
      </c>
      <c r="G100" s="18">
        <v>3789</v>
      </c>
      <c r="H100" s="18" t="s">
        <v>264</v>
      </c>
      <c r="I100" s="18">
        <v>353</v>
      </c>
      <c r="J100" s="18">
        <v>353</v>
      </c>
      <c r="K100" s="30">
        <v>7.8E-2</v>
      </c>
      <c r="L100" s="31">
        <f t="shared" si="2"/>
        <v>33517.857783189516</v>
      </c>
      <c r="M100" s="31">
        <f t="shared" si="3"/>
        <v>37306.857783189516</v>
      </c>
      <c r="N100" s="28">
        <v>45382</v>
      </c>
      <c r="O100" s="18">
        <v>0</v>
      </c>
      <c r="P100" s="18">
        <v>3789</v>
      </c>
      <c r="Q100" s="18">
        <v>3789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</row>
    <row r="101" spans="1:22" x14ac:dyDescent="0.25">
      <c r="A101" s="18">
        <v>613</v>
      </c>
      <c r="B101" s="18" t="s">
        <v>261</v>
      </c>
      <c r="C101" s="18" t="s">
        <v>262</v>
      </c>
      <c r="D101" s="18">
        <v>1518</v>
      </c>
      <c r="E101" s="18" t="s">
        <v>263</v>
      </c>
      <c r="F101" s="28">
        <v>45029</v>
      </c>
      <c r="G101" s="18">
        <v>36103</v>
      </c>
      <c r="H101" s="18" t="s">
        <v>264</v>
      </c>
      <c r="I101" s="18">
        <v>353</v>
      </c>
      <c r="J101" s="18">
        <v>353</v>
      </c>
      <c r="K101" s="30">
        <v>7.8E-2</v>
      </c>
      <c r="L101" s="31">
        <f t="shared" si="2"/>
        <v>319370.60426141223</v>
      </c>
      <c r="M101" s="31">
        <f t="shared" si="3"/>
        <v>355473.60426141223</v>
      </c>
      <c r="N101" s="28">
        <v>45382</v>
      </c>
      <c r="O101" s="18">
        <v>0</v>
      </c>
      <c r="P101" s="18">
        <v>36103</v>
      </c>
      <c r="Q101" s="18">
        <v>36103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</row>
    <row r="102" spans="1:22" x14ac:dyDescent="0.25">
      <c r="A102" s="18">
        <v>613</v>
      </c>
      <c r="B102" s="18" t="s">
        <v>261</v>
      </c>
      <c r="C102" s="18" t="s">
        <v>262</v>
      </c>
      <c r="D102" s="18">
        <v>1519</v>
      </c>
      <c r="E102" s="18" t="s">
        <v>263</v>
      </c>
      <c r="F102" s="28">
        <v>45029</v>
      </c>
      <c r="G102" s="18">
        <v>13449</v>
      </c>
      <c r="H102" s="18" t="s">
        <v>264</v>
      </c>
      <c r="I102" s="18">
        <v>353</v>
      </c>
      <c r="J102" s="18">
        <v>353</v>
      </c>
      <c r="K102" s="30">
        <v>7.8E-2</v>
      </c>
      <c r="L102" s="31">
        <f t="shared" si="2"/>
        <v>118971.1452431026</v>
      </c>
      <c r="M102" s="31">
        <f t="shared" si="3"/>
        <v>132420.1452431026</v>
      </c>
      <c r="N102" s="28">
        <v>45382</v>
      </c>
      <c r="O102" s="18">
        <v>0</v>
      </c>
      <c r="P102" s="18">
        <v>13449</v>
      </c>
      <c r="Q102" s="18">
        <v>13449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</row>
    <row r="103" spans="1:22" x14ac:dyDescent="0.25">
      <c r="A103" s="18">
        <v>2281</v>
      </c>
      <c r="B103" s="18" t="s">
        <v>261</v>
      </c>
      <c r="C103" s="18" t="s">
        <v>262</v>
      </c>
      <c r="D103" s="18">
        <v>1520</v>
      </c>
      <c r="E103" s="18" t="s">
        <v>263</v>
      </c>
      <c r="F103" s="28">
        <v>45049</v>
      </c>
      <c r="G103" s="18">
        <v>49239</v>
      </c>
      <c r="H103" s="18" t="s">
        <v>264</v>
      </c>
      <c r="I103" s="18">
        <v>698</v>
      </c>
      <c r="J103" s="18">
        <v>698</v>
      </c>
      <c r="K103" s="30">
        <v>7.8E-2</v>
      </c>
      <c r="L103" s="31">
        <f t="shared" si="2"/>
        <v>4483149.4383717757</v>
      </c>
      <c r="M103" s="31">
        <f t="shared" si="3"/>
        <v>4532388.4383717757</v>
      </c>
      <c r="N103" s="28">
        <v>45747</v>
      </c>
      <c r="O103" s="18">
        <v>0</v>
      </c>
      <c r="P103" s="18">
        <v>49239</v>
      </c>
      <c r="Q103" s="18">
        <v>49239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</row>
    <row r="104" spans="1:22" x14ac:dyDescent="0.25">
      <c r="A104" s="18">
        <v>2654</v>
      </c>
      <c r="B104" s="18" t="s">
        <v>261</v>
      </c>
      <c r="C104" s="18" t="s">
        <v>262</v>
      </c>
      <c r="D104" s="18">
        <v>1522</v>
      </c>
      <c r="E104" s="18" t="s">
        <v>263</v>
      </c>
      <c r="F104" s="28">
        <v>45066</v>
      </c>
      <c r="G104" s="18">
        <v>49169</v>
      </c>
      <c r="H104" s="18" t="s">
        <v>264</v>
      </c>
      <c r="I104" s="18">
        <v>318</v>
      </c>
      <c r="J104" s="18">
        <v>318</v>
      </c>
      <c r="K104" s="30">
        <v>7.8E-2</v>
      </c>
      <c r="L104" s="31">
        <f t="shared" si="2"/>
        <v>336729.5699115473</v>
      </c>
      <c r="M104" s="31">
        <f t="shared" si="3"/>
        <v>385898.5699115473</v>
      </c>
      <c r="N104" s="28">
        <v>45384</v>
      </c>
      <c r="O104" s="18">
        <v>0</v>
      </c>
      <c r="P104" s="18">
        <v>49169</v>
      </c>
      <c r="Q104" s="18">
        <v>49169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</row>
    <row r="105" spans="1:22" x14ac:dyDescent="0.25">
      <c r="A105" s="18">
        <v>2993</v>
      </c>
      <c r="B105" s="18" t="s">
        <v>261</v>
      </c>
      <c r="C105" s="18" t="s">
        <v>262</v>
      </c>
      <c r="D105" s="18">
        <v>1523</v>
      </c>
      <c r="E105" s="18" t="s">
        <v>263</v>
      </c>
      <c r="F105" s="28">
        <v>45066</v>
      </c>
      <c r="G105" s="18">
        <v>65714</v>
      </c>
      <c r="H105" s="18" t="s">
        <v>264</v>
      </c>
      <c r="I105" s="18">
        <v>318</v>
      </c>
      <c r="J105" s="18">
        <v>318</v>
      </c>
      <c r="K105" s="30">
        <v>7.8E-2</v>
      </c>
      <c r="L105" s="31">
        <f t="shared" si="2"/>
        <v>450036.54654695879</v>
      </c>
      <c r="M105" s="31">
        <f t="shared" si="3"/>
        <v>515750.54654695879</v>
      </c>
      <c r="N105" s="28">
        <v>45384</v>
      </c>
      <c r="O105" s="18">
        <v>0</v>
      </c>
      <c r="P105" s="18">
        <v>65714</v>
      </c>
      <c r="Q105" s="18">
        <v>65714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</row>
    <row r="106" spans="1:22" x14ac:dyDescent="0.25">
      <c r="A106" s="18">
        <v>59</v>
      </c>
      <c r="B106" s="18" t="s">
        <v>261</v>
      </c>
      <c r="C106" s="18" t="s">
        <v>262</v>
      </c>
      <c r="D106" s="18">
        <v>1524</v>
      </c>
      <c r="E106" s="18" t="s">
        <v>263</v>
      </c>
      <c r="F106" s="28">
        <v>45075</v>
      </c>
      <c r="G106" s="18">
        <v>106980</v>
      </c>
      <c r="H106" s="18" t="s">
        <v>264</v>
      </c>
      <c r="I106" s="18">
        <v>336</v>
      </c>
      <c r="J106" s="18">
        <v>336</v>
      </c>
      <c r="K106" s="30">
        <v>7.8E-2</v>
      </c>
      <c r="L106" s="31">
        <f t="shared" si="2"/>
        <v>836499.38015050767</v>
      </c>
      <c r="M106" s="31">
        <f t="shared" si="3"/>
        <v>943479.38015050767</v>
      </c>
      <c r="N106" s="28">
        <v>45411</v>
      </c>
      <c r="O106" s="18">
        <v>0</v>
      </c>
      <c r="P106" s="18">
        <v>106980</v>
      </c>
      <c r="Q106" s="18">
        <v>106980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</row>
    <row r="107" spans="1:22" x14ac:dyDescent="0.25">
      <c r="A107" s="18">
        <v>3003</v>
      </c>
      <c r="B107" s="18" t="s">
        <v>261</v>
      </c>
      <c r="C107" s="18" t="s">
        <v>262</v>
      </c>
      <c r="D107" s="18">
        <v>1525</v>
      </c>
      <c r="E107" s="18" t="s">
        <v>263</v>
      </c>
      <c r="F107" s="28">
        <v>45075</v>
      </c>
      <c r="G107" s="18">
        <v>105887</v>
      </c>
      <c r="H107" s="18" t="s">
        <v>264</v>
      </c>
      <c r="I107" s="18">
        <v>366</v>
      </c>
      <c r="J107" s="18">
        <v>366</v>
      </c>
      <c r="K107" s="30">
        <v>7.8E-2</v>
      </c>
      <c r="L107" s="31">
        <f t="shared" si="2"/>
        <v>1028303.0689150274</v>
      </c>
      <c r="M107" s="31">
        <f t="shared" si="3"/>
        <v>1134190.0689150274</v>
      </c>
      <c r="N107" s="28">
        <v>45441</v>
      </c>
      <c r="O107" s="18">
        <v>0</v>
      </c>
      <c r="P107" s="18">
        <v>105887</v>
      </c>
      <c r="Q107" s="18">
        <v>105887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</row>
    <row r="108" spans="1:22" x14ac:dyDescent="0.25">
      <c r="A108" s="18">
        <v>4091</v>
      </c>
      <c r="B108" s="18" t="s">
        <v>261</v>
      </c>
      <c r="C108" s="18" t="s">
        <v>262</v>
      </c>
      <c r="D108" s="18">
        <v>1526</v>
      </c>
      <c r="E108" s="18" t="s">
        <v>263</v>
      </c>
      <c r="F108" s="28">
        <v>45076</v>
      </c>
      <c r="G108" s="18">
        <v>63521</v>
      </c>
      <c r="H108" s="18" t="s">
        <v>264</v>
      </c>
      <c r="I108" s="18">
        <v>296</v>
      </c>
      <c r="J108" s="18">
        <v>296</v>
      </c>
      <c r="K108" s="30">
        <v>7.8E-2</v>
      </c>
      <c r="L108" s="31">
        <f t="shared" si="2"/>
        <v>368789.69226704567</v>
      </c>
      <c r="M108" s="31">
        <f t="shared" si="3"/>
        <v>432310.69226704567</v>
      </c>
      <c r="N108" s="28">
        <v>45372</v>
      </c>
      <c r="O108" s="18">
        <v>0</v>
      </c>
      <c r="P108" s="18">
        <v>63521</v>
      </c>
      <c r="Q108" s="18">
        <v>63521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</row>
    <row r="109" spans="1:22" x14ac:dyDescent="0.25">
      <c r="A109" s="18">
        <v>2993</v>
      </c>
      <c r="B109" s="18" t="s">
        <v>261</v>
      </c>
      <c r="C109" s="18" t="s">
        <v>262</v>
      </c>
      <c r="D109" s="18">
        <v>1527</v>
      </c>
      <c r="E109" s="18" t="s">
        <v>263</v>
      </c>
      <c r="F109" s="28">
        <v>45078</v>
      </c>
      <c r="G109" s="18">
        <v>105830</v>
      </c>
      <c r="H109" s="18" t="s">
        <v>264</v>
      </c>
      <c r="I109" s="18">
        <v>366</v>
      </c>
      <c r="J109" s="18">
        <v>366</v>
      </c>
      <c r="K109" s="30">
        <v>7.8E-2</v>
      </c>
      <c r="L109" s="31">
        <f t="shared" si="2"/>
        <v>1027749.5233907597</v>
      </c>
      <c r="M109" s="31">
        <f t="shared" si="3"/>
        <v>1133579.5233907597</v>
      </c>
      <c r="N109" s="28">
        <v>45444</v>
      </c>
      <c r="O109" s="18">
        <v>0</v>
      </c>
      <c r="P109" s="18">
        <v>105830</v>
      </c>
      <c r="Q109" s="18">
        <v>105830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</row>
    <row r="110" spans="1:22" x14ac:dyDescent="0.25">
      <c r="A110" s="18">
        <v>2654</v>
      </c>
      <c r="B110" s="18" t="s">
        <v>261</v>
      </c>
      <c r="C110" s="18" t="s">
        <v>262</v>
      </c>
      <c r="D110" s="18">
        <v>1528</v>
      </c>
      <c r="E110" s="18" t="s">
        <v>263</v>
      </c>
      <c r="F110" s="28">
        <v>45093</v>
      </c>
      <c r="G110" s="18">
        <v>316627</v>
      </c>
      <c r="H110" s="18" t="s">
        <v>264</v>
      </c>
      <c r="I110" s="18">
        <v>366</v>
      </c>
      <c r="J110" s="18">
        <v>366</v>
      </c>
      <c r="K110" s="30">
        <v>7.8E-2</v>
      </c>
      <c r="L110" s="31">
        <f t="shared" si="2"/>
        <v>3074867.696708363</v>
      </c>
      <c r="M110" s="31">
        <f t="shared" si="3"/>
        <v>3391494.696708363</v>
      </c>
      <c r="N110" s="28">
        <v>45459</v>
      </c>
      <c r="O110" s="18">
        <v>0</v>
      </c>
      <c r="P110" s="18">
        <v>316627</v>
      </c>
      <c r="Q110" s="18">
        <v>316627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</row>
    <row r="111" spans="1:22" x14ac:dyDescent="0.25">
      <c r="A111" s="18">
        <v>613</v>
      </c>
      <c r="B111" s="18" t="s">
        <v>261</v>
      </c>
      <c r="C111" s="18" t="s">
        <v>262</v>
      </c>
      <c r="D111" s="18">
        <v>1529</v>
      </c>
      <c r="E111" s="18" t="s">
        <v>263</v>
      </c>
      <c r="F111" s="28">
        <v>45094</v>
      </c>
      <c r="G111" s="18">
        <v>6331</v>
      </c>
      <c r="H111" s="18" t="s">
        <v>264</v>
      </c>
      <c r="I111" s="18">
        <v>366</v>
      </c>
      <c r="J111" s="18">
        <v>366</v>
      </c>
      <c r="K111" s="30">
        <v>7.8E-2</v>
      </c>
      <c r="L111" s="31">
        <f t="shared" si="2"/>
        <v>61482.39849368704</v>
      </c>
      <c r="M111" s="31">
        <f t="shared" si="3"/>
        <v>67813.39849368704</v>
      </c>
      <c r="N111" s="28">
        <v>45460</v>
      </c>
      <c r="O111" s="18">
        <v>0</v>
      </c>
      <c r="P111" s="18">
        <v>6331</v>
      </c>
      <c r="Q111" s="18">
        <v>6331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</row>
    <row r="112" spans="1:22" x14ac:dyDescent="0.25">
      <c r="A112" s="18">
        <v>4126</v>
      </c>
      <c r="B112" s="18" t="s">
        <v>261</v>
      </c>
      <c r="C112" s="18" t="s">
        <v>262</v>
      </c>
      <c r="D112" s="18">
        <v>1531</v>
      </c>
      <c r="E112" s="18" t="s">
        <v>263</v>
      </c>
      <c r="F112" s="28">
        <v>45107</v>
      </c>
      <c r="G112" s="18">
        <v>210624</v>
      </c>
      <c r="H112" s="18" t="s">
        <v>264</v>
      </c>
      <c r="I112" s="18">
        <v>364</v>
      </c>
      <c r="J112" s="18">
        <v>364</v>
      </c>
      <c r="K112" s="30">
        <v>7.8E-2</v>
      </c>
      <c r="L112" s="31">
        <f t="shared" si="2"/>
        <v>2016392.804180502</v>
      </c>
      <c r="M112" s="31">
        <f t="shared" si="3"/>
        <v>2227016.804180502</v>
      </c>
      <c r="N112" s="28">
        <v>45471</v>
      </c>
      <c r="O112" s="18">
        <v>0</v>
      </c>
      <c r="P112" s="18">
        <v>210624</v>
      </c>
      <c r="Q112" s="18">
        <v>210624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</row>
    <row r="113" spans="1:22" x14ac:dyDescent="0.25">
      <c r="A113" s="18">
        <v>2654</v>
      </c>
      <c r="B113" s="18" t="s">
        <v>261</v>
      </c>
      <c r="C113" s="18" t="s">
        <v>262</v>
      </c>
      <c r="D113" s="18">
        <v>1532</v>
      </c>
      <c r="E113" s="18" t="s">
        <v>263</v>
      </c>
      <c r="F113" s="28">
        <v>45122</v>
      </c>
      <c r="G113" s="18">
        <v>10498</v>
      </c>
      <c r="H113" s="18" t="s">
        <v>264</v>
      </c>
      <c r="I113" s="18">
        <v>366</v>
      </c>
      <c r="J113" s="18">
        <v>366</v>
      </c>
      <c r="K113" s="30">
        <v>7.8E-2</v>
      </c>
      <c r="L113" s="31">
        <f t="shared" si="2"/>
        <v>101949.48971516767</v>
      </c>
      <c r="M113" s="31">
        <f t="shared" si="3"/>
        <v>112447.48971516767</v>
      </c>
      <c r="N113" s="28">
        <v>45488</v>
      </c>
      <c r="O113" s="18">
        <v>0</v>
      </c>
      <c r="P113" s="18">
        <v>10498</v>
      </c>
      <c r="Q113" s="18">
        <v>10498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</row>
    <row r="114" spans="1:22" x14ac:dyDescent="0.25">
      <c r="A114" s="18">
        <v>4083</v>
      </c>
      <c r="B114" s="18" t="s">
        <v>261</v>
      </c>
      <c r="C114" s="18" t="s">
        <v>262</v>
      </c>
      <c r="D114" s="18">
        <v>1535</v>
      </c>
      <c r="E114" s="18" t="s">
        <v>263</v>
      </c>
      <c r="F114" s="28">
        <v>45139</v>
      </c>
      <c r="G114" s="18">
        <v>115126</v>
      </c>
      <c r="H114" s="18" t="s">
        <v>264</v>
      </c>
      <c r="I114" s="18">
        <v>366</v>
      </c>
      <c r="J114" s="18">
        <v>366</v>
      </c>
      <c r="K114" s="30">
        <v>7.8E-2</v>
      </c>
      <c r="L114" s="31">
        <f t="shared" si="2"/>
        <v>1118026.0004713654</v>
      </c>
      <c r="M114" s="31">
        <f t="shared" si="3"/>
        <v>1233152.0004713654</v>
      </c>
      <c r="N114" s="28">
        <v>45505</v>
      </c>
      <c r="O114" s="18">
        <v>0</v>
      </c>
      <c r="P114" s="18">
        <v>115126</v>
      </c>
      <c r="Q114" s="18">
        <v>115126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</row>
    <row r="115" spans="1:22" x14ac:dyDescent="0.25">
      <c r="A115" s="18">
        <v>2654</v>
      </c>
      <c r="B115" s="18" t="s">
        <v>261</v>
      </c>
      <c r="C115" s="18" t="s">
        <v>262</v>
      </c>
      <c r="D115" s="18">
        <v>1536</v>
      </c>
      <c r="E115" s="18" t="s">
        <v>263</v>
      </c>
      <c r="F115" s="28">
        <v>45140</v>
      </c>
      <c r="G115" s="18">
        <v>20928</v>
      </c>
      <c r="H115" s="18" t="s">
        <v>264</v>
      </c>
      <c r="I115" s="18">
        <v>366</v>
      </c>
      <c r="J115" s="18">
        <v>366</v>
      </c>
      <c r="K115" s="30">
        <v>7.8E-2</v>
      </c>
      <c r="L115" s="31">
        <f t="shared" si="2"/>
        <v>203238.60933120869</v>
      </c>
      <c r="M115" s="31">
        <f t="shared" si="3"/>
        <v>224166.60933120869</v>
      </c>
      <c r="N115" s="28">
        <v>45506</v>
      </c>
      <c r="O115" s="18">
        <v>0</v>
      </c>
      <c r="P115" s="18">
        <v>20928</v>
      </c>
      <c r="Q115" s="18">
        <v>20928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</row>
    <row r="116" spans="1:22" x14ac:dyDescent="0.25">
      <c r="A116" s="18">
        <v>1021</v>
      </c>
      <c r="B116" s="18" t="s">
        <v>261</v>
      </c>
      <c r="C116" s="18" t="s">
        <v>262</v>
      </c>
      <c r="D116" s="18">
        <v>1537</v>
      </c>
      <c r="E116" s="18" t="s">
        <v>263</v>
      </c>
      <c r="F116" s="28">
        <v>45141</v>
      </c>
      <c r="G116" s="18">
        <v>47079</v>
      </c>
      <c r="H116" s="18" t="s">
        <v>264</v>
      </c>
      <c r="I116" s="18">
        <v>366</v>
      </c>
      <c r="J116" s="18">
        <v>366</v>
      </c>
      <c r="K116" s="30">
        <v>7.8E-2</v>
      </c>
      <c r="L116" s="31">
        <f t="shared" si="2"/>
        <v>457199.46907033515</v>
      </c>
      <c r="M116" s="31">
        <f t="shared" si="3"/>
        <v>504278.46907033515</v>
      </c>
      <c r="N116" s="28">
        <v>45507</v>
      </c>
      <c r="O116" s="18">
        <v>0</v>
      </c>
      <c r="P116" s="18">
        <v>47079</v>
      </c>
      <c r="Q116" s="18">
        <v>47079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</row>
    <row r="117" spans="1:22" x14ac:dyDescent="0.25">
      <c r="A117" s="18">
        <v>3008</v>
      </c>
      <c r="B117" s="18" t="s">
        <v>261</v>
      </c>
      <c r="C117" s="18" t="s">
        <v>262</v>
      </c>
      <c r="D117" s="18">
        <v>1538</v>
      </c>
      <c r="E117" s="18" t="s">
        <v>263</v>
      </c>
      <c r="F117" s="28">
        <v>45141</v>
      </c>
      <c r="G117" s="18">
        <v>20505</v>
      </c>
      <c r="H117" s="18" t="s">
        <v>264</v>
      </c>
      <c r="I117" s="18">
        <v>366</v>
      </c>
      <c r="J117" s="18">
        <v>366</v>
      </c>
      <c r="K117" s="30">
        <v>7.8E-2</v>
      </c>
      <c r="L117" s="31">
        <f t="shared" si="2"/>
        <v>199130.71886164157</v>
      </c>
      <c r="M117" s="31">
        <f t="shared" si="3"/>
        <v>219635.71886164157</v>
      </c>
      <c r="N117" s="28">
        <v>45507</v>
      </c>
      <c r="O117" s="18">
        <v>0</v>
      </c>
      <c r="P117" s="18">
        <v>20505</v>
      </c>
      <c r="Q117" s="18">
        <v>20505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</row>
    <row r="118" spans="1:22" x14ac:dyDescent="0.25">
      <c r="A118" s="18">
        <v>3018</v>
      </c>
      <c r="B118" s="18" t="s">
        <v>261</v>
      </c>
      <c r="C118" s="18" t="s">
        <v>262</v>
      </c>
      <c r="D118" s="18">
        <v>1539</v>
      </c>
      <c r="E118" s="18" t="s">
        <v>263</v>
      </c>
      <c r="F118" s="28">
        <v>45145</v>
      </c>
      <c r="G118" s="18">
        <v>313635</v>
      </c>
      <c r="H118" s="18" t="s">
        <v>264</v>
      </c>
      <c r="I118" s="18">
        <v>366</v>
      </c>
      <c r="J118" s="18">
        <v>366</v>
      </c>
      <c r="K118" s="30">
        <v>7.8E-2</v>
      </c>
      <c r="L118" s="31">
        <f t="shared" si="2"/>
        <v>3045811.412346791</v>
      </c>
      <c r="M118" s="31">
        <f t="shared" si="3"/>
        <v>3359446.412346791</v>
      </c>
      <c r="N118" s="28">
        <v>45511</v>
      </c>
      <c r="O118" s="18">
        <v>0</v>
      </c>
      <c r="P118" s="18">
        <v>313635</v>
      </c>
      <c r="Q118" s="18">
        <v>313635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</row>
    <row r="119" spans="1:22" x14ac:dyDescent="0.25">
      <c r="A119" s="18">
        <v>1036</v>
      </c>
      <c r="B119" s="18" t="s">
        <v>261</v>
      </c>
      <c r="C119" s="18" t="s">
        <v>262</v>
      </c>
      <c r="D119" s="18">
        <v>1540</v>
      </c>
      <c r="E119" s="18" t="s">
        <v>263</v>
      </c>
      <c r="F119" s="28">
        <v>45146</v>
      </c>
      <c r="G119" s="18">
        <v>209052</v>
      </c>
      <c r="H119" s="18" t="s">
        <v>264</v>
      </c>
      <c r="I119" s="18">
        <v>366</v>
      </c>
      <c r="J119" s="18">
        <v>366</v>
      </c>
      <c r="K119" s="30">
        <v>7.8E-2</v>
      </c>
      <c r="L119" s="31">
        <f t="shared" si="2"/>
        <v>2030171.9112150152</v>
      </c>
      <c r="M119" s="31">
        <f t="shared" si="3"/>
        <v>2239223.9112150152</v>
      </c>
      <c r="N119" s="28">
        <v>45512</v>
      </c>
      <c r="O119" s="18">
        <v>0</v>
      </c>
      <c r="P119" s="18">
        <v>209052</v>
      </c>
      <c r="Q119" s="18">
        <v>209052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</row>
    <row r="120" spans="1:22" x14ac:dyDescent="0.25">
      <c r="A120" s="18">
        <v>406</v>
      </c>
      <c r="B120" s="18" t="s">
        <v>261</v>
      </c>
      <c r="C120" s="18" t="s">
        <v>262</v>
      </c>
      <c r="D120" s="18">
        <v>1542</v>
      </c>
      <c r="E120" s="18" t="s">
        <v>263</v>
      </c>
      <c r="F120" s="28">
        <v>45150</v>
      </c>
      <c r="G120" s="18">
        <v>51453</v>
      </c>
      <c r="H120" s="18" t="s">
        <v>264</v>
      </c>
      <c r="I120" s="18">
        <v>931</v>
      </c>
      <c r="J120" s="18">
        <v>931</v>
      </c>
      <c r="K120" s="30">
        <v>7.8E-2</v>
      </c>
      <c r="L120" s="31">
        <f t="shared" si="2"/>
        <v>21379385.317655366</v>
      </c>
      <c r="M120" s="31">
        <f t="shared" si="3"/>
        <v>21430838.317655366</v>
      </c>
      <c r="N120" s="28">
        <v>46081</v>
      </c>
      <c r="O120" s="18">
        <v>0</v>
      </c>
      <c r="P120" s="18">
        <v>51453</v>
      </c>
      <c r="Q120" s="18">
        <v>51453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</row>
    <row r="121" spans="1:22" x14ac:dyDescent="0.25">
      <c r="A121" s="18">
        <v>1036</v>
      </c>
      <c r="B121" s="18" t="s">
        <v>261</v>
      </c>
      <c r="C121" s="18" t="s">
        <v>262</v>
      </c>
      <c r="D121" s="18">
        <v>1543</v>
      </c>
      <c r="E121" s="18" t="s">
        <v>263</v>
      </c>
      <c r="F121" s="28">
        <v>45162</v>
      </c>
      <c r="G121" s="18">
        <v>227954</v>
      </c>
      <c r="H121" s="18" t="s">
        <v>264</v>
      </c>
      <c r="I121" s="18">
        <v>246</v>
      </c>
      <c r="J121" s="18">
        <v>246</v>
      </c>
      <c r="K121" s="30">
        <v>7.8E-2</v>
      </c>
      <c r="L121" s="31">
        <f t="shared" si="2"/>
        <v>894159.80817506695</v>
      </c>
      <c r="M121" s="31">
        <f t="shared" si="3"/>
        <v>1122113.808175067</v>
      </c>
      <c r="N121" s="28">
        <v>45408</v>
      </c>
      <c r="O121" s="18">
        <v>0</v>
      </c>
      <c r="P121" s="18">
        <v>227954</v>
      </c>
      <c r="Q121" s="18">
        <v>227954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</row>
    <row r="122" spans="1:22" x14ac:dyDescent="0.25">
      <c r="A122" s="18">
        <v>4295</v>
      </c>
      <c r="B122" s="18" t="s">
        <v>261</v>
      </c>
      <c r="C122" s="18" t="s">
        <v>262</v>
      </c>
      <c r="D122" s="18">
        <v>1544</v>
      </c>
      <c r="E122" s="18" t="s">
        <v>263</v>
      </c>
      <c r="F122" s="28">
        <v>45164</v>
      </c>
      <c r="G122" s="18">
        <v>26045</v>
      </c>
      <c r="H122" s="18" t="s">
        <v>264</v>
      </c>
      <c r="I122" s="18">
        <v>367</v>
      </c>
      <c r="J122" s="18">
        <v>367</v>
      </c>
      <c r="K122" s="30">
        <v>7.8E-2</v>
      </c>
      <c r="L122" s="31">
        <f t="shared" si="2"/>
        <v>254744.80627587601</v>
      </c>
      <c r="M122" s="31">
        <f t="shared" si="3"/>
        <v>280789.80627587601</v>
      </c>
      <c r="N122" s="28">
        <v>45531</v>
      </c>
      <c r="O122" s="18">
        <v>0</v>
      </c>
      <c r="P122" s="18">
        <v>26045</v>
      </c>
      <c r="Q122" s="18">
        <v>26045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</row>
    <row r="123" spans="1:22" x14ac:dyDescent="0.25">
      <c r="A123" s="18">
        <v>3003</v>
      </c>
      <c r="B123" s="18" t="s">
        <v>261</v>
      </c>
      <c r="C123" s="18" t="s">
        <v>262</v>
      </c>
      <c r="D123" s="18">
        <v>1545</v>
      </c>
      <c r="E123" s="18" t="s">
        <v>263</v>
      </c>
      <c r="F123" s="28">
        <v>45170</v>
      </c>
      <c r="G123" s="18">
        <v>104065</v>
      </c>
      <c r="H123" s="18" t="s">
        <v>264</v>
      </c>
      <c r="I123" s="18">
        <v>366</v>
      </c>
      <c r="J123" s="18">
        <v>366</v>
      </c>
      <c r="K123" s="30">
        <v>7.8E-2</v>
      </c>
      <c r="L123" s="31">
        <f t="shared" si="2"/>
        <v>1010609.0347884286</v>
      </c>
      <c r="M123" s="31">
        <f t="shared" si="3"/>
        <v>1114674.0347884286</v>
      </c>
      <c r="N123" s="28">
        <v>45536</v>
      </c>
      <c r="O123" s="18">
        <v>0</v>
      </c>
      <c r="P123" s="18">
        <v>104065</v>
      </c>
      <c r="Q123" s="18">
        <v>104065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</row>
    <row r="124" spans="1:22" x14ac:dyDescent="0.25">
      <c r="A124" s="18">
        <v>2465</v>
      </c>
      <c r="B124" s="18" t="s">
        <v>261</v>
      </c>
      <c r="C124" s="18" t="s">
        <v>262</v>
      </c>
      <c r="D124" s="18">
        <v>1546</v>
      </c>
      <c r="E124" s="18" t="s">
        <v>263</v>
      </c>
      <c r="F124" s="28">
        <v>45181</v>
      </c>
      <c r="G124" s="18">
        <v>2077095</v>
      </c>
      <c r="H124" s="18" t="s">
        <v>264</v>
      </c>
      <c r="I124" s="18">
        <v>366</v>
      </c>
      <c r="J124" s="18">
        <v>366</v>
      </c>
      <c r="K124" s="30">
        <v>7.8E-2</v>
      </c>
      <c r="L124" s="31">
        <f t="shared" si="2"/>
        <v>20171344.574197579</v>
      </c>
      <c r="M124" s="31">
        <f t="shared" si="3"/>
        <v>22248439.574197579</v>
      </c>
      <c r="N124" s="28">
        <v>45547</v>
      </c>
      <c r="O124" s="18">
        <v>0</v>
      </c>
      <c r="P124" s="18">
        <v>2077095</v>
      </c>
      <c r="Q124" s="18">
        <v>2077095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</row>
    <row r="125" spans="1:22" x14ac:dyDescent="0.25">
      <c r="A125" s="18">
        <v>2465</v>
      </c>
      <c r="B125" s="18" t="s">
        <v>261</v>
      </c>
      <c r="C125" s="18" t="s">
        <v>262</v>
      </c>
      <c r="D125" s="18">
        <v>1547</v>
      </c>
      <c r="E125" s="18" t="s">
        <v>263</v>
      </c>
      <c r="F125" s="28">
        <v>45181</v>
      </c>
      <c r="G125" s="18">
        <v>571201</v>
      </c>
      <c r="H125" s="18" t="s">
        <v>264</v>
      </c>
      <c r="I125" s="18">
        <v>366</v>
      </c>
      <c r="J125" s="18">
        <v>366</v>
      </c>
      <c r="K125" s="30">
        <v>7.8E-2</v>
      </c>
      <c r="L125" s="31">
        <f t="shared" si="2"/>
        <v>5547118.5439887112</v>
      </c>
      <c r="M125" s="31">
        <f t="shared" si="3"/>
        <v>6118319.5439887112</v>
      </c>
      <c r="N125" s="28">
        <v>45547</v>
      </c>
      <c r="O125" s="18">
        <v>0</v>
      </c>
      <c r="P125" s="18">
        <v>571201</v>
      </c>
      <c r="Q125" s="18">
        <v>571201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</row>
    <row r="126" spans="1:22" x14ac:dyDescent="0.25">
      <c r="A126" s="18">
        <v>2993</v>
      </c>
      <c r="B126" s="18" t="s">
        <v>261</v>
      </c>
      <c r="C126" s="18" t="s">
        <v>262</v>
      </c>
      <c r="D126" s="18">
        <v>1548</v>
      </c>
      <c r="E126" s="18" t="s">
        <v>263</v>
      </c>
      <c r="F126" s="28">
        <v>45199</v>
      </c>
      <c r="G126" s="18">
        <v>16562</v>
      </c>
      <c r="H126" s="18" t="s">
        <v>264</v>
      </c>
      <c r="I126" s="18">
        <v>366</v>
      </c>
      <c r="J126" s="18">
        <v>366</v>
      </c>
      <c r="K126" s="30">
        <v>7.8E-2</v>
      </c>
      <c r="L126" s="31">
        <f t="shared" si="2"/>
        <v>160838.96443728395</v>
      </c>
      <c r="M126" s="31">
        <f t="shared" si="3"/>
        <v>177400.96443728395</v>
      </c>
      <c r="N126" s="28">
        <v>45565</v>
      </c>
      <c r="O126" s="18">
        <v>0</v>
      </c>
      <c r="P126" s="18">
        <v>16562</v>
      </c>
      <c r="Q126" s="18">
        <v>16562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</row>
    <row r="127" spans="1:22" x14ac:dyDescent="0.25">
      <c r="A127" s="18">
        <v>2993</v>
      </c>
      <c r="B127" s="18" t="s">
        <v>261</v>
      </c>
      <c r="C127" s="18" t="s">
        <v>262</v>
      </c>
      <c r="D127" s="18">
        <v>1549</v>
      </c>
      <c r="E127" s="18" t="s">
        <v>263</v>
      </c>
      <c r="F127" s="28">
        <v>45199</v>
      </c>
      <c r="G127" s="18">
        <v>68472</v>
      </c>
      <c r="H127" s="18" t="s">
        <v>264</v>
      </c>
      <c r="I127" s="18">
        <v>315</v>
      </c>
      <c r="J127" s="18">
        <v>315</v>
      </c>
      <c r="K127" s="30">
        <v>7.8E-2</v>
      </c>
      <c r="L127" s="31">
        <f t="shared" si="2"/>
        <v>458580.00419389445</v>
      </c>
      <c r="M127" s="31">
        <f t="shared" si="3"/>
        <v>527052.00419389445</v>
      </c>
      <c r="N127" s="28">
        <v>45514</v>
      </c>
      <c r="O127" s="18">
        <v>0</v>
      </c>
      <c r="P127" s="18">
        <v>68472</v>
      </c>
      <c r="Q127" s="18">
        <v>68472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</row>
    <row r="128" spans="1:22" x14ac:dyDescent="0.25">
      <c r="A128" s="18">
        <v>2993</v>
      </c>
      <c r="B128" s="18" t="s">
        <v>261</v>
      </c>
      <c r="C128" s="18" t="s">
        <v>262</v>
      </c>
      <c r="D128" s="18">
        <v>1550</v>
      </c>
      <c r="E128" s="18" t="s">
        <v>263</v>
      </c>
      <c r="F128" s="28">
        <v>45199</v>
      </c>
      <c r="G128" s="18">
        <v>273889</v>
      </c>
      <c r="H128" s="18" t="s">
        <v>264</v>
      </c>
      <c r="I128" s="18">
        <v>284</v>
      </c>
      <c r="J128" s="18">
        <v>284</v>
      </c>
      <c r="K128" s="30">
        <v>7.8E-2</v>
      </c>
      <c r="L128" s="31">
        <f t="shared" si="2"/>
        <v>1450709.0478421033</v>
      </c>
      <c r="M128" s="31">
        <f t="shared" si="3"/>
        <v>1724598.0478421033</v>
      </c>
      <c r="N128" s="28">
        <v>45483</v>
      </c>
      <c r="O128" s="18">
        <v>0</v>
      </c>
      <c r="P128" s="18">
        <v>273889</v>
      </c>
      <c r="Q128" s="18">
        <v>273889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</row>
    <row r="129" spans="1:22" x14ac:dyDescent="0.25">
      <c r="A129" s="18">
        <v>2993</v>
      </c>
      <c r="B129" s="18" t="s">
        <v>261</v>
      </c>
      <c r="C129" s="18" t="s">
        <v>262</v>
      </c>
      <c r="D129" s="18">
        <v>1551</v>
      </c>
      <c r="E129" s="18" t="s">
        <v>263</v>
      </c>
      <c r="F129" s="28">
        <v>45199</v>
      </c>
      <c r="G129" s="18">
        <v>41285</v>
      </c>
      <c r="H129" s="18" t="s">
        <v>264</v>
      </c>
      <c r="I129" s="18">
        <v>284</v>
      </c>
      <c r="J129" s="18">
        <v>284</v>
      </c>
      <c r="K129" s="30">
        <v>7.8E-2</v>
      </c>
      <c r="L129" s="31">
        <f t="shared" si="2"/>
        <v>218674.43760122251</v>
      </c>
      <c r="M129" s="31">
        <f t="shared" si="3"/>
        <v>259959.43760122251</v>
      </c>
      <c r="N129" s="28">
        <v>45483</v>
      </c>
      <c r="O129" s="18">
        <v>0</v>
      </c>
      <c r="P129" s="18">
        <v>41285</v>
      </c>
      <c r="Q129" s="18">
        <v>41285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</row>
    <row r="130" spans="1:22" x14ac:dyDescent="0.25">
      <c r="A130" s="18">
        <v>2993</v>
      </c>
      <c r="B130" s="18" t="s">
        <v>261</v>
      </c>
      <c r="C130" s="18" t="s">
        <v>262</v>
      </c>
      <c r="D130" s="18">
        <v>1552</v>
      </c>
      <c r="E130" s="18" t="s">
        <v>263</v>
      </c>
      <c r="F130" s="28">
        <v>45199</v>
      </c>
      <c r="G130" s="18">
        <v>63400</v>
      </c>
      <c r="H130" s="18" t="s">
        <v>264</v>
      </c>
      <c r="I130" s="18">
        <v>338</v>
      </c>
      <c r="J130" s="18">
        <v>338</v>
      </c>
      <c r="K130" s="30">
        <v>7.8E-2</v>
      </c>
      <c r="L130" s="31">
        <f t="shared" si="2"/>
        <v>503030.50717614382</v>
      </c>
      <c r="M130" s="31">
        <f t="shared" si="3"/>
        <v>566430.50717614382</v>
      </c>
      <c r="N130" s="28">
        <v>45537</v>
      </c>
      <c r="O130" s="18">
        <v>0</v>
      </c>
      <c r="P130" s="18">
        <v>63400</v>
      </c>
      <c r="Q130" s="18">
        <v>63400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</row>
    <row r="131" spans="1:22" x14ac:dyDescent="0.25">
      <c r="A131" s="18">
        <v>1036</v>
      </c>
      <c r="B131" s="18" t="s">
        <v>261</v>
      </c>
      <c r="C131" s="18" t="s">
        <v>262</v>
      </c>
      <c r="D131" s="18">
        <v>1553</v>
      </c>
      <c r="E131" s="18" t="s">
        <v>263</v>
      </c>
      <c r="F131" s="28">
        <v>45202</v>
      </c>
      <c r="G131" s="18">
        <v>139506</v>
      </c>
      <c r="H131" s="18" t="s">
        <v>264</v>
      </c>
      <c r="I131" s="18">
        <v>94</v>
      </c>
      <c r="J131" s="18">
        <v>94</v>
      </c>
      <c r="K131" s="30">
        <v>7.8E-2</v>
      </c>
      <c r="L131" s="31">
        <f t="shared" ref="L131:L158" si="4">M131-G131</f>
        <v>116994.45135395581</v>
      </c>
      <c r="M131" s="31">
        <f t="shared" ref="M131:M158" si="5">ABS(FV(K131/12,J131,0,G131))</f>
        <v>256500.45135395581</v>
      </c>
      <c r="N131" s="28">
        <v>45296</v>
      </c>
      <c r="O131" s="18">
        <v>0</v>
      </c>
      <c r="P131" s="18">
        <v>139506</v>
      </c>
      <c r="Q131" s="18">
        <v>139506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</row>
    <row r="132" spans="1:22" x14ac:dyDescent="0.25">
      <c r="A132" s="18">
        <v>4089</v>
      </c>
      <c r="B132" s="18" t="s">
        <v>261</v>
      </c>
      <c r="C132" s="18" t="s">
        <v>262</v>
      </c>
      <c r="D132" s="18">
        <v>1554</v>
      </c>
      <c r="E132" s="18" t="s">
        <v>263</v>
      </c>
      <c r="F132" s="28">
        <v>45215</v>
      </c>
      <c r="G132" s="18">
        <v>206863</v>
      </c>
      <c r="H132" s="18" t="s">
        <v>264</v>
      </c>
      <c r="I132" s="18">
        <v>366</v>
      </c>
      <c r="J132" s="18">
        <v>366</v>
      </c>
      <c r="K132" s="30">
        <v>7.8E-2</v>
      </c>
      <c r="L132" s="31">
        <f t="shared" si="4"/>
        <v>2008913.8208181299</v>
      </c>
      <c r="M132" s="31">
        <f t="shared" si="5"/>
        <v>2215776.8208181299</v>
      </c>
      <c r="N132" s="28">
        <v>45581</v>
      </c>
      <c r="O132" s="18">
        <v>0</v>
      </c>
      <c r="P132" s="18">
        <v>206863</v>
      </c>
      <c r="Q132" s="18">
        <v>206863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</row>
    <row r="133" spans="1:22" x14ac:dyDescent="0.25">
      <c r="A133" s="18">
        <v>4088</v>
      </c>
      <c r="B133" s="18" t="s">
        <v>261</v>
      </c>
      <c r="C133" s="18" t="s">
        <v>262</v>
      </c>
      <c r="D133" s="18">
        <v>1555</v>
      </c>
      <c r="E133" s="18" t="s">
        <v>263</v>
      </c>
      <c r="F133" s="28">
        <v>45215</v>
      </c>
      <c r="G133" s="18">
        <v>206863</v>
      </c>
      <c r="H133" s="18" t="s">
        <v>264</v>
      </c>
      <c r="I133" s="18">
        <v>366</v>
      </c>
      <c r="J133" s="18">
        <v>366</v>
      </c>
      <c r="K133" s="30">
        <v>7.8E-2</v>
      </c>
      <c r="L133" s="31">
        <f t="shared" si="4"/>
        <v>2008913.8208181299</v>
      </c>
      <c r="M133" s="31">
        <f t="shared" si="5"/>
        <v>2215776.8208181299</v>
      </c>
      <c r="N133" s="28">
        <v>45581</v>
      </c>
      <c r="O133" s="18">
        <v>0</v>
      </c>
      <c r="P133" s="18">
        <v>206863</v>
      </c>
      <c r="Q133" s="18">
        <v>206863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</row>
    <row r="134" spans="1:22" x14ac:dyDescent="0.25">
      <c r="A134" s="18">
        <v>3110</v>
      </c>
      <c r="B134" s="18" t="s">
        <v>261</v>
      </c>
      <c r="C134" s="18" t="s">
        <v>262</v>
      </c>
      <c r="D134" s="18">
        <v>1556</v>
      </c>
      <c r="E134" s="18" t="s">
        <v>263</v>
      </c>
      <c r="F134" s="28">
        <v>45219</v>
      </c>
      <c r="G134" s="18">
        <v>16500</v>
      </c>
      <c r="H134" s="18" t="s">
        <v>264</v>
      </c>
      <c r="I134" s="18">
        <v>1827</v>
      </c>
      <c r="J134" s="18">
        <v>1827</v>
      </c>
      <c r="K134" s="30">
        <v>7.8E-2</v>
      </c>
      <c r="L134" s="31">
        <f t="shared" si="4"/>
        <v>2281683737.9522643</v>
      </c>
      <c r="M134" s="31">
        <f t="shared" si="5"/>
        <v>2281700237.9522643</v>
      </c>
      <c r="N134" s="28">
        <v>47046</v>
      </c>
      <c r="O134" s="18">
        <v>0</v>
      </c>
      <c r="P134" s="18">
        <v>16500</v>
      </c>
      <c r="Q134" s="18">
        <v>16500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</row>
    <row r="135" spans="1:22" x14ac:dyDescent="0.25">
      <c r="A135" s="18">
        <v>3100</v>
      </c>
      <c r="B135" s="18" t="s">
        <v>261</v>
      </c>
      <c r="C135" s="18" t="s">
        <v>262</v>
      </c>
      <c r="D135" s="18">
        <v>1557</v>
      </c>
      <c r="E135" s="18" t="s">
        <v>263</v>
      </c>
      <c r="F135" s="28">
        <v>45245</v>
      </c>
      <c r="G135" s="18">
        <v>191759</v>
      </c>
      <c r="H135" s="18" t="s">
        <v>264</v>
      </c>
      <c r="I135" s="18">
        <v>928</v>
      </c>
      <c r="J135" s="18">
        <v>928</v>
      </c>
      <c r="K135" s="30">
        <v>7.8E-2</v>
      </c>
      <c r="L135" s="31">
        <f t="shared" si="4"/>
        <v>78140901.411876887</v>
      </c>
      <c r="M135" s="31">
        <f t="shared" si="5"/>
        <v>78332660.411876887</v>
      </c>
      <c r="N135" s="28">
        <v>46173</v>
      </c>
      <c r="O135" s="18">
        <v>0</v>
      </c>
      <c r="P135" s="18">
        <v>191759</v>
      </c>
      <c r="Q135" s="18">
        <v>191759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</row>
    <row r="136" spans="1:22" x14ac:dyDescent="0.25">
      <c r="A136" s="18">
        <v>3098</v>
      </c>
      <c r="B136" s="18" t="s">
        <v>261</v>
      </c>
      <c r="C136" s="18" t="s">
        <v>262</v>
      </c>
      <c r="D136" s="18">
        <v>1559</v>
      </c>
      <c r="E136" s="18" t="s">
        <v>263</v>
      </c>
      <c r="F136" s="28">
        <v>45245</v>
      </c>
      <c r="G136" s="18">
        <v>96018</v>
      </c>
      <c r="H136" s="18" t="s">
        <v>264</v>
      </c>
      <c r="I136" s="18">
        <v>919</v>
      </c>
      <c r="J136" s="18">
        <v>919</v>
      </c>
      <c r="K136" s="30">
        <v>7.8E-2</v>
      </c>
      <c r="L136" s="31">
        <f t="shared" si="4"/>
        <v>36905178.083557479</v>
      </c>
      <c r="M136" s="31">
        <f t="shared" si="5"/>
        <v>37001196.083557479</v>
      </c>
      <c r="N136" s="28">
        <v>46164</v>
      </c>
      <c r="O136" s="18">
        <v>0</v>
      </c>
      <c r="P136" s="18">
        <v>96018</v>
      </c>
      <c r="Q136" s="18">
        <v>96018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</row>
    <row r="137" spans="1:22" x14ac:dyDescent="0.25">
      <c r="A137" s="18">
        <v>4325</v>
      </c>
      <c r="B137" s="18" t="s">
        <v>261</v>
      </c>
      <c r="C137" s="18" t="s">
        <v>262</v>
      </c>
      <c r="D137" s="18">
        <v>1560</v>
      </c>
      <c r="E137" s="18" t="s">
        <v>263</v>
      </c>
      <c r="F137" s="28">
        <v>45258</v>
      </c>
      <c r="G137" s="18">
        <v>143329</v>
      </c>
      <c r="H137" s="18" t="s">
        <v>264</v>
      </c>
      <c r="I137" s="18">
        <v>366</v>
      </c>
      <c r="J137" s="18">
        <v>366</v>
      </c>
      <c r="K137" s="30">
        <v>7.8E-2</v>
      </c>
      <c r="L137" s="31">
        <f t="shared" si="4"/>
        <v>1391914.4990841367</v>
      </c>
      <c r="M137" s="31">
        <f t="shared" si="5"/>
        <v>1535243.4990841367</v>
      </c>
      <c r="N137" s="28">
        <v>45624</v>
      </c>
      <c r="O137" s="18">
        <v>0</v>
      </c>
      <c r="P137" s="18">
        <v>143329</v>
      </c>
      <c r="Q137" s="18">
        <v>143329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</row>
    <row r="138" spans="1:22" x14ac:dyDescent="0.25">
      <c r="A138" s="18">
        <v>4089</v>
      </c>
      <c r="B138" s="18" t="s">
        <v>261</v>
      </c>
      <c r="C138" s="18" t="s">
        <v>262</v>
      </c>
      <c r="D138" s="18">
        <v>1561</v>
      </c>
      <c r="E138" s="18" t="s">
        <v>263</v>
      </c>
      <c r="F138" s="28">
        <v>45261</v>
      </c>
      <c r="G138" s="18">
        <v>51243</v>
      </c>
      <c r="H138" s="18" t="s">
        <v>264</v>
      </c>
      <c r="I138" s="18">
        <v>366</v>
      </c>
      <c r="J138" s="18">
        <v>366</v>
      </c>
      <c r="K138" s="30">
        <v>7.8E-2</v>
      </c>
      <c r="L138" s="31">
        <f t="shared" si="4"/>
        <v>497637.42631685431</v>
      </c>
      <c r="M138" s="31">
        <f t="shared" si="5"/>
        <v>548880.42631685431</v>
      </c>
      <c r="N138" s="28">
        <v>45627</v>
      </c>
      <c r="O138" s="18">
        <v>0</v>
      </c>
      <c r="P138" s="18">
        <v>51243</v>
      </c>
      <c r="Q138" s="18">
        <v>51243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</row>
    <row r="139" spans="1:22" x14ac:dyDescent="0.25">
      <c r="A139" s="18">
        <v>4088</v>
      </c>
      <c r="B139" s="18" t="s">
        <v>261</v>
      </c>
      <c r="C139" s="18" t="s">
        <v>262</v>
      </c>
      <c r="D139" s="18">
        <v>1562</v>
      </c>
      <c r="E139" s="18" t="s">
        <v>263</v>
      </c>
      <c r="F139" s="28">
        <v>45261</v>
      </c>
      <c r="G139" s="18">
        <v>51243</v>
      </c>
      <c r="H139" s="18" t="s">
        <v>264</v>
      </c>
      <c r="I139" s="18">
        <v>366</v>
      </c>
      <c r="J139" s="18">
        <v>366</v>
      </c>
      <c r="K139" s="30">
        <v>7.8E-2</v>
      </c>
      <c r="L139" s="31">
        <f t="shared" si="4"/>
        <v>497637.42631685431</v>
      </c>
      <c r="M139" s="31">
        <f t="shared" si="5"/>
        <v>548880.42631685431</v>
      </c>
      <c r="N139" s="28">
        <v>45627</v>
      </c>
      <c r="O139" s="18">
        <v>0</v>
      </c>
      <c r="P139" s="18">
        <v>51243</v>
      </c>
      <c r="Q139" s="18">
        <v>51243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</row>
    <row r="140" spans="1:22" x14ac:dyDescent="0.25">
      <c r="A140" s="18">
        <v>2465</v>
      </c>
      <c r="B140" s="18" t="s">
        <v>261</v>
      </c>
      <c r="C140" s="18" t="s">
        <v>262</v>
      </c>
      <c r="D140" s="18">
        <v>1563</v>
      </c>
      <c r="E140" s="18" t="s">
        <v>263</v>
      </c>
      <c r="F140" s="28">
        <v>45283</v>
      </c>
      <c r="G140" s="18">
        <v>305696</v>
      </c>
      <c r="H140" s="18" t="s">
        <v>264</v>
      </c>
      <c r="I140" s="18">
        <v>366</v>
      </c>
      <c r="J140" s="18">
        <v>366</v>
      </c>
      <c r="K140" s="30">
        <v>7.8E-2</v>
      </c>
      <c r="L140" s="31">
        <f t="shared" si="4"/>
        <v>2968713.2032737564</v>
      </c>
      <c r="M140" s="31">
        <f t="shared" si="5"/>
        <v>3274409.2032737564</v>
      </c>
      <c r="N140" s="28">
        <v>45649</v>
      </c>
      <c r="O140" s="18">
        <v>0</v>
      </c>
      <c r="P140" s="18">
        <v>305696</v>
      </c>
      <c r="Q140" s="18">
        <v>305696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</row>
    <row r="141" spans="1:22" x14ac:dyDescent="0.25">
      <c r="A141" s="18">
        <v>3023</v>
      </c>
      <c r="B141" s="18" t="s">
        <v>261</v>
      </c>
      <c r="C141" s="18" t="s">
        <v>262</v>
      </c>
      <c r="D141" s="18">
        <v>1565</v>
      </c>
      <c r="E141" s="18" t="s">
        <v>263</v>
      </c>
      <c r="F141" s="28">
        <v>45300</v>
      </c>
      <c r="G141" s="18">
        <v>81430</v>
      </c>
      <c r="H141" s="18" t="s">
        <v>264</v>
      </c>
      <c r="I141" s="18">
        <v>361</v>
      </c>
      <c r="J141" s="18">
        <v>361</v>
      </c>
      <c r="K141" s="30">
        <v>7.8E-2</v>
      </c>
      <c r="L141" s="31">
        <f t="shared" si="4"/>
        <v>762990.43538407725</v>
      </c>
      <c r="M141" s="31">
        <f t="shared" si="5"/>
        <v>844420.43538407725</v>
      </c>
      <c r="N141" s="28">
        <v>45661</v>
      </c>
      <c r="O141" s="18">
        <v>0</v>
      </c>
      <c r="P141" s="18">
        <v>81430</v>
      </c>
      <c r="Q141" s="18">
        <v>81430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</row>
    <row r="142" spans="1:22" x14ac:dyDescent="0.25">
      <c r="A142" s="18">
        <v>2993</v>
      </c>
      <c r="B142" s="18" t="s">
        <v>261</v>
      </c>
      <c r="C142" s="18" t="s">
        <v>262</v>
      </c>
      <c r="D142" s="18">
        <v>1566</v>
      </c>
      <c r="E142" s="18" t="s">
        <v>263</v>
      </c>
      <c r="F142" s="28">
        <v>45309</v>
      </c>
      <c r="G142" s="18">
        <v>10140</v>
      </c>
      <c r="H142" s="18" t="s">
        <v>264</v>
      </c>
      <c r="I142" s="18">
        <v>366</v>
      </c>
      <c r="J142" s="18">
        <v>366</v>
      </c>
      <c r="K142" s="30">
        <v>7.8E-2</v>
      </c>
      <c r="L142" s="31">
        <f t="shared" si="4"/>
        <v>98472.835369765686</v>
      </c>
      <c r="M142" s="31">
        <f t="shared" si="5"/>
        <v>108612.83536976569</v>
      </c>
      <c r="N142" s="28">
        <v>45675</v>
      </c>
      <c r="O142" s="18">
        <v>0</v>
      </c>
      <c r="P142" s="18">
        <v>10140</v>
      </c>
      <c r="Q142" s="18">
        <v>10140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</row>
    <row r="143" spans="1:22" x14ac:dyDescent="0.25">
      <c r="A143" s="18">
        <v>4652</v>
      </c>
      <c r="B143" s="18" t="s">
        <v>261</v>
      </c>
      <c r="C143" s="18" t="s">
        <v>262</v>
      </c>
      <c r="D143" s="18">
        <v>1567</v>
      </c>
      <c r="E143" s="18" t="s">
        <v>263</v>
      </c>
      <c r="F143" s="28">
        <v>45323</v>
      </c>
      <c r="G143" s="18">
        <v>151697</v>
      </c>
      <c r="H143" s="18" t="s">
        <v>264</v>
      </c>
      <c r="I143" s="18">
        <v>366</v>
      </c>
      <c r="J143" s="18">
        <v>366</v>
      </c>
      <c r="K143" s="30">
        <v>7.8E-2</v>
      </c>
      <c r="L143" s="31">
        <f t="shared" si="4"/>
        <v>1473178.8665766614</v>
      </c>
      <c r="M143" s="31">
        <f t="shared" si="5"/>
        <v>1624875.8665766614</v>
      </c>
      <c r="N143" s="28">
        <v>45689</v>
      </c>
      <c r="O143" s="18">
        <v>0</v>
      </c>
      <c r="P143" s="18">
        <v>151697</v>
      </c>
      <c r="Q143" s="18">
        <v>151697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</row>
    <row r="144" spans="1:22" x14ac:dyDescent="0.25">
      <c r="A144" s="18">
        <v>1036</v>
      </c>
      <c r="B144" s="18" t="s">
        <v>261</v>
      </c>
      <c r="C144" s="18" t="s">
        <v>262</v>
      </c>
      <c r="D144" s="18">
        <v>1568</v>
      </c>
      <c r="E144" s="18" t="s">
        <v>263</v>
      </c>
      <c r="F144" s="28">
        <v>45327</v>
      </c>
      <c r="G144" s="18">
        <v>333287</v>
      </c>
      <c r="H144" s="18" t="s">
        <v>264</v>
      </c>
      <c r="I144" s="18">
        <v>196</v>
      </c>
      <c r="J144" s="18">
        <v>196</v>
      </c>
      <c r="K144" s="30">
        <v>7.8E-2</v>
      </c>
      <c r="L144" s="31">
        <f t="shared" si="4"/>
        <v>853353.32370148646</v>
      </c>
      <c r="M144" s="31">
        <f t="shared" si="5"/>
        <v>1186640.3237014865</v>
      </c>
      <c r="N144" s="28">
        <v>45523</v>
      </c>
      <c r="O144" s="18">
        <v>0</v>
      </c>
      <c r="P144" s="18">
        <v>333287</v>
      </c>
      <c r="Q144" s="18">
        <v>333287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</row>
    <row r="145" spans="1:22" x14ac:dyDescent="0.25">
      <c r="A145" s="18">
        <v>1876</v>
      </c>
      <c r="B145" s="18" t="s">
        <v>261</v>
      </c>
      <c r="C145" s="18" t="s">
        <v>262</v>
      </c>
      <c r="D145" s="18">
        <v>1569</v>
      </c>
      <c r="E145" s="18" t="s">
        <v>263</v>
      </c>
      <c r="F145" s="28">
        <v>45329</v>
      </c>
      <c r="G145" s="18">
        <v>60656</v>
      </c>
      <c r="H145" s="18" t="s">
        <v>264</v>
      </c>
      <c r="I145" s="18">
        <v>366</v>
      </c>
      <c r="J145" s="18">
        <v>366</v>
      </c>
      <c r="K145" s="30">
        <v>7.8E-2</v>
      </c>
      <c r="L145" s="31">
        <f t="shared" si="4"/>
        <v>589050.12842095736</v>
      </c>
      <c r="M145" s="31">
        <f t="shared" si="5"/>
        <v>649706.12842095736</v>
      </c>
      <c r="N145" s="28">
        <v>45695</v>
      </c>
      <c r="O145" s="18">
        <v>0</v>
      </c>
      <c r="P145" s="18">
        <v>60656</v>
      </c>
      <c r="Q145" s="18">
        <v>60656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</row>
    <row r="146" spans="1:22" x14ac:dyDescent="0.25">
      <c r="A146" s="18">
        <v>1876</v>
      </c>
      <c r="B146" s="18" t="s">
        <v>261</v>
      </c>
      <c r="C146" s="18" t="s">
        <v>262</v>
      </c>
      <c r="D146" s="18">
        <v>1570</v>
      </c>
      <c r="E146" s="18" t="s">
        <v>263</v>
      </c>
      <c r="F146" s="28">
        <v>45329</v>
      </c>
      <c r="G146" s="18">
        <v>60656</v>
      </c>
      <c r="H146" s="18" t="s">
        <v>264</v>
      </c>
      <c r="I146" s="18">
        <v>362</v>
      </c>
      <c r="J146" s="18">
        <v>362</v>
      </c>
      <c r="K146" s="30">
        <v>7.8E-2</v>
      </c>
      <c r="L146" s="31">
        <f t="shared" si="4"/>
        <v>572428.74158409506</v>
      </c>
      <c r="M146" s="31">
        <f t="shared" si="5"/>
        <v>633084.74158409506</v>
      </c>
      <c r="N146" s="28">
        <v>45691</v>
      </c>
      <c r="O146" s="18">
        <v>0</v>
      </c>
      <c r="P146" s="18">
        <v>60656</v>
      </c>
      <c r="Q146" s="18">
        <v>60656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</row>
    <row r="147" spans="1:22" x14ac:dyDescent="0.25">
      <c r="A147" s="18">
        <v>4764</v>
      </c>
      <c r="B147" s="18" t="s">
        <v>261</v>
      </c>
      <c r="C147" s="18" t="s">
        <v>262</v>
      </c>
      <c r="D147" s="18">
        <v>1571</v>
      </c>
      <c r="E147" s="18" t="s">
        <v>263</v>
      </c>
      <c r="F147" s="28">
        <v>45330</v>
      </c>
      <c r="G147" s="18">
        <v>66658</v>
      </c>
      <c r="H147" s="18" t="s">
        <v>264</v>
      </c>
      <c r="I147" s="18">
        <v>366</v>
      </c>
      <c r="J147" s="18">
        <v>366</v>
      </c>
      <c r="K147" s="30">
        <v>7.8E-2</v>
      </c>
      <c r="L147" s="31">
        <f t="shared" si="4"/>
        <v>647337.50099386997</v>
      </c>
      <c r="M147" s="31">
        <f t="shared" si="5"/>
        <v>713995.50099386997</v>
      </c>
      <c r="N147" s="28">
        <v>45696</v>
      </c>
      <c r="O147" s="18">
        <v>0</v>
      </c>
      <c r="P147" s="18">
        <v>66658</v>
      </c>
      <c r="Q147" s="18">
        <v>66658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</row>
    <row r="148" spans="1:22" x14ac:dyDescent="0.25">
      <c r="A148" s="18">
        <v>3025</v>
      </c>
      <c r="B148" s="18" t="s">
        <v>261</v>
      </c>
      <c r="C148" s="18" t="s">
        <v>262</v>
      </c>
      <c r="D148" s="18">
        <v>1572</v>
      </c>
      <c r="E148" s="18" t="s">
        <v>263</v>
      </c>
      <c r="F148" s="28">
        <v>45334</v>
      </c>
      <c r="G148" s="18">
        <v>80875</v>
      </c>
      <c r="H148" s="18" t="s">
        <v>264</v>
      </c>
      <c r="I148" s="18">
        <v>357</v>
      </c>
      <c r="J148" s="18">
        <v>357</v>
      </c>
      <c r="K148" s="30">
        <v>7.8E-2</v>
      </c>
      <c r="L148" s="31">
        <f t="shared" si="4"/>
        <v>736334.63219680963</v>
      </c>
      <c r="M148" s="31">
        <f t="shared" si="5"/>
        <v>817209.63219680963</v>
      </c>
      <c r="N148" s="28">
        <v>45691</v>
      </c>
      <c r="O148" s="18">
        <v>0</v>
      </c>
      <c r="P148" s="18">
        <v>80875</v>
      </c>
      <c r="Q148" s="18">
        <v>80875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</row>
    <row r="149" spans="1:22" x14ac:dyDescent="0.25">
      <c r="A149" s="18">
        <v>3024</v>
      </c>
      <c r="B149" s="18" t="s">
        <v>261</v>
      </c>
      <c r="C149" s="18" t="s">
        <v>262</v>
      </c>
      <c r="D149" s="18">
        <v>1573</v>
      </c>
      <c r="E149" s="18" t="s">
        <v>263</v>
      </c>
      <c r="F149" s="28">
        <v>45324</v>
      </c>
      <c r="G149" s="18">
        <v>80875</v>
      </c>
      <c r="H149" s="18" t="s">
        <v>264</v>
      </c>
      <c r="I149" s="18">
        <v>367</v>
      </c>
      <c r="J149" s="18">
        <v>367</v>
      </c>
      <c r="K149" s="30">
        <v>7.8E-2</v>
      </c>
      <c r="L149" s="31">
        <f t="shared" si="4"/>
        <v>791034.21799045778</v>
      </c>
      <c r="M149" s="31">
        <f t="shared" si="5"/>
        <v>871909.21799045778</v>
      </c>
      <c r="N149" s="28">
        <v>45691</v>
      </c>
      <c r="O149" s="18">
        <v>0</v>
      </c>
      <c r="P149" s="18">
        <v>80875</v>
      </c>
      <c r="Q149" s="18">
        <v>80875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</row>
    <row r="150" spans="1:22" x14ac:dyDescent="0.25">
      <c r="A150" s="18">
        <v>3026</v>
      </c>
      <c r="B150" s="18" t="s">
        <v>261</v>
      </c>
      <c r="C150" s="18" t="s">
        <v>262</v>
      </c>
      <c r="D150" s="18">
        <v>1574</v>
      </c>
      <c r="E150" s="18" t="s">
        <v>263</v>
      </c>
      <c r="F150" s="28">
        <v>45324</v>
      </c>
      <c r="G150" s="18">
        <v>80875</v>
      </c>
      <c r="H150" s="18" t="s">
        <v>264</v>
      </c>
      <c r="I150" s="18">
        <v>367</v>
      </c>
      <c r="J150" s="18">
        <v>367</v>
      </c>
      <c r="K150" s="30">
        <v>7.8E-2</v>
      </c>
      <c r="L150" s="31">
        <f t="shared" si="4"/>
        <v>791034.21799045778</v>
      </c>
      <c r="M150" s="31">
        <f t="shared" si="5"/>
        <v>871909.21799045778</v>
      </c>
      <c r="N150" s="28">
        <v>45691</v>
      </c>
      <c r="O150" s="18">
        <v>0</v>
      </c>
      <c r="P150" s="18">
        <v>80875</v>
      </c>
      <c r="Q150" s="18">
        <v>80875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</row>
    <row r="151" spans="1:22" x14ac:dyDescent="0.25">
      <c r="A151" s="18">
        <v>1512</v>
      </c>
      <c r="B151" s="18" t="s">
        <v>261</v>
      </c>
      <c r="C151" s="18" t="s">
        <v>262</v>
      </c>
      <c r="D151" s="18">
        <v>1575</v>
      </c>
      <c r="E151" s="18" t="s">
        <v>263</v>
      </c>
      <c r="F151" s="28">
        <v>45334</v>
      </c>
      <c r="G151" s="18">
        <v>26022</v>
      </c>
      <c r="H151" s="18" t="s">
        <v>264</v>
      </c>
      <c r="I151" s="18">
        <v>455</v>
      </c>
      <c r="J151" s="18">
        <v>455</v>
      </c>
      <c r="K151" s="30">
        <v>7.8E-2</v>
      </c>
      <c r="L151" s="31">
        <f t="shared" si="4"/>
        <v>470124.82870796777</v>
      </c>
      <c r="M151" s="31">
        <f t="shared" si="5"/>
        <v>496146.82870796777</v>
      </c>
      <c r="N151" s="28">
        <v>45789</v>
      </c>
      <c r="O151" s="18">
        <v>0</v>
      </c>
      <c r="P151" s="18">
        <v>26022</v>
      </c>
      <c r="Q151" s="18">
        <v>26022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</row>
    <row r="152" spans="1:22" x14ac:dyDescent="0.25">
      <c r="A152" s="18">
        <v>2993</v>
      </c>
      <c r="B152" s="18" t="s">
        <v>261</v>
      </c>
      <c r="C152" s="18" t="s">
        <v>262</v>
      </c>
      <c r="D152" s="18">
        <v>1576</v>
      </c>
      <c r="E152" s="18" t="s">
        <v>263</v>
      </c>
      <c r="F152" s="28">
        <v>45336</v>
      </c>
      <c r="G152" s="18">
        <v>100882</v>
      </c>
      <c r="H152" s="18" t="s">
        <v>264</v>
      </c>
      <c r="I152" s="18">
        <v>366</v>
      </c>
      <c r="J152" s="18">
        <v>366</v>
      </c>
      <c r="K152" s="30">
        <v>7.8E-2</v>
      </c>
      <c r="L152" s="31">
        <f t="shared" si="4"/>
        <v>979697.8873543099</v>
      </c>
      <c r="M152" s="31">
        <f t="shared" si="5"/>
        <v>1080579.8873543099</v>
      </c>
      <c r="N152" s="28">
        <v>45702</v>
      </c>
      <c r="O152" s="18">
        <v>0</v>
      </c>
      <c r="P152" s="18">
        <v>100882</v>
      </c>
      <c r="Q152" s="18">
        <v>100882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</row>
    <row r="153" spans="1:22" x14ac:dyDescent="0.25">
      <c r="A153" s="18">
        <v>2704</v>
      </c>
      <c r="B153" s="18" t="s">
        <v>261</v>
      </c>
      <c r="C153" s="18" t="s">
        <v>262</v>
      </c>
      <c r="D153" s="18">
        <v>1578</v>
      </c>
      <c r="E153" s="18" t="s">
        <v>263</v>
      </c>
      <c r="F153" s="28">
        <v>45341</v>
      </c>
      <c r="G153" s="18">
        <v>29023</v>
      </c>
      <c r="H153" s="18" t="s">
        <v>264</v>
      </c>
      <c r="I153" s="18">
        <v>335</v>
      </c>
      <c r="J153" s="18">
        <v>335</v>
      </c>
      <c r="K153" s="30">
        <v>7.8E-2</v>
      </c>
      <c r="L153" s="31">
        <f t="shared" si="4"/>
        <v>225284.01608091232</v>
      </c>
      <c r="M153" s="31">
        <f t="shared" si="5"/>
        <v>254307.01608091232</v>
      </c>
      <c r="N153" s="28">
        <v>45676</v>
      </c>
      <c r="O153" s="18">
        <v>0</v>
      </c>
      <c r="P153" s="18">
        <v>29023</v>
      </c>
      <c r="Q153" s="18">
        <v>29023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</row>
    <row r="154" spans="1:22" x14ac:dyDescent="0.25">
      <c r="A154" s="18">
        <v>2993</v>
      </c>
      <c r="B154" s="18" t="s">
        <v>261</v>
      </c>
      <c r="C154" s="18" t="s">
        <v>262</v>
      </c>
      <c r="D154" s="18">
        <v>1579</v>
      </c>
      <c r="E154" s="18" t="s">
        <v>263</v>
      </c>
      <c r="F154" s="28">
        <v>45342</v>
      </c>
      <c r="G154" s="18">
        <v>30230</v>
      </c>
      <c r="H154" s="18" t="s">
        <v>264</v>
      </c>
      <c r="I154" s="18">
        <v>366</v>
      </c>
      <c r="J154" s="18">
        <v>366</v>
      </c>
      <c r="K154" s="30">
        <v>7.8E-2</v>
      </c>
      <c r="L154" s="31">
        <f t="shared" si="4"/>
        <v>293573.35436173732</v>
      </c>
      <c r="M154" s="31">
        <f t="shared" si="5"/>
        <v>323803.35436173732</v>
      </c>
      <c r="N154" s="28">
        <v>45708</v>
      </c>
      <c r="O154" s="18">
        <v>0</v>
      </c>
      <c r="P154" s="18">
        <v>30230</v>
      </c>
      <c r="Q154" s="18">
        <v>30230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</row>
    <row r="155" spans="1:22" x14ac:dyDescent="0.25">
      <c r="A155" s="18">
        <v>3054</v>
      </c>
      <c r="B155" s="18" t="s">
        <v>261</v>
      </c>
      <c r="C155" s="18" t="s">
        <v>262</v>
      </c>
      <c r="D155" s="18">
        <v>1580</v>
      </c>
      <c r="E155" s="18" t="s">
        <v>263</v>
      </c>
      <c r="F155" s="28">
        <v>45355</v>
      </c>
      <c r="G155" s="18">
        <v>135191</v>
      </c>
      <c r="H155" s="18" t="s">
        <v>264</v>
      </c>
      <c r="I155" s="18">
        <v>1937</v>
      </c>
      <c r="J155" s="18">
        <v>1937</v>
      </c>
      <c r="K155" s="30">
        <v>7.8E-2</v>
      </c>
      <c r="L155" s="31">
        <f t="shared" si="4"/>
        <v>38127348036.55188</v>
      </c>
      <c r="M155" s="31">
        <f t="shared" si="5"/>
        <v>38127483227.55188</v>
      </c>
      <c r="N155" s="28">
        <v>47292</v>
      </c>
      <c r="O155" s="18">
        <v>0</v>
      </c>
      <c r="P155" s="18">
        <v>135191</v>
      </c>
      <c r="Q155" s="18">
        <v>135191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</row>
    <row r="156" spans="1:22" x14ac:dyDescent="0.25">
      <c r="A156" s="18">
        <v>4325</v>
      </c>
      <c r="B156" s="18" t="s">
        <v>261</v>
      </c>
      <c r="C156" s="18" t="s">
        <v>262</v>
      </c>
      <c r="D156" s="18">
        <v>1581</v>
      </c>
      <c r="E156" s="18" t="s">
        <v>263</v>
      </c>
      <c r="F156" s="28">
        <v>45356</v>
      </c>
      <c r="G156" s="18">
        <v>58244</v>
      </c>
      <c r="H156" s="18" t="s">
        <v>264</v>
      </c>
      <c r="I156" s="18">
        <v>301</v>
      </c>
      <c r="J156" s="18">
        <v>301</v>
      </c>
      <c r="K156" s="30">
        <v>7.8E-2</v>
      </c>
      <c r="L156" s="31">
        <f t="shared" si="4"/>
        <v>351203.98655213189</v>
      </c>
      <c r="M156" s="31">
        <f t="shared" si="5"/>
        <v>409447.98655213189</v>
      </c>
      <c r="N156" s="28">
        <v>45657</v>
      </c>
      <c r="O156" s="18">
        <v>0</v>
      </c>
      <c r="P156" s="18">
        <v>58244</v>
      </c>
      <c r="Q156" s="18">
        <v>58244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</row>
    <row r="157" spans="1:22" x14ac:dyDescent="0.25">
      <c r="A157" s="18">
        <v>3032</v>
      </c>
      <c r="B157" s="18" t="s">
        <v>261</v>
      </c>
      <c r="C157" s="18" t="s">
        <v>262</v>
      </c>
      <c r="D157" s="18">
        <v>1582</v>
      </c>
      <c r="E157" s="18" t="s">
        <v>263</v>
      </c>
      <c r="F157" s="28">
        <v>45362</v>
      </c>
      <c r="G157" s="18">
        <v>100384</v>
      </c>
      <c r="H157" s="18" t="s">
        <v>264</v>
      </c>
      <c r="I157" s="18">
        <v>365</v>
      </c>
      <c r="J157" s="18">
        <v>365</v>
      </c>
      <c r="K157" s="30">
        <v>7.8E-2</v>
      </c>
      <c r="L157" s="31">
        <f t="shared" si="4"/>
        <v>967917.68654814316</v>
      </c>
      <c r="M157" s="31">
        <f t="shared" si="5"/>
        <v>1068301.6865481432</v>
      </c>
      <c r="N157" s="28">
        <v>45727</v>
      </c>
      <c r="O157" s="18">
        <v>0</v>
      </c>
      <c r="P157" s="18">
        <v>100384</v>
      </c>
      <c r="Q157" s="18">
        <v>100384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</row>
    <row r="158" spans="1:22" x14ac:dyDescent="0.25">
      <c r="A158" s="19">
        <v>2679</v>
      </c>
      <c r="B158" s="18" t="s">
        <v>261</v>
      </c>
      <c r="C158" s="18" t="s">
        <v>262</v>
      </c>
      <c r="D158" s="19">
        <v>1583</v>
      </c>
      <c r="E158" s="18" t="s">
        <v>263</v>
      </c>
      <c r="F158" s="29">
        <v>45372</v>
      </c>
      <c r="G158" s="19">
        <v>114687</v>
      </c>
      <c r="H158" s="18" t="s">
        <v>264</v>
      </c>
      <c r="I158" s="18">
        <v>365</v>
      </c>
      <c r="J158" s="18">
        <v>365</v>
      </c>
      <c r="K158" s="30">
        <v>7.8E-2</v>
      </c>
      <c r="L158" s="31">
        <f t="shared" si="4"/>
        <v>1105829.372381524</v>
      </c>
      <c r="M158" s="31">
        <f t="shared" si="5"/>
        <v>1220516.372381524</v>
      </c>
      <c r="N158" s="28">
        <v>45737</v>
      </c>
      <c r="O158" s="18">
        <v>0</v>
      </c>
      <c r="P158" s="19">
        <v>114687</v>
      </c>
      <c r="Q158" s="19">
        <v>114687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</row>
  </sheetData>
  <dataValidations disablePrompts="1" count="2">
    <dataValidation type="list" allowBlank="1" showInputMessage="1" showErrorMessage="1" sqref="E2:E158" xr:uid="{6F9D6735-9028-45FC-BDD1-D4AF844E8242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158" xr:uid="{D810C33D-C8E3-4CAB-AF7E-002BD5728FDE}">
      <formula1>"Term Deposite Cummulative,Staff Security Deposits"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</vt:lpstr>
      <vt:lpstr>FIXED 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2024-09-05T05:58:51Z</dcterms:created>
  <dcterms:modified xsi:type="dcterms:W3CDTF">2024-09-18T06:16:37Z</dcterms:modified>
</cp:coreProperties>
</file>