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yi\Desktop\"/>
    </mc:Choice>
  </mc:AlternateContent>
  <xr:revisionPtr revIDLastSave="0" documentId="8_{AB795834-9A8F-4FB9-890E-44A3D3061285}" xr6:coauthVersionLast="47" xr6:coauthVersionMax="47" xr10:uidLastSave="{00000000-0000-0000-0000-000000000000}"/>
  <bookViews>
    <workbookView xWindow="-108" yWindow="-108" windowWidth="23256" windowHeight="13896" xr2:uid="{087BFE69-ED4E-46F6-B732-5747AB833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H5" i="1"/>
  <c r="I5" i="1" s="1"/>
  <c r="B5" i="1"/>
  <c r="H4" i="1"/>
  <c r="I4" i="1" s="1"/>
  <c r="H3" i="1"/>
  <c r="I3" i="1" s="1"/>
  <c r="D3" i="1"/>
  <c r="I2" i="1"/>
</calcChain>
</file>

<file path=xl/sharedStrings.xml><?xml version="1.0" encoding="utf-8"?>
<sst xmlns="http://schemas.openxmlformats.org/spreadsheetml/2006/main" count="20" uniqueCount="20">
  <si>
    <t>La valeur attendu de l'emission(kg/MWh)</t>
  </si>
  <si>
    <t xml:space="preserve">L'écart-type de la valeur attendu de l'emission </t>
  </si>
  <si>
    <t>Coût de carburant pour 1 Mwh en $</t>
  </si>
  <si>
    <t>L'écart-type de la coût de carburant attendu</t>
  </si>
  <si>
    <t>le coût attendu d'exploitation et de maintenance</t>
  </si>
  <si>
    <t>L'écart-type du coût attendu d'exploitation et de maintenance</t>
  </si>
  <si>
    <t xml:space="preserve"> l'investissement attendu($/MW) </t>
  </si>
  <si>
    <t xml:space="preserve">L'écart-type de l'investissement attendu($/MW) </t>
  </si>
  <si>
    <t xml:space="preserve">Gaz naturel </t>
  </si>
  <si>
    <t xml:space="preserve">lignite </t>
  </si>
  <si>
    <t>charbon importé</t>
  </si>
  <si>
    <t>charbon Turque</t>
  </si>
  <si>
    <t xml:space="preserve">nucleaire </t>
  </si>
  <si>
    <t>soleil</t>
  </si>
  <si>
    <t>éolienne</t>
  </si>
  <si>
    <t>éolien en mer</t>
  </si>
  <si>
    <t>géothermale</t>
  </si>
  <si>
    <t xml:space="preserve">biomasse </t>
  </si>
  <si>
    <t>hydroéléctrique</t>
  </si>
  <si>
    <t>fuel-oil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</si>
</sst>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164" fontId="0" fillId="0" borderId="0" xfId="0" applyNumberFormat="1"/>
    <xf numFmtId="43" fontId="0" fillId="0" borderId="0" xfId="1" applyFont="1" applyBorder="1"/>
    <xf numFmtId="43" fontId="0" fillId="0" borderId="8" xfId="1" applyFont="1" applyBorder="1"/>
    <xf numFmtId="2" fontId="0" fillId="0" borderId="8" xfId="1" applyNumberFormat="1" applyFont="1" applyBorder="1"/>
    <xf numFmtId="0" fontId="0" fillId="0" borderId="9" xfId="0" applyBorder="1"/>
    <xf numFmtId="164" fontId="0" fillId="0" borderId="10" xfId="0" applyNumberFormat="1" applyBorder="1"/>
    <xf numFmtId="0" fontId="0" fillId="0" borderId="10" xfId="0" applyBorder="1"/>
    <xf numFmtId="43" fontId="0" fillId="0" borderId="10" xfId="1" applyFont="1" applyBorder="1"/>
    <xf numFmtId="43" fontId="0" fillId="0" borderId="1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9632-9DF8-4A0D-BF7C-9BD9868AFB92}">
  <dimension ref="A1:I13"/>
  <sheetViews>
    <sheetView tabSelected="1" workbookViewId="0">
      <selection activeCell="E17" sqref="E17"/>
    </sheetView>
  </sheetViews>
  <sheetFormatPr defaultRowHeight="14.4" x14ac:dyDescent="0.3"/>
  <sheetData>
    <row r="1" spans="1:9" ht="130.19999999999999" thickBo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x14ac:dyDescent="0.3">
      <c r="A2" s="4" t="s">
        <v>8</v>
      </c>
      <c r="B2" s="5">
        <v>514.82733995000001</v>
      </c>
      <c r="C2" s="5">
        <v>2157.1038747720004</v>
      </c>
      <c r="D2" s="5">
        <v>30</v>
      </c>
      <c r="E2" s="6">
        <v>3.9</v>
      </c>
      <c r="F2" s="7">
        <v>20000</v>
      </c>
      <c r="G2" s="7">
        <v>0</v>
      </c>
      <c r="H2" s="7">
        <v>2450000</v>
      </c>
      <c r="I2" s="8">
        <f>H2*0.085</f>
        <v>208250.00000000003</v>
      </c>
    </row>
    <row r="3" spans="1:9" x14ac:dyDescent="0.3">
      <c r="A3" s="9" t="s">
        <v>9</v>
      </c>
      <c r="B3" s="10">
        <v>964.9270487010001</v>
      </c>
      <c r="C3" s="10">
        <v>112.218752338</v>
      </c>
      <c r="D3" s="10">
        <f>0.0604*1000</f>
        <v>60.400000000000006</v>
      </c>
      <c r="E3" s="10">
        <v>14.6</v>
      </c>
      <c r="F3" s="11">
        <v>40000</v>
      </c>
      <c r="G3" s="11">
        <v>0</v>
      </c>
      <c r="H3" s="11">
        <f>4113*1000</f>
        <v>4113000</v>
      </c>
      <c r="I3" s="12">
        <f>H3*0.085</f>
        <v>349605</v>
      </c>
    </row>
    <row r="4" spans="1:9" x14ac:dyDescent="0.3">
      <c r="A4" s="9" t="s">
        <v>10</v>
      </c>
      <c r="B4" s="10">
        <v>996.22492223100016</v>
      </c>
      <c r="C4" s="10">
        <v>112.218752338</v>
      </c>
      <c r="D4" s="10">
        <v>73</v>
      </c>
      <c r="E4" s="10">
        <v>14.6</v>
      </c>
      <c r="F4" s="11">
        <v>30000</v>
      </c>
      <c r="G4" s="11">
        <v>0</v>
      </c>
      <c r="H4" s="11">
        <f t="shared" ref="H4:H5" si="0">4113*1000</f>
        <v>4113000</v>
      </c>
      <c r="I4" s="12">
        <f>H4*0.085</f>
        <v>349605</v>
      </c>
    </row>
    <row r="5" spans="1:9" x14ac:dyDescent="0.3">
      <c r="A5" s="9" t="s">
        <v>11</v>
      </c>
      <c r="B5" s="10">
        <f>2249*0.45359237</f>
        <v>1020.1292401300001</v>
      </c>
      <c r="C5" s="10">
        <v>112.218752338</v>
      </c>
      <c r="D5" s="10">
        <v>50</v>
      </c>
      <c r="E5" s="10">
        <v>14.6</v>
      </c>
      <c r="F5" s="11">
        <v>30000</v>
      </c>
      <c r="G5" s="11">
        <v>0</v>
      </c>
      <c r="H5" s="11">
        <f t="shared" si="0"/>
        <v>4113000</v>
      </c>
      <c r="I5" s="12">
        <f>H5*0.085</f>
        <v>349605</v>
      </c>
    </row>
    <row r="6" spans="1:9" x14ac:dyDescent="0.3">
      <c r="A6" s="9" t="s">
        <v>12</v>
      </c>
      <c r="B6" s="10">
        <v>0</v>
      </c>
      <c r="C6" s="10">
        <v>0</v>
      </c>
      <c r="D6" s="10">
        <v>12.1</v>
      </c>
      <c r="E6" s="10">
        <v>1.01</v>
      </c>
      <c r="F6" s="11">
        <v>90000</v>
      </c>
      <c r="G6" s="11">
        <v>0</v>
      </c>
      <c r="H6" s="11">
        <v>1E+22</v>
      </c>
      <c r="I6" s="13">
        <v>0</v>
      </c>
    </row>
    <row r="7" spans="1:9" x14ac:dyDescent="0.3">
      <c r="A7" s="9" t="s">
        <v>13</v>
      </c>
      <c r="B7" s="10">
        <v>0</v>
      </c>
      <c r="C7" s="10">
        <v>0</v>
      </c>
      <c r="D7">
        <v>0</v>
      </c>
      <c r="E7">
        <v>0</v>
      </c>
      <c r="F7" s="11">
        <v>15000</v>
      </c>
      <c r="G7" s="11">
        <v>0</v>
      </c>
      <c r="H7" s="11">
        <v>810000</v>
      </c>
      <c r="I7" s="12">
        <f t="shared" ref="I7:I13" si="1">H7*0.085</f>
        <v>68850</v>
      </c>
    </row>
    <row r="8" spans="1:9" x14ac:dyDescent="0.3">
      <c r="A8" s="9" t="s">
        <v>14</v>
      </c>
      <c r="B8" s="10">
        <v>0</v>
      </c>
      <c r="C8" s="10">
        <v>0</v>
      </c>
      <c r="D8">
        <v>0</v>
      </c>
      <c r="E8">
        <v>0</v>
      </c>
      <c r="F8" s="11">
        <v>15000</v>
      </c>
      <c r="G8" s="11">
        <v>0</v>
      </c>
      <c r="H8" s="11">
        <v>1590000</v>
      </c>
      <c r="I8" s="12">
        <f t="shared" si="1"/>
        <v>135150</v>
      </c>
    </row>
    <row r="9" spans="1:9" x14ac:dyDescent="0.3">
      <c r="A9" s="9" t="s">
        <v>15</v>
      </c>
      <c r="B9" s="10">
        <v>0</v>
      </c>
      <c r="C9" s="10">
        <v>0</v>
      </c>
      <c r="D9">
        <v>0</v>
      </c>
      <c r="E9">
        <v>0</v>
      </c>
      <c r="F9" s="11">
        <v>15000</v>
      </c>
      <c r="G9" s="11">
        <v>0</v>
      </c>
      <c r="H9" s="11">
        <v>3040000</v>
      </c>
      <c r="I9" s="12">
        <f t="shared" si="1"/>
        <v>258400.00000000003</v>
      </c>
    </row>
    <row r="10" spans="1:9" x14ac:dyDescent="0.3">
      <c r="A10" s="9" t="s">
        <v>16</v>
      </c>
      <c r="B10" s="10">
        <v>0</v>
      </c>
      <c r="C10" s="10">
        <v>0</v>
      </c>
      <c r="D10">
        <v>0</v>
      </c>
      <c r="E10">
        <v>0</v>
      </c>
      <c r="F10" s="11">
        <v>40000</v>
      </c>
      <c r="G10" s="11">
        <v>0</v>
      </c>
      <c r="H10" s="11">
        <v>3000000</v>
      </c>
      <c r="I10" s="12">
        <f t="shared" si="1"/>
        <v>255000.00000000003</v>
      </c>
    </row>
    <row r="11" spans="1:9" x14ac:dyDescent="0.3">
      <c r="A11" s="9" t="s">
        <v>17</v>
      </c>
      <c r="B11" s="10">
        <v>0</v>
      </c>
      <c r="C11" s="10">
        <v>0</v>
      </c>
      <c r="D11">
        <v>41.5</v>
      </c>
      <c r="E11">
        <v>3.9</v>
      </c>
      <c r="F11" s="11">
        <v>40000</v>
      </c>
      <c r="G11" s="11">
        <v>0</v>
      </c>
      <c r="H11" s="11">
        <v>2599000</v>
      </c>
      <c r="I11" s="12">
        <f t="shared" si="1"/>
        <v>220915.00000000003</v>
      </c>
    </row>
    <row r="12" spans="1:9" x14ac:dyDescent="0.3">
      <c r="A12" s="9" t="s">
        <v>18</v>
      </c>
      <c r="B12" s="10">
        <v>0</v>
      </c>
      <c r="C12" s="10">
        <v>0</v>
      </c>
      <c r="D12">
        <v>0</v>
      </c>
      <c r="E12">
        <v>0</v>
      </c>
      <c r="F12" s="11">
        <v>10000</v>
      </c>
      <c r="G12" s="11">
        <v>0</v>
      </c>
      <c r="H12" s="11">
        <v>1350000</v>
      </c>
      <c r="I12" s="12">
        <f t="shared" si="1"/>
        <v>114750.00000000001</v>
      </c>
    </row>
    <row r="13" spans="1:9" ht="15" thickBot="1" x14ac:dyDescent="0.35">
      <c r="A13" s="14" t="s">
        <v>19</v>
      </c>
      <c r="B13" s="15">
        <v>601.00989025000001</v>
      </c>
      <c r="C13" s="15">
        <v>66.170054935600007</v>
      </c>
      <c r="D13" s="16">
        <v>58.8</v>
      </c>
      <c r="E13" s="16">
        <v>4.9000000000000004</v>
      </c>
      <c r="F13" s="17">
        <v>30000</v>
      </c>
      <c r="G13" s="17">
        <v>0</v>
      </c>
      <c r="H13" s="17">
        <v>1280000</v>
      </c>
      <c r="I13" s="18">
        <f t="shared" si="1"/>
        <v>108800.00000000001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 YİĞİT ÖZDEN</dc:creator>
  <cp:lastModifiedBy>ATA YİĞİT ÖZDEN</cp:lastModifiedBy>
  <dcterms:created xsi:type="dcterms:W3CDTF">2023-05-16T11:53:27Z</dcterms:created>
  <dcterms:modified xsi:type="dcterms:W3CDTF">2023-05-16T11:54:39Z</dcterms:modified>
</cp:coreProperties>
</file>