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utur\Documents\GitHub\CIS424_wi21_Med_Cart\"/>
    </mc:Choice>
  </mc:AlternateContent>
  <xr:revisionPtr revIDLastSave="0" documentId="13_ncr:1_{01EE09E5-AE3D-4D3B-8F03-C8AF53000DE1}" xr6:coauthVersionLast="45" xr6:coauthVersionMax="46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User" sheetId="1" r:id="rId1"/>
    <sheet name="Physician" sheetId="3" r:id="rId2"/>
    <sheet name="Formulas" sheetId="6" r:id="rId3"/>
    <sheet name="Patient" sheetId="2" r:id="rId4"/>
    <sheet name="PatientRoom" sheetId="8" r:id="rId5"/>
    <sheet name="Error Prone Data" sheetId="7" r:id="rId6"/>
    <sheet name="Rooms" sheetId="4" r:id="rId7"/>
    <sheet name="Allergy" sheetId="5" r:id="rId8"/>
    <sheet name="PatientPhysician" sheetId="9" r:id="rId9"/>
  </sheets>
  <definedNames>
    <definedName name="_xlnm._FilterDatabase" localSheetId="4" hidden="1">PatientRoom!$A$2:$D$2</definedName>
    <definedName name="_xlnm._FilterDatabase" localSheetId="6" hidden="1">Rooms!$A$2:$C$102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<sst xmlns="http://schemas.openxmlformats.org/spreadsheetml/2006/main" count="3326" uniqueCount="1509">
  <si>
    <t>User</t>
  </si>
  <si>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</si>
  <si>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</si>
  <si>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</si>
  <si>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</si>
  <si>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</si>
  <si>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</si>
  <si>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</si>
  <si>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</si>
  <si>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Active_Flag</t>
  </si>
  <si>
    <t>Admin</t>
  </si>
  <si>
    <t>AdminFirst</t>
  </si>
  <si>
    <t>AdminLast</t>
  </si>
  <si>
    <t>Super</t>
  </si>
  <si>
    <t>SuperFirst</t>
  </si>
  <si>
    <t>SuperLast</t>
  </si>
  <si>
    <t>Student</t>
  </si>
  <si>
    <t>StudentFirst</t>
  </si>
  <si>
    <t>StudentLast</t>
  </si>
  <si>
    <t>ACunningham</t>
  </si>
  <si>
    <t>Adrian</t>
  </si>
  <si>
    <t>Cunningham</t>
  </si>
  <si>
    <t>SCooper</t>
  </si>
  <si>
    <t>Sophia</t>
  </si>
  <si>
    <t>Cooper</t>
  </si>
  <si>
    <t>BSullivan</t>
  </si>
  <si>
    <t>Byron</t>
  </si>
  <si>
    <t>Sullivan</t>
  </si>
  <si>
    <t>MMorrison</t>
  </si>
  <si>
    <t>Maddie</t>
  </si>
  <si>
    <t>Morrison</t>
  </si>
  <si>
    <t>AGibson</t>
  </si>
  <si>
    <t>Alina</t>
  </si>
  <si>
    <t>Gibson</t>
  </si>
  <si>
    <t>ASullivan</t>
  </si>
  <si>
    <t>Alford</t>
  </si>
  <si>
    <t>MStewart</t>
  </si>
  <si>
    <t>Miranda</t>
  </si>
  <si>
    <t>Stewart</t>
  </si>
  <si>
    <t>HBailey</t>
  </si>
  <si>
    <t>Heather</t>
  </si>
  <si>
    <t>Bailey</t>
  </si>
  <si>
    <t>3wm4kfvf822knp82r</t>
  </si>
  <si>
    <t>SMurphy</t>
  </si>
  <si>
    <t>Samantha</t>
  </si>
  <si>
    <t>Murphy</t>
  </si>
  <si>
    <t>LHenderson</t>
  </si>
  <si>
    <t>Lucy</t>
  </si>
  <si>
    <t>Henderson</t>
  </si>
  <si>
    <t>MRussell</t>
  </si>
  <si>
    <t>Michael</t>
  </si>
  <si>
    <t>Russell</t>
  </si>
  <si>
    <t>CSpencer</t>
  </si>
  <si>
    <t>Chester</t>
  </si>
  <si>
    <t>Spencer</t>
  </si>
  <si>
    <t>BWest</t>
  </si>
  <si>
    <t>Brooke</t>
  </si>
  <si>
    <t>West</t>
  </si>
  <si>
    <t>GClark</t>
  </si>
  <si>
    <t>Grace</t>
  </si>
  <si>
    <t>Clark</t>
  </si>
  <si>
    <t>EAllen</t>
  </si>
  <si>
    <t>Edith</t>
  </si>
  <si>
    <t>Allen</t>
  </si>
  <si>
    <t>EHawkins</t>
  </si>
  <si>
    <t>Edgar</t>
  </si>
  <si>
    <t>Hawkins</t>
  </si>
  <si>
    <t>CWright</t>
  </si>
  <si>
    <t>Carl</t>
  </si>
  <si>
    <t>Wright</t>
  </si>
  <si>
    <t>JMiller</t>
  </si>
  <si>
    <t>James</t>
  </si>
  <si>
    <t>Miller</t>
  </si>
  <si>
    <t>SWilson</t>
  </si>
  <si>
    <t>Spike</t>
  </si>
  <si>
    <t>Wilson</t>
  </si>
  <si>
    <t>xumnyjc7mm04rjfc9</t>
  </si>
  <si>
    <t>BStevens2</t>
  </si>
  <si>
    <t>Stevens</t>
  </si>
  <si>
    <t>SRyan</t>
  </si>
  <si>
    <t>Sarah</t>
  </si>
  <si>
    <t>Ryan</t>
  </si>
  <si>
    <t>VMurray</t>
  </si>
  <si>
    <t>Vanessa</t>
  </si>
  <si>
    <t>Murray</t>
  </si>
  <si>
    <t>REllis</t>
  </si>
  <si>
    <t>Ellis</t>
  </si>
  <si>
    <t>KOwens</t>
  </si>
  <si>
    <t>Kellan</t>
  </si>
  <si>
    <t>Owens</t>
  </si>
  <si>
    <t>LHunt</t>
  </si>
  <si>
    <t>Lana</t>
  </si>
  <si>
    <t>Hunt</t>
  </si>
  <si>
    <t>DCraig</t>
  </si>
  <si>
    <t>Darcy</t>
  </si>
  <si>
    <t>Craig</t>
  </si>
  <si>
    <t>ANelson</t>
  </si>
  <si>
    <t>Aston</t>
  </si>
  <si>
    <t>Nelson</t>
  </si>
  <si>
    <t>VSullivan</t>
  </si>
  <si>
    <t>Victor</t>
  </si>
  <si>
    <t>JHiggins</t>
  </si>
  <si>
    <t>Jasmine</t>
  </si>
  <si>
    <t>Higgins</t>
  </si>
  <si>
    <t>AThompson</t>
  </si>
  <si>
    <t>Amelia</t>
  </si>
  <si>
    <t>Thompson</t>
  </si>
  <si>
    <t>IHill</t>
  </si>
  <si>
    <t>Isabella</t>
  </si>
  <si>
    <t>Hill</t>
  </si>
  <si>
    <t>VCameron</t>
  </si>
  <si>
    <t>Violet</t>
  </si>
  <si>
    <t>Cameron</t>
  </si>
  <si>
    <t>ATurner</t>
  </si>
  <si>
    <t>Adam</t>
  </si>
  <si>
    <t>Turner</t>
  </si>
  <si>
    <t>VMorgan</t>
  </si>
  <si>
    <t>Vincent</t>
  </si>
  <si>
    <t>Morgan</t>
  </si>
  <si>
    <t>OCampbell</t>
  </si>
  <si>
    <t>Oliver</t>
  </si>
  <si>
    <t>Campbell</t>
  </si>
  <si>
    <t>EJohnson</t>
  </si>
  <si>
    <t>Ellia</t>
  </si>
  <si>
    <t>Johnson</t>
  </si>
  <si>
    <t>GDixon</t>
  </si>
  <si>
    <t>George</t>
  </si>
  <si>
    <t>Dixon</t>
  </si>
  <si>
    <t>JWalker</t>
  </si>
  <si>
    <t>Joyce</t>
  </si>
  <si>
    <t>Walker</t>
  </si>
  <si>
    <t>CJones</t>
  </si>
  <si>
    <t>Carlos</t>
  </si>
  <si>
    <t>Jones</t>
  </si>
  <si>
    <t>AMorgan</t>
  </si>
  <si>
    <t>Alfred</t>
  </si>
  <si>
    <t>VDixon</t>
  </si>
  <si>
    <t>Victoria</t>
  </si>
  <si>
    <t>TCasey</t>
  </si>
  <si>
    <t>Thomas</t>
  </si>
  <si>
    <t>Casey</t>
  </si>
  <si>
    <t>MFoster</t>
  </si>
  <si>
    <t>Myra</t>
  </si>
  <si>
    <t>Foster</t>
  </si>
  <si>
    <t>CCarroll</t>
  </si>
  <si>
    <t>Chloe</t>
  </si>
  <si>
    <t>Carroll</t>
  </si>
  <si>
    <t>BStevens</t>
  </si>
  <si>
    <t>Blake</t>
  </si>
  <si>
    <t>KCooper</t>
  </si>
  <si>
    <t>Kimberly</t>
  </si>
  <si>
    <t>EHarris</t>
  </si>
  <si>
    <t>Harris</t>
  </si>
  <si>
    <t>NStevens</t>
  </si>
  <si>
    <t>Ned</t>
  </si>
  <si>
    <t>AHoward</t>
  </si>
  <si>
    <t>Alberta</t>
  </si>
  <si>
    <t>Howard</t>
  </si>
  <si>
    <t>ARichardson</t>
  </si>
  <si>
    <t>Richardson</t>
  </si>
  <si>
    <t>TMartin</t>
  </si>
  <si>
    <t>Tony</t>
  </si>
  <si>
    <t>Martin</t>
  </si>
  <si>
    <t>HHenderson</t>
  </si>
  <si>
    <t>Haris</t>
  </si>
  <si>
    <t>KWright</t>
  </si>
  <si>
    <t>Vq@GGZDPozdZxnyHji0xGpl2</t>
  </si>
  <si>
    <t>Kevin</t>
  </si>
  <si>
    <t>KSullivan</t>
  </si>
  <si>
    <t>Kelvin</t>
  </si>
  <si>
    <t>CMorrison</t>
  </si>
  <si>
    <t>Cadie</t>
  </si>
  <si>
    <t>KChapman</t>
  </si>
  <si>
    <t>Chapman</t>
  </si>
  <si>
    <t>CWest</t>
  </si>
  <si>
    <t>GMyers</t>
  </si>
  <si>
    <t>Myers</t>
  </si>
  <si>
    <t>ARichardson2</t>
  </si>
  <si>
    <t>Amanda</t>
  </si>
  <si>
    <t>VCole</t>
  </si>
  <si>
    <t>Cole</t>
  </si>
  <si>
    <t>PDixon</t>
  </si>
  <si>
    <t>Paul</t>
  </si>
  <si>
    <t>RTurner</t>
  </si>
  <si>
    <t>Rubie</t>
  </si>
  <si>
    <t>RGrant</t>
  </si>
  <si>
    <t>Rebecca</t>
  </si>
  <si>
    <t>Grant</t>
  </si>
  <si>
    <t>DSpencer</t>
  </si>
  <si>
    <t>Dexter</t>
  </si>
  <si>
    <t>SRoberts</t>
  </si>
  <si>
    <t>Savana</t>
  </si>
  <si>
    <t>Roberts</t>
  </si>
  <si>
    <t>VHenderson</t>
  </si>
  <si>
    <t>Valeria</t>
  </si>
  <si>
    <t>SMorgan</t>
  </si>
  <si>
    <t>Sofia</t>
  </si>
  <si>
    <t>MDixon</t>
  </si>
  <si>
    <t>Marcus</t>
  </si>
  <si>
    <t>HHunt</t>
  </si>
  <si>
    <t>Honey</t>
  </si>
  <si>
    <t>CJohnson</t>
  </si>
  <si>
    <t>Connie</t>
  </si>
  <si>
    <t>BMason</t>
  </si>
  <si>
    <t>Brad</t>
  </si>
  <si>
    <t>Mason</t>
  </si>
  <si>
    <t>DRoss</t>
  </si>
  <si>
    <t>Dominik</t>
  </si>
  <si>
    <t>Ross</t>
  </si>
  <si>
    <t>MBarnes</t>
  </si>
  <si>
    <t>Maya</t>
  </si>
  <si>
    <t>Barnes</t>
  </si>
  <si>
    <t>JHarrison</t>
  </si>
  <si>
    <t>Harrison</t>
  </si>
  <si>
    <t>LStewart</t>
  </si>
  <si>
    <t>Lyndon</t>
  </si>
  <si>
    <t>AThomas</t>
  </si>
  <si>
    <t>DLloyd</t>
  </si>
  <si>
    <t>David</t>
  </si>
  <si>
    <t>Lloyd</t>
  </si>
  <si>
    <t>AKelley</t>
  </si>
  <si>
    <t>Agata</t>
  </si>
  <si>
    <t>Kelley</t>
  </si>
  <si>
    <t>SDavis</t>
  </si>
  <si>
    <t>Davis</t>
  </si>
  <si>
    <t>OBaker</t>
  </si>
  <si>
    <t>Owen</t>
  </si>
  <si>
    <t>Baker</t>
  </si>
  <si>
    <t>EChapman</t>
  </si>
  <si>
    <t>AChapman</t>
  </si>
  <si>
    <t>Aiden</t>
  </si>
  <si>
    <t>AHarrison</t>
  </si>
  <si>
    <t>Aida</t>
  </si>
  <si>
    <t>FHarper</t>
  </si>
  <si>
    <t>Fenton</t>
  </si>
  <si>
    <t>Harper</t>
  </si>
  <si>
    <t>MCarter</t>
  </si>
  <si>
    <t>Carter</t>
  </si>
  <si>
    <t>SStevens</t>
  </si>
  <si>
    <t>MParker</t>
  </si>
  <si>
    <t>Miley</t>
  </si>
  <si>
    <t>Parker</t>
  </si>
  <si>
    <t>JPerkins</t>
  </si>
  <si>
    <t>Perkins</t>
  </si>
  <si>
    <t>CWalker</t>
  </si>
  <si>
    <t>Caroline</t>
  </si>
  <si>
    <t>JWilliams</t>
  </si>
  <si>
    <t>Williams</t>
  </si>
  <si>
    <t>LHill</t>
  </si>
  <si>
    <t>Lilianna</t>
  </si>
  <si>
    <t>CJohnston</t>
  </si>
  <si>
    <t>Carina</t>
  </si>
  <si>
    <t>Johnston</t>
  </si>
  <si>
    <t>SHamilton</t>
  </si>
  <si>
    <t>Sienna</t>
  </si>
  <si>
    <t>Hamilton</t>
  </si>
  <si>
    <t>MRoberts</t>
  </si>
  <si>
    <t>LBaker</t>
  </si>
  <si>
    <t>Lucia</t>
  </si>
  <si>
    <t>SCole</t>
  </si>
  <si>
    <t>HWilson</t>
  </si>
  <si>
    <t>Physician</t>
  </si>
  <si>
    <t>Physician_ID</t>
  </si>
  <si>
    <t>Physician_First_Name</t>
  </si>
  <si>
    <t>Physician_Middle_Name</t>
  </si>
  <si>
    <t>Physician_Last_Name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</si>
  <si>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</si>
  <si>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</si>
  <si>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</si>
  <si>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</si>
  <si>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</si>
  <si>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</si>
  <si>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</si>
  <si>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Chelsea</t>
  </si>
  <si>
    <t>Cherry</t>
  </si>
  <si>
    <t>Prescribe</t>
  </si>
  <si>
    <t>3348 Hill St</t>
  </si>
  <si>
    <t>Grand Haven</t>
  </si>
  <si>
    <t>RI</t>
  </si>
  <si>
    <t>Watson</t>
  </si>
  <si>
    <t>432192 Essling St</t>
  </si>
  <si>
    <t>Kalamazoo</t>
  </si>
  <si>
    <t>IA</t>
  </si>
  <si>
    <t>Camila</t>
  </si>
  <si>
    <t>Lenny</t>
  </si>
  <si>
    <t>Advisor</t>
  </si>
  <si>
    <t>3348 Bliss St</t>
  </si>
  <si>
    <t>Benton Harbor</t>
  </si>
  <si>
    <t>ID</t>
  </si>
  <si>
    <t>April</t>
  </si>
  <si>
    <t>Bruce</t>
  </si>
  <si>
    <t>Riley</t>
  </si>
  <si>
    <t>3348 Mott St</t>
  </si>
  <si>
    <t>Saginaw</t>
  </si>
  <si>
    <t>OK</t>
  </si>
  <si>
    <t>Aldus</t>
  </si>
  <si>
    <t>3348 Dillon St</t>
  </si>
  <si>
    <t>Petoskey</t>
  </si>
  <si>
    <t>NH</t>
  </si>
  <si>
    <t>Walter</t>
  </si>
  <si>
    <t>Diagnose</t>
  </si>
  <si>
    <t>432192 Amherst St</t>
  </si>
  <si>
    <t>Detroit</t>
  </si>
  <si>
    <t>MD</t>
  </si>
  <si>
    <t>Evelyn</t>
  </si>
  <si>
    <t>Derek</t>
  </si>
  <si>
    <t>Gray</t>
  </si>
  <si>
    <t>432192 Boxwood St</t>
  </si>
  <si>
    <t>Livonia</t>
  </si>
  <si>
    <t>VT</t>
  </si>
  <si>
    <t>C</t>
  </si>
  <si>
    <t>3348 Casimir St</t>
  </si>
  <si>
    <t>Ludington</t>
  </si>
  <si>
    <t>ME</t>
  </si>
  <si>
    <t>Gianna</t>
  </si>
  <si>
    <t>Morris</t>
  </si>
  <si>
    <t>38611 Blackmore St</t>
  </si>
  <si>
    <t>DE</t>
  </si>
  <si>
    <t>Sam</t>
  </si>
  <si>
    <t>Fiona</t>
  </si>
  <si>
    <t>Reed</t>
  </si>
  <si>
    <t>38611 Appold Dr</t>
  </si>
  <si>
    <t>East Lansing</t>
  </si>
  <si>
    <t>Elian</t>
  </si>
  <si>
    <t>3348 Blackmore St</t>
  </si>
  <si>
    <t>SD</t>
  </si>
  <si>
    <t>Leonardo</t>
  </si>
  <si>
    <t>3348 Boehlke St</t>
  </si>
  <si>
    <t>WV</t>
  </si>
  <si>
    <t>38611 Hill St</t>
  </si>
  <si>
    <t>KS</t>
  </si>
  <si>
    <t>Vivian</t>
  </si>
  <si>
    <t>Emma</t>
  </si>
  <si>
    <t>38611 Erie St</t>
  </si>
  <si>
    <t>Dearborn</t>
  </si>
  <si>
    <t>Ada</t>
  </si>
  <si>
    <t>3348 Moton Dr</t>
  </si>
  <si>
    <t>Grosse Pointe</t>
  </si>
  <si>
    <t>CO</t>
  </si>
  <si>
    <t>Alexander</t>
  </si>
  <si>
    <t>3348 Myrtle St</t>
  </si>
  <si>
    <t>VA</t>
  </si>
  <si>
    <t>Harold</t>
  </si>
  <si>
    <t>38611 Amherst St</t>
  </si>
  <si>
    <t>Flint</t>
  </si>
  <si>
    <t>MT</t>
  </si>
  <si>
    <t>Abigail</t>
  </si>
  <si>
    <t>Richards</t>
  </si>
  <si>
    <t>3348 Limerick St</t>
  </si>
  <si>
    <t>Ecorse</t>
  </si>
  <si>
    <t>GA</t>
  </si>
  <si>
    <t>3348 Morgan St</t>
  </si>
  <si>
    <t>KY</t>
  </si>
  <si>
    <t>J</t>
  </si>
  <si>
    <t>3348 Boxwood St</t>
  </si>
  <si>
    <t>Cadillac</t>
  </si>
  <si>
    <t>LA</t>
  </si>
  <si>
    <t>Nicholas</t>
  </si>
  <si>
    <t>38611 Moton Dr</t>
  </si>
  <si>
    <t>Mount Clemens</t>
  </si>
  <si>
    <t>NE</t>
  </si>
  <si>
    <t>Deanna</t>
  </si>
  <si>
    <t>3348 High St</t>
  </si>
  <si>
    <t>WY</t>
  </si>
  <si>
    <t>Maximilian</t>
  </si>
  <si>
    <t>Moore</t>
  </si>
  <si>
    <t>Farrell</t>
  </si>
  <si>
    <t>3348 Erie St</t>
  </si>
  <si>
    <t>Warren</t>
  </si>
  <si>
    <t>432192 Boehlke St</t>
  </si>
  <si>
    <t>Midland</t>
  </si>
  <si>
    <t>UT</t>
  </si>
  <si>
    <t>Taylor</t>
  </si>
  <si>
    <t>Traverse City</t>
  </si>
  <si>
    <t>WI</t>
  </si>
  <si>
    <t>Oscar</t>
  </si>
  <si>
    <t>38611 Heyn Ave</t>
  </si>
  <si>
    <t>Sault Sainte Marie</t>
  </si>
  <si>
    <t>3348 Borland Ave</t>
  </si>
  <si>
    <t>Jacob</t>
  </si>
  <si>
    <t>Olivia</t>
  </si>
  <si>
    <t>38611 Ames St</t>
  </si>
  <si>
    <t>Manistee</t>
  </si>
  <si>
    <t>HI</t>
  </si>
  <si>
    <t>Sydney</t>
  </si>
  <si>
    <t>Kelly</t>
  </si>
  <si>
    <t>38611 Bradley St</t>
  </si>
  <si>
    <t>Monroe</t>
  </si>
  <si>
    <t>Catherine</t>
  </si>
  <si>
    <t>432192 Division St</t>
  </si>
  <si>
    <t>Steven</t>
  </si>
  <si>
    <t>Mary</t>
  </si>
  <si>
    <t>TN</t>
  </si>
  <si>
    <t>Stella</t>
  </si>
  <si>
    <t>Charlie</t>
  </si>
  <si>
    <t>NM</t>
  </si>
  <si>
    <t>3348 Dixie Hwy</t>
  </si>
  <si>
    <t>432192 Mt Vernon Rd</t>
  </si>
  <si>
    <t>432192 Heyn Ave</t>
  </si>
  <si>
    <t>AK</t>
  </si>
  <si>
    <t>Luke</t>
  </si>
  <si>
    <t>A.</t>
  </si>
  <si>
    <t>432192 N 10th St</t>
  </si>
  <si>
    <t>432192 Erie St</t>
  </si>
  <si>
    <t>TX</t>
  </si>
  <si>
    <t>Alisa</t>
  </si>
  <si>
    <t>Evans</t>
  </si>
  <si>
    <t>3348 Hess Ave</t>
  </si>
  <si>
    <t>MI</t>
  </si>
  <si>
    <t>Justin</t>
  </si>
  <si>
    <t>432192 Appold Dr</t>
  </si>
  <si>
    <t>IN</t>
  </si>
  <si>
    <t>38611 Cary St</t>
  </si>
  <si>
    <t>Lucas</t>
  </si>
  <si>
    <t>3348 Munson Ct</t>
  </si>
  <si>
    <t>AZ</t>
  </si>
  <si>
    <t>Reid</t>
  </si>
  <si>
    <t>Roland</t>
  </si>
  <si>
    <t>38611 Casimir St</t>
  </si>
  <si>
    <t>PA</t>
  </si>
  <si>
    <t>432192 Dixie Hwy</t>
  </si>
  <si>
    <t>Jenna</t>
  </si>
  <si>
    <t>Mike</t>
  </si>
  <si>
    <t>38611 Braley St</t>
  </si>
  <si>
    <t>Dainton</t>
  </si>
  <si>
    <t>3348 N 10th St</t>
  </si>
  <si>
    <t>AR</t>
  </si>
  <si>
    <t>Adrianna</t>
  </si>
  <si>
    <t>3348 Braley St</t>
  </si>
  <si>
    <t>Escanaba</t>
  </si>
  <si>
    <t>NY</t>
  </si>
  <si>
    <t>Montgomery</t>
  </si>
  <si>
    <t>Eastpointe</t>
  </si>
  <si>
    <t>Bay City</t>
  </si>
  <si>
    <t>MO</t>
  </si>
  <si>
    <t>Rogers</t>
  </si>
  <si>
    <t>38611 Lincoln Ave</t>
  </si>
  <si>
    <t>Iron Mountain</t>
  </si>
  <si>
    <t>OR</t>
  </si>
  <si>
    <t>432192 Munson Ct</t>
  </si>
  <si>
    <t>Houghton</t>
  </si>
  <si>
    <t>CA</t>
  </si>
  <si>
    <t>Amber</t>
  </si>
  <si>
    <t>Mitchell</t>
  </si>
  <si>
    <t>432192 Hill St</t>
  </si>
  <si>
    <t>Ann Arbor</t>
  </si>
  <si>
    <t>Jessica</t>
  </si>
  <si>
    <t>Brooks</t>
  </si>
  <si>
    <t>Charlevoix</t>
  </si>
  <si>
    <t>38611 Dixie Hwy</t>
  </si>
  <si>
    <t>Saint Joseph</t>
  </si>
  <si>
    <t>NJ</t>
  </si>
  <si>
    <t>G.</t>
  </si>
  <si>
    <t>Antony</t>
  </si>
  <si>
    <t>3348 Division St</t>
  </si>
  <si>
    <t>Lansing</t>
  </si>
  <si>
    <t>Elliott</t>
  </si>
  <si>
    <t>432192 Casimir St</t>
  </si>
  <si>
    <t>Cheboygan</t>
  </si>
  <si>
    <t>38611 Hess Ave</t>
  </si>
  <si>
    <t>432192 High St</t>
  </si>
  <si>
    <t>Menominee</t>
  </si>
  <si>
    <t>Garry</t>
  </si>
  <si>
    <t>Mount Pleasant</t>
  </si>
  <si>
    <t>3348 Bloomfield Blvd</t>
  </si>
  <si>
    <t>Highland Park</t>
  </si>
  <si>
    <t>MS</t>
  </si>
  <si>
    <t>432192 Bliss St</t>
  </si>
  <si>
    <t>NV</t>
  </si>
  <si>
    <t>Wells</t>
  </si>
  <si>
    <t>3348 Blake St</t>
  </si>
  <si>
    <t>Bloomfield Hills</t>
  </si>
  <si>
    <t>Annabella</t>
  </si>
  <si>
    <t>Mackinaw City</t>
  </si>
  <si>
    <t>Kirsten</t>
  </si>
  <si>
    <t>38611 Lexington Dr</t>
  </si>
  <si>
    <t>Royal Oak</t>
  </si>
  <si>
    <t>Ironwood</t>
  </si>
  <si>
    <t>AL</t>
  </si>
  <si>
    <t>Max</t>
  </si>
  <si>
    <t>38611 Limerick St</t>
  </si>
  <si>
    <t>Lily</t>
  </si>
  <si>
    <t>Pontiac</t>
  </si>
  <si>
    <t>Interlochen</t>
  </si>
  <si>
    <t>OH</t>
  </si>
  <si>
    <t>3348 Borland Ct</t>
  </si>
  <si>
    <t>Hancock</t>
  </si>
  <si>
    <t>NC</t>
  </si>
  <si>
    <t>Adison</t>
  </si>
  <si>
    <t>432192 Myrtle St</t>
  </si>
  <si>
    <t>Edwin</t>
  </si>
  <si>
    <t>MA</t>
  </si>
  <si>
    <t>Kelsey</t>
  </si>
  <si>
    <t>Bennett</t>
  </si>
  <si>
    <t>Anna</t>
  </si>
  <si>
    <t>Anderson</t>
  </si>
  <si>
    <t>Trenton</t>
  </si>
  <si>
    <t>Eleanor</t>
  </si>
  <si>
    <t>Ferguson</t>
  </si>
  <si>
    <t>CT</t>
  </si>
  <si>
    <t>38611 Munson Ct</t>
  </si>
  <si>
    <t>WA</t>
  </si>
  <si>
    <t>Arianna</t>
  </si>
  <si>
    <t>432192 Morgan St</t>
  </si>
  <si>
    <t>Crawford</t>
  </si>
  <si>
    <t>432192 Bradley St</t>
  </si>
  <si>
    <t>Rafael</t>
  </si>
  <si>
    <t>S</t>
  </si>
  <si>
    <t>Alma</t>
  </si>
  <si>
    <t>Briony</t>
  </si>
  <si>
    <t>Hall</t>
  </si>
  <si>
    <t>3348 Bradley St</t>
  </si>
  <si>
    <t>Grayling</t>
  </si>
  <si>
    <t>FL</t>
  </si>
  <si>
    <t>Payne</t>
  </si>
  <si>
    <t>Marquette</t>
  </si>
  <si>
    <t>3348 Cary St</t>
  </si>
  <si>
    <t>Battle Creek</t>
  </si>
  <si>
    <t>Random State</t>
  </si>
  <si>
    <t>Random Phone</t>
  </si>
  <si>
    <t>Random Zip Code</t>
  </si>
  <si>
    <t>Random Address</t>
  </si>
  <si>
    <t>Random Credentials</t>
  </si>
  <si>
    <t>Random City</t>
  </si>
  <si>
    <t>Birth date</t>
  </si>
  <si>
    <t>Random Barcode Generator</t>
  </si>
  <si>
    <t>Copy Cell W3 then paste the value into the table</t>
  </si>
  <si>
    <t>Erie St</t>
  </si>
  <si>
    <t>Essling St</t>
  </si>
  <si>
    <t>Dillon St</t>
  </si>
  <si>
    <t>Division St</t>
  </si>
  <si>
    <t>Dixie Hwy</t>
  </si>
  <si>
    <t>Ames St</t>
  </si>
  <si>
    <t>Amherst St</t>
  </si>
  <si>
    <t>Appold Dr</t>
  </si>
  <si>
    <t>Cary St</t>
  </si>
  <si>
    <t>Casimir St</t>
  </si>
  <si>
    <t>a</t>
  </si>
  <si>
    <t>Blackmore St</t>
  </si>
  <si>
    <t>b</t>
  </si>
  <si>
    <t>Blake St</t>
  </si>
  <si>
    <t>c</t>
  </si>
  <si>
    <t>IL</t>
  </si>
  <si>
    <t>For names I use this site</t>
  </si>
  <si>
    <t>Bliss St</t>
  </si>
  <si>
    <t>d</t>
  </si>
  <si>
    <t>http://www.randat.com/</t>
  </si>
  <si>
    <t>Bloomfield Blvd</t>
  </si>
  <si>
    <t>e</t>
  </si>
  <si>
    <t>Boehlke St</t>
  </si>
  <si>
    <t>f</t>
  </si>
  <si>
    <t>Borland Ave</t>
  </si>
  <si>
    <t>g</t>
  </si>
  <si>
    <t>Borland Ct</t>
  </si>
  <si>
    <t>h</t>
  </si>
  <si>
    <t>Boxwood St</t>
  </si>
  <si>
    <t>i</t>
  </si>
  <si>
    <t>Bradley St</t>
  </si>
  <si>
    <t>Grand Rapids</t>
  </si>
  <si>
    <t>j</t>
  </si>
  <si>
    <t>Braley St</t>
  </si>
  <si>
    <t>k</t>
  </si>
  <si>
    <t>Letcher St</t>
  </si>
  <si>
    <t>l</t>
  </si>
  <si>
    <t>Lexington Dr</t>
  </si>
  <si>
    <t>m</t>
  </si>
  <si>
    <t>MN</t>
  </si>
  <si>
    <t>Limerick St</t>
  </si>
  <si>
    <t>n</t>
  </si>
  <si>
    <t>Lincoln Ave</t>
  </si>
  <si>
    <t>Holland</t>
  </si>
  <si>
    <t>o</t>
  </si>
  <si>
    <t>Hess Ave</t>
  </si>
  <si>
    <t>p</t>
  </si>
  <si>
    <t>Heyn Ave</t>
  </si>
  <si>
    <t>q</t>
  </si>
  <si>
    <t>High St</t>
  </si>
  <si>
    <t>r</t>
  </si>
  <si>
    <t>Hill St</t>
  </si>
  <si>
    <t>s</t>
  </si>
  <si>
    <t>Morgan St</t>
  </si>
  <si>
    <t>Ishpeming</t>
  </si>
  <si>
    <t>t</t>
  </si>
  <si>
    <t>Moton Dr</t>
  </si>
  <si>
    <t>Jackson</t>
  </si>
  <si>
    <t>u</t>
  </si>
  <si>
    <t>Mott St</t>
  </si>
  <si>
    <t>v</t>
  </si>
  <si>
    <t>Mt Vernon Rd</t>
  </si>
  <si>
    <t>w</t>
  </si>
  <si>
    <t>Munson Ct</t>
  </si>
  <si>
    <t>x</t>
  </si>
  <si>
    <t>ND</t>
  </si>
  <si>
    <t>Myrtle St</t>
  </si>
  <si>
    <t>y</t>
  </si>
  <si>
    <t>N 10th St</t>
  </si>
  <si>
    <t>z</t>
  </si>
  <si>
    <t>A</t>
  </si>
  <si>
    <t>B</t>
  </si>
  <si>
    <t>D</t>
  </si>
  <si>
    <t>SC</t>
  </si>
  <si>
    <t>E</t>
  </si>
  <si>
    <t>F</t>
  </si>
  <si>
    <t>G</t>
  </si>
  <si>
    <t>Muskegon</t>
  </si>
  <si>
    <t>H</t>
  </si>
  <si>
    <t>Niles</t>
  </si>
  <si>
    <t>I</t>
  </si>
  <si>
    <t>K</t>
  </si>
  <si>
    <t>Port Huron</t>
  </si>
  <si>
    <t>L</t>
  </si>
  <si>
    <t>M</t>
  </si>
  <si>
    <t>N</t>
  </si>
  <si>
    <t>Saint Ignace</t>
  </si>
  <si>
    <t>O</t>
  </si>
  <si>
    <t>P</t>
  </si>
  <si>
    <t>Q</t>
  </si>
  <si>
    <t>R</t>
  </si>
  <si>
    <t>T</t>
  </si>
  <si>
    <t>Wyandotte</t>
  </si>
  <si>
    <t>U</t>
  </si>
  <si>
    <t>Ypsilanti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</si>
  <si>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</si>
  <si>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</si>
  <si>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</si>
  <si>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</si>
  <si>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</si>
  <si>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</si>
  <si>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</si>
  <si>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</si>
  <si>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</si>
  <si>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</si>
  <si>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</si>
  <si>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</si>
  <si>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</si>
  <si>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Patient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</si>
  <si>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</si>
  <si>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</si>
  <si>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</si>
  <si>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</si>
  <si>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</si>
  <si>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</si>
  <si>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</si>
  <si>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</si>
  <si>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</si>
  <si>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</si>
  <si>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</si>
  <si>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</si>
  <si>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</si>
  <si>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</si>
  <si>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</si>
  <si>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</si>
  <si>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6fOVv1hWToceutMzN</t>
  </si>
  <si>
    <t>Female</t>
  </si>
  <si>
    <t>94.41</t>
  </si>
  <si>
    <t>10647 Blake St</t>
  </si>
  <si>
    <t>ACAllen@gmail.com</t>
  </si>
  <si>
    <t>siG6vAqSB0Eo2sxCM6</t>
  </si>
  <si>
    <t>Andrews</t>
  </si>
  <si>
    <t>Male</t>
  </si>
  <si>
    <t>15.50</t>
  </si>
  <si>
    <t>3761 Braley St</t>
  </si>
  <si>
    <t>JTAndrews@yahoo.com</t>
  </si>
  <si>
    <t>EgzR1StqbfRgiamW</t>
  </si>
  <si>
    <t>89.60</t>
  </si>
  <si>
    <t>3761 N 10th St</t>
  </si>
  <si>
    <t>VFThompson@hotmail.com</t>
  </si>
  <si>
    <t>7dpgifpJamKjfCT1ZvzMy</t>
  </si>
  <si>
    <t>77.73</t>
  </si>
  <si>
    <t>3761 Essling St</t>
  </si>
  <si>
    <t>ASRussell@hotmail.com</t>
  </si>
  <si>
    <t>FsJ4S0dCYDehWaTYmRqejoR</t>
  </si>
  <si>
    <t>Patrick</t>
  </si>
  <si>
    <t>89.85</t>
  </si>
  <si>
    <t>10647 Bradley St</t>
  </si>
  <si>
    <t>PLAndrews@gmail.com</t>
  </si>
  <si>
    <t>Ue8KokoJJqmtI7Uwzd9</t>
  </si>
  <si>
    <t>Perry</t>
  </si>
  <si>
    <t>68.10</t>
  </si>
  <si>
    <t>3761 Division St</t>
  </si>
  <si>
    <t>AAPerry@svsu.edu</t>
  </si>
  <si>
    <t>UIhDcaSBl5ldUHauOg</t>
  </si>
  <si>
    <t>Dale</t>
  </si>
  <si>
    <t>101.97</t>
  </si>
  <si>
    <t>3761 Ames St</t>
  </si>
  <si>
    <t>DJJones@gmail.com</t>
  </si>
  <si>
    <t>oRdIqN4tylAXfiYuLBf7gK9</t>
  </si>
  <si>
    <t>86.23</t>
  </si>
  <si>
    <t>10647 Lexington Dr</t>
  </si>
  <si>
    <t>SJMoore@hotmail.com</t>
  </si>
  <si>
    <t>ESdEdWBYJLhNeYOOu</t>
  </si>
  <si>
    <t>12.82</t>
  </si>
  <si>
    <t>JBCrawford@svsu.edu</t>
  </si>
  <si>
    <t>omRy5eK9HCVxtVpX9CE7jn</t>
  </si>
  <si>
    <t>Eric</t>
  </si>
  <si>
    <t>56.63</t>
  </si>
  <si>
    <t>3761 Limerick St</t>
  </si>
  <si>
    <t>ELCarroll@svsu.edu</t>
  </si>
  <si>
    <t>PPDCiZgyPnA7WTW1iVtFf</t>
  </si>
  <si>
    <t>28.56</t>
  </si>
  <si>
    <t>10647 Heyn Ave</t>
  </si>
  <si>
    <t>GPMyers@svsu.edu</t>
  </si>
  <si>
    <t>Dp3Ey3wWxsnmrEzLKUte</t>
  </si>
  <si>
    <t>Alissa</t>
  </si>
  <si>
    <t>94.54</t>
  </si>
  <si>
    <t>10647 Ames St</t>
  </si>
  <si>
    <t>AMMurphy@hotmail.com</t>
  </si>
  <si>
    <t>1r3Q7aPUrpbZwmVi</t>
  </si>
  <si>
    <t>84.17</t>
  </si>
  <si>
    <t>10647 Hess Ave</t>
  </si>
  <si>
    <t>GMCole@yahoo.com</t>
  </si>
  <si>
    <t>AFKGW59dhljUuau3Eq</t>
  </si>
  <si>
    <t>Sawyer</t>
  </si>
  <si>
    <t>115.70</t>
  </si>
  <si>
    <t>10647 N 10th St</t>
  </si>
  <si>
    <t>RSWarren@yahoo.com</t>
  </si>
  <si>
    <t>90Uj1da3eXE70HGpF</t>
  </si>
  <si>
    <t>80.78</t>
  </si>
  <si>
    <t>ALHill@gmail.com</t>
  </si>
  <si>
    <t>L8quSLPt8OTzq3E08rHtW</t>
  </si>
  <si>
    <t>Henry</t>
  </si>
  <si>
    <t>116.33</t>
  </si>
  <si>
    <t>3761 Erie St</t>
  </si>
  <si>
    <t>HACooper@yahoo.com</t>
  </si>
  <si>
    <t>4D68vmDfK7RlJvoPOEXOzvUH</t>
  </si>
  <si>
    <t>Julia</t>
  </si>
  <si>
    <t>71.92</t>
  </si>
  <si>
    <t>10647 Moton Dr</t>
  </si>
  <si>
    <t>JSMartin@hotmail.com</t>
  </si>
  <si>
    <t>oMimuQH470eQht4sZlh6</t>
  </si>
  <si>
    <t>Rosie</t>
  </si>
  <si>
    <t>78.99</t>
  </si>
  <si>
    <t>3761 Appold Dr</t>
  </si>
  <si>
    <t>LRHarris@yahoo.com</t>
  </si>
  <si>
    <t>euIfDJHsHCZuTKU8S6y</t>
  </si>
  <si>
    <t>15.75</t>
  </si>
  <si>
    <t>10647 Borland Ct</t>
  </si>
  <si>
    <t>PAFarrell@yahoo.com</t>
  </si>
  <si>
    <t>mlAQGWP1ji8z09FZAnk</t>
  </si>
  <si>
    <t>73.33</t>
  </si>
  <si>
    <t>715941 Borland Ct</t>
  </si>
  <si>
    <t>WDAndrews@yahoo.com</t>
  </si>
  <si>
    <t>276fb9IeY1jwm1vM</t>
  </si>
  <si>
    <t>Madaline</t>
  </si>
  <si>
    <t>67.17</t>
  </si>
  <si>
    <t>3761 Borland Ct</t>
  </si>
  <si>
    <t>KMMorrison@hotmail.com</t>
  </si>
  <si>
    <t>npOJVgFdGGFEh4t2X</t>
  </si>
  <si>
    <t>Eddy</t>
  </si>
  <si>
    <t>128.82</t>
  </si>
  <si>
    <t>715941 Division St</t>
  </si>
  <si>
    <t>SEReed@svsu.edu</t>
  </si>
  <si>
    <t>scCWQ9OT65nE0yKLZrrof2xt5</t>
  </si>
  <si>
    <t>Preston</t>
  </si>
  <si>
    <t>108.40</t>
  </si>
  <si>
    <t>10647 Hill St</t>
  </si>
  <si>
    <t>PSStewart@gmail.com</t>
  </si>
  <si>
    <t>YlQyHc2FKKsrUAefKUIPA4xP4</t>
  </si>
  <si>
    <t>56.14</t>
  </si>
  <si>
    <t>715941 Dixie Hwy</t>
  </si>
  <si>
    <t>HMAnderson@gmail.com</t>
  </si>
  <si>
    <t>RgCclVvwz96X8169xy</t>
  </si>
  <si>
    <t>62.52</t>
  </si>
  <si>
    <t>10647 Boxwood St</t>
  </si>
  <si>
    <t>MRJohnson@yahoo.com</t>
  </si>
  <si>
    <t>EBqtDVnzIp3ErVGctAw2L6</t>
  </si>
  <si>
    <t>89.47</t>
  </si>
  <si>
    <t>AEAlexander@gmail.com</t>
  </si>
  <si>
    <t>m5A8frJTbtbbMhl1</t>
  </si>
  <si>
    <t>115.19</t>
  </si>
  <si>
    <t>3761 Cary St</t>
  </si>
  <si>
    <t>LAJohnson@svsu.edu</t>
  </si>
  <si>
    <t>Ggvo16gg9LZB9sdvTRRiPBKR</t>
  </si>
  <si>
    <t>63.44</t>
  </si>
  <si>
    <t>715941 Lincoln Ave</t>
  </si>
  <si>
    <t>JABrooks@yahoo.com</t>
  </si>
  <si>
    <t>7nqpcJAOV2ZceIz2</t>
  </si>
  <si>
    <t>Tyler</t>
  </si>
  <si>
    <t>127.80</t>
  </si>
  <si>
    <t>3761 Casimir St</t>
  </si>
  <si>
    <t>TMEllis@gmail.com</t>
  </si>
  <si>
    <t>c3Nl0ZDZgr8v4poF2</t>
  </si>
  <si>
    <t>115.40</t>
  </si>
  <si>
    <t>10647 Mt Vernon Rd</t>
  </si>
  <si>
    <t>RSAndrews@svsu.edu</t>
  </si>
  <si>
    <t>DCKjvaWgW2yW0ZtFdbKbL26U</t>
  </si>
  <si>
    <t>F.</t>
  </si>
  <si>
    <t>28.17</t>
  </si>
  <si>
    <t>715941 Bliss St</t>
  </si>
  <si>
    <t>AAFarrell@gmail.com</t>
  </si>
  <si>
    <t>YQYdlMtdp2dKM2LuQNqrjt</t>
  </si>
  <si>
    <t>136.61</t>
  </si>
  <si>
    <t>3761 Hill St</t>
  </si>
  <si>
    <t>AACarroll@hotmail.com</t>
  </si>
  <si>
    <t>7UYE2xzr8OhHPX9iKClszu1GG</t>
  </si>
  <si>
    <t>119.71</t>
  </si>
  <si>
    <t>3761 Morgan St</t>
  </si>
  <si>
    <t>ACJohnston@svsu.edu</t>
  </si>
  <si>
    <t>Zn8FP2ybih7uZ5GwXgdwZ</t>
  </si>
  <si>
    <t>87.13</t>
  </si>
  <si>
    <t>715941 Hill St</t>
  </si>
  <si>
    <t>ROLloyd@svsu.edu</t>
  </si>
  <si>
    <t>jm306hjXoxtDZC3X3MZ</t>
  </si>
  <si>
    <t>Armstrong</t>
  </si>
  <si>
    <t>103.54</t>
  </si>
  <si>
    <t>10647 Morgan St</t>
  </si>
  <si>
    <t>JPArmstrong@svsu.edu</t>
  </si>
  <si>
    <t>W40XIraCP0MOhAvBqn</t>
  </si>
  <si>
    <t>Robert</t>
  </si>
  <si>
    <t>Frederick</t>
  </si>
  <si>
    <t>134.6</t>
  </si>
  <si>
    <t>10647 Borland Ave</t>
  </si>
  <si>
    <t>RFBaker@hotmail.com</t>
  </si>
  <si>
    <t>q0g9oRgqZPduBckKYN</t>
  </si>
  <si>
    <t>Adams</t>
  </si>
  <si>
    <t>64.12</t>
  </si>
  <si>
    <t>715941 High St</t>
  </si>
  <si>
    <t>NFAdams@yahoo.com</t>
  </si>
  <si>
    <t>eN8c4lUgYbq16qIXhT</t>
  </si>
  <si>
    <t>Melanie</t>
  </si>
  <si>
    <t>56.58</t>
  </si>
  <si>
    <t>CMHenderson@gmail.com</t>
  </si>
  <si>
    <t>MaP5JAQYBH6utu1SDeaLt</t>
  </si>
  <si>
    <t>Elise</t>
  </si>
  <si>
    <t>6.27</t>
  </si>
  <si>
    <t>3761 Blake St</t>
  </si>
  <si>
    <t>EMBrooks@svsu.edu</t>
  </si>
  <si>
    <t>xSHRcaSTVZkjoWA57</t>
  </si>
  <si>
    <t>72.57</t>
  </si>
  <si>
    <t>715941 Essling St</t>
  </si>
  <si>
    <t>CTJohnston@yahoo.com</t>
  </si>
  <si>
    <t>ZKi3d2fVPPps1qUVO1</t>
  </si>
  <si>
    <t>125.42</t>
  </si>
  <si>
    <t>715941 Dillon St</t>
  </si>
  <si>
    <t>LEDavis@svsu.edu</t>
  </si>
  <si>
    <t>gBDsrN4QpHZVTXRA7</t>
  </si>
  <si>
    <t>119.98</t>
  </si>
  <si>
    <t>EPBarnes@yahoo.com</t>
  </si>
  <si>
    <t>Haz2MzRbeTyZpbYDOr5mEg</t>
  </si>
  <si>
    <t>98.9</t>
  </si>
  <si>
    <t>FJHall@hotmail.com</t>
  </si>
  <si>
    <t>gyNSetI1WWNSvbjJZpWtu8LBQ</t>
  </si>
  <si>
    <t>Maria</t>
  </si>
  <si>
    <t>98.91</t>
  </si>
  <si>
    <t>MJHawkins@svsu.edu</t>
  </si>
  <si>
    <t>rTfFQnXRp7nDUw1JZ2tLqH</t>
  </si>
  <si>
    <t>109.63</t>
  </si>
  <si>
    <t>JCRogers@svsu.edu</t>
  </si>
  <si>
    <t>X0vmrHry6YV3s4EEGth</t>
  </si>
  <si>
    <t>Tess</t>
  </si>
  <si>
    <t>V.</t>
  </si>
  <si>
    <t>73.60</t>
  </si>
  <si>
    <t>715941 Appold Dr</t>
  </si>
  <si>
    <t>TVAnderson@svsu.edu</t>
  </si>
  <si>
    <t>QeITOJK8Uw3jOp68eEk43F</t>
  </si>
  <si>
    <t>Hailey</t>
  </si>
  <si>
    <t>85.67</t>
  </si>
  <si>
    <t>715941 Lexington Dr</t>
  </si>
  <si>
    <t>KHHawkins@hotmail.com</t>
  </si>
  <si>
    <t>U6mFyly2uDclqpLHVrs</t>
  </si>
  <si>
    <t>Abraham</t>
  </si>
  <si>
    <t>29.19</t>
  </si>
  <si>
    <t>AJCraig@hotmail.com</t>
  </si>
  <si>
    <t>w1ACJSAlbcp2ax0Ow4Z7dg9D</t>
  </si>
  <si>
    <t>Stuart</t>
  </si>
  <si>
    <t>61.59</t>
  </si>
  <si>
    <t>ASPayne@yahoo.com</t>
  </si>
  <si>
    <t>rxeFp3YHdj5C1WGMJEH3IG</t>
  </si>
  <si>
    <t>105.11</t>
  </si>
  <si>
    <t>SVGray@yahoo.com</t>
  </si>
  <si>
    <t>EKeRdCkE5VIAfiexK</t>
  </si>
  <si>
    <t>Arthur</t>
  </si>
  <si>
    <t>62.36</t>
  </si>
  <si>
    <t>SAMartin@gmail.com</t>
  </si>
  <si>
    <t>GZZt3lT04xLXrQa045zI</t>
  </si>
  <si>
    <t>John</t>
  </si>
  <si>
    <t>88.88</t>
  </si>
  <si>
    <t>JSClark@gmail.com</t>
  </si>
  <si>
    <t>4utSgHi2XVhzBkGUcW</t>
  </si>
  <si>
    <t>Jack</t>
  </si>
  <si>
    <t>76.57</t>
  </si>
  <si>
    <t>3761 Munson Ct</t>
  </si>
  <si>
    <t>JJPerkins@yahoo.com</t>
  </si>
  <si>
    <t>b4I8Wg347ksU0hdHr</t>
  </si>
  <si>
    <t>Tiana</t>
  </si>
  <si>
    <t>77.54</t>
  </si>
  <si>
    <t>10647 Dixie Hwy</t>
  </si>
  <si>
    <t>MTGrant@yahoo.com</t>
  </si>
  <si>
    <t>Rp5iLJG29M1mzFLY</t>
  </si>
  <si>
    <t>133.24</t>
  </si>
  <si>
    <t>EFMoore@yahoo.com</t>
  </si>
  <si>
    <t>G6PptUKr4w0qAMRCG</t>
  </si>
  <si>
    <t>66.98</t>
  </si>
  <si>
    <t>715941 Myrtle St</t>
  </si>
  <si>
    <t>JOJohnston@svsu.edu</t>
  </si>
  <si>
    <t>bszHonDbENTHhMeNNc</t>
  </si>
  <si>
    <t>133.15</t>
  </si>
  <si>
    <t>MMBennett@yahoo.com</t>
  </si>
  <si>
    <t>UAGtic5ABE3CNO99cMsjzl</t>
  </si>
  <si>
    <t>85.18</t>
  </si>
  <si>
    <t>3761 Dillon St</t>
  </si>
  <si>
    <t>MEMiller@hotmail.com</t>
  </si>
  <si>
    <t>aMiu7yVjQK7xVvMwCT4qN</t>
  </si>
  <si>
    <t>72.32</t>
  </si>
  <si>
    <t>HGMoore@hotmail.com</t>
  </si>
  <si>
    <t>QrmKCN0fdjN0ks2FlIYfiza</t>
  </si>
  <si>
    <t>Albert</t>
  </si>
  <si>
    <t>106.85</t>
  </si>
  <si>
    <t>AMCraig@gmail.com</t>
  </si>
  <si>
    <t>7NZctQlkTXziu9p1T8</t>
  </si>
  <si>
    <t>102.21</t>
  </si>
  <si>
    <t>VCPerkins@yahoo.com</t>
  </si>
  <si>
    <t>6fOVv1hWTW40XIraC</t>
  </si>
  <si>
    <t>Scott</t>
  </si>
  <si>
    <t>129.53</t>
  </si>
  <si>
    <t>715941 Braley St</t>
  </si>
  <si>
    <t>AMScott@svsu.edu</t>
  </si>
  <si>
    <t>siG6vAqSBq0g9oRgq</t>
  </si>
  <si>
    <t>120.57</t>
  </si>
  <si>
    <t>MTWells@yahoo.com</t>
  </si>
  <si>
    <t>EgzR1StqbeN8c4lUg</t>
  </si>
  <si>
    <t>40.73</t>
  </si>
  <si>
    <t>CECarroll@gmail.com</t>
  </si>
  <si>
    <t>7dpgifpJaMaP5JAQY</t>
  </si>
  <si>
    <t>Florrie</t>
  </si>
  <si>
    <t>54.56</t>
  </si>
  <si>
    <t>FRHunt@hotmail.com</t>
  </si>
  <si>
    <t>FsJ4S0dCYxSHRcaST</t>
  </si>
  <si>
    <t>Lydia</t>
  </si>
  <si>
    <t>130.29</t>
  </si>
  <si>
    <t>ALJones@yahoo.com</t>
  </si>
  <si>
    <t>Ue8KokoJJZKi3d2fV</t>
  </si>
  <si>
    <t>118.94</t>
  </si>
  <si>
    <t>ABFowler@yahoo.com</t>
  </si>
  <si>
    <t>UIhDcaSBlgBDsrN4Q</t>
  </si>
  <si>
    <t>136.2</t>
  </si>
  <si>
    <t>10647 Munson Ct</t>
  </si>
  <si>
    <t>PIRichards@svsu.edu</t>
  </si>
  <si>
    <t>oRdIqN4tyHaz2MzRb</t>
  </si>
  <si>
    <t>98.34</t>
  </si>
  <si>
    <t>10647 Erie St</t>
  </si>
  <si>
    <t>HAWatson@gmail.com</t>
  </si>
  <si>
    <t>ESdEdWBYJgyNSetI1</t>
  </si>
  <si>
    <t>Daisy</t>
  </si>
  <si>
    <t>84.56</t>
  </si>
  <si>
    <t>3761 Blackmore St</t>
  </si>
  <si>
    <t>ADHoward@yahoo.com</t>
  </si>
  <si>
    <t>omRy5eK9HrTfFQnXR</t>
  </si>
  <si>
    <t>6.90</t>
  </si>
  <si>
    <t>3761 Dixie Hwy</t>
  </si>
  <si>
    <t>HMMontgomery@hotmail.com</t>
  </si>
  <si>
    <t>PPDCiZgyPX0vmrHry</t>
  </si>
  <si>
    <t>117.23</t>
  </si>
  <si>
    <t>RJMurphy@yahoo.com</t>
  </si>
  <si>
    <t>Dp3Ey3wWxQeITOJK8</t>
  </si>
  <si>
    <t>Brianna</t>
  </si>
  <si>
    <t>120.82</t>
  </si>
  <si>
    <t>10647 Division St</t>
  </si>
  <si>
    <t>PBRichardson@hotmail.com</t>
  </si>
  <si>
    <t>1r3Q7aPUrU6mFyly2</t>
  </si>
  <si>
    <t>61.35</t>
  </si>
  <si>
    <t>715941 Ames St</t>
  </si>
  <si>
    <t>KCMoore@gmail.com</t>
  </si>
  <si>
    <t>AFKGW59dhw1ACJSAl</t>
  </si>
  <si>
    <t>Paige</t>
  </si>
  <si>
    <t>15.86</t>
  </si>
  <si>
    <t>PKMontgomery@gmail.com</t>
  </si>
  <si>
    <t>90Uj1da3erxeFp3YH</t>
  </si>
  <si>
    <t>113.47</t>
  </si>
  <si>
    <t>10647 Myrtle St</t>
  </si>
  <si>
    <t>ETReed@hotmail.com</t>
  </si>
  <si>
    <t>L8quSLPt8EKeRdCkE</t>
  </si>
  <si>
    <t>Charlotte</t>
  </si>
  <si>
    <t>82.20</t>
  </si>
  <si>
    <t>10647 Casimir St</t>
  </si>
  <si>
    <t>JCCarter@hotmail.com</t>
  </si>
  <si>
    <t>4D68vmDfKGZZt3lT0</t>
  </si>
  <si>
    <t>131.57</t>
  </si>
  <si>
    <t>DAArmstrong@svsu.edu</t>
  </si>
  <si>
    <t>oMimuQH474utSgHi2</t>
  </si>
  <si>
    <t>124.90</t>
  </si>
  <si>
    <t>OLWarren@gmail.com</t>
  </si>
  <si>
    <t>euIfDJHsHb4I8Wg34</t>
  </si>
  <si>
    <t>59.51</t>
  </si>
  <si>
    <t>715941 Boxwood St</t>
  </si>
  <si>
    <t>LWMitchell@gmail.com</t>
  </si>
  <si>
    <t>mlAQGWP1jRp5iLJG2</t>
  </si>
  <si>
    <t>Alexia</t>
  </si>
  <si>
    <t>86.24</t>
  </si>
  <si>
    <t>AJHenderson@gmail.com</t>
  </si>
  <si>
    <t>276fb9IeYG6PptUKr</t>
  </si>
  <si>
    <t>109.31</t>
  </si>
  <si>
    <t>3761 Moton Dr</t>
  </si>
  <si>
    <t>NPAlexander@svsu.edu</t>
  </si>
  <si>
    <t>npOJVgFdGbszHonDb</t>
  </si>
  <si>
    <t>Melissa</t>
  </si>
  <si>
    <t>80.99</t>
  </si>
  <si>
    <t>KMFerguson@yahoo.com</t>
  </si>
  <si>
    <t>scCWQ9OT6UAGtic5A</t>
  </si>
  <si>
    <t>Jared</t>
  </si>
  <si>
    <t>71.78</t>
  </si>
  <si>
    <t>10647 Cary St</t>
  </si>
  <si>
    <t>JAJohnson@svsu.edu</t>
  </si>
  <si>
    <t>YlQyHc2FKaMiu7yVj</t>
  </si>
  <si>
    <t>90.7</t>
  </si>
  <si>
    <t>JGThomas@svsu.edu</t>
  </si>
  <si>
    <t>RgCclVvwzQrmKCN0f</t>
  </si>
  <si>
    <t>26.20</t>
  </si>
  <si>
    <t>OKMurphy@yahoo.com</t>
  </si>
  <si>
    <t>EBqtDVnzI7NZctQlk</t>
  </si>
  <si>
    <t>94.4</t>
  </si>
  <si>
    <t>CGPayne@hotmail.com</t>
  </si>
  <si>
    <t>tRZQ8GVeLItMvx0l</t>
  </si>
  <si>
    <t>4.29</t>
  </si>
  <si>
    <t>3761 Lexington Dr</t>
  </si>
  <si>
    <t>MMOwens@yahoo.com</t>
  </si>
  <si>
    <t>btaQNYK0P54jkdow</t>
  </si>
  <si>
    <t>100.29</t>
  </si>
  <si>
    <t>CVKelley@hotmail.com</t>
  </si>
  <si>
    <t>50FW5W6eh6tT7gRBu</t>
  </si>
  <si>
    <t>60.62</t>
  </si>
  <si>
    <t>715941 Hess Ave</t>
  </si>
  <si>
    <t>MBTaylor@hotmail.com</t>
  </si>
  <si>
    <t>yfdErhYLF9mDPQUVZGOLqm</t>
  </si>
  <si>
    <t>Fowler</t>
  </si>
  <si>
    <t>107.67</t>
  </si>
  <si>
    <t>3761 Boehlke St</t>
  </si>
  <si>
    <t>MJFowler@hotmail.com</t>
  </si>
  <si>
    <t>2eGhzgl69EpcZigZqbPWEQ2aX</t>
  </si>
  <si>
    <t>114.83</t>
  </si>
  <si>
    <t>715941 Erie St</t>
  </si>
  <si>
    <t>MCHarris@gmail.com</t>
  </si>
  <si>
    <t>JLjKFrhpoUcsPqbvikoGkZcb</t>
  </si>
  <si>
    <t>Robinson</t>
  </si>
  <si>
    <t>106.60</t>
  </si>
  <si>
    <t>OLRobinson@svsu.edu</t>
  </si>
  <si>
    <t>IvtOyWY8iz8THj5nQCi0K</t>
  </si>
  <si>
    <t>42.0</t>
  </si>
  <si>
    <t>3761 Mott St</t>
  </si>
  <si>
    <t>MBCraig@hotmail.com</t>
  </si>
  <si>
    <t>DuYs2eFHFGOTTqaa0Jbenp</t>
  </si>
  <si>
    <t>72.31</t>
  </si>
  <si>
    <t>DEAllen@hotmail.com</t>
  </si>
  <si>
    <t>a0BDwb6NwlADFqYm9FOcWImA</t>
  </si>
  <si>
    <t>Adelaide</t>
  </si>
  <si>
    <t>H.</t>
  </si>
  <si>
    <t>119.65</t>
  </si>
  <si>
    <t>AHCampbell@hotmail.com</t>
  </si>
  <si>
    <t>UoYfwAd9dHsgkJCro6</t>
  </si>
  <si>
    <t>M.</t>
  </si>
  <si>
    <t>111.5</t>
  </si>
  <si>
    <t>3761 Myrtle St</t>
  </si>
  <si>
    <t>HSMorgan@yahoo.com</t>
  </si>
  <si>
    <t>zQAqF6hBhYzI38anzk5wTOS5d</t>
  </si>
  <si>
    <t>67.82</t>
  </si>
  <si>
    <t>MKWright@svsu.edu</t>
  </si>
  <si>
    <t>QsMAZu84fpoMdXPky</t>
  </si>
  <si>
    <t>107.69</t>
  </si>
  <si>
    <t>MDEvans@svsu.edu</t>
  </si>
  <si>
    <t>n2IRO3qvkDey6wYd</t>
  </si>
  <si>
    <t>55.86</t>
  </si>
  <si>
    <t>ABAdams@gmail.com</t>
  </si>
  <si>
    <t>User Table</t>
  </si>
  <si>
    <t>dSpencer3</t>
  </si>
  <si>
    <t>ssi9268qcfg</t>
  </si>
  <si>
    <t>Sulliv@an</t>
  </si>
  <si>
    <t>m2b7acooq7ohnlhi</t>
  </si>
  <si>
    <t>Special Character in Last name</t>
  </si>
  <si>
    <t>MStewa@rtr</t>
  </si>
  <si>
    <t>gdlu2zcl1e3</t>
  </si>
  <si>
    <t>o8dkb4o7e1n3k0go</t>
  </si>
  <si>
    <t>Special Character in Username</t>
  </si>
  <si>
    <t>HBaileyt</t>
  </si>
  <si>
    <t>cf7m9q4dasv</t>
  </si>
  <si>
    <t>Duplicate Barcode</t>
  </si>
  <si>
    <t>SMurphy12</t>
  </si>
  <si>
    <t>0xj1t7g74c2</t>
  </si>
  <si>
    <t>Samantha, Steven</t>
  </si>
  <si>
    <t>tay20ugjplrj22pq</t>
  </si>
  <si>
    <t>Comma in first name</t>
  </si>
  <si>
    <t>LHenderson3</t>
  </si>
  <si>
    <t>4ab04ma9ty8</t>
  </si>
  <si>
    <t>7oehjy5yvpk8h7u24!</t>
  </si>
  <si>
    <t>Special Character in Barcode</t>
  </si>
  <si>
    <t>MRusselld!</t>
  </si>
  <si>
    <t>vxwhwjsecqd</t>
  </si>
  <si>
    <t>7y0y3skza7pqkuf</t>
  </si>
  <si>
    <t>o2uyafb2xpq</t>
  </si>
  <si>
    <t>i7qk7dmwxvyljbgr74</t>
  </si>
  <si>
    <t>Duplicate Username</t>
  </si>
  <si>
    <t>Physician Table</t>
  </si>
  <si>
    <t>Chelsea, Steven</t>
  </si>
  <si>
    <t>Comma in First Name</t>
  </si>
  <si>
    <t>114-268-9227</t>
  </si>
  <si>
    <t>"-" in fax number</t>
  </si>
  <si>
    <t>S.</t>
  </si>
  <si>
    <t>S. Last Name</t>
  </si>
  <si>
    <t>No phone number</t>
  </si>
  <si>
    <t>No First Name</t>
  </si>
  <si>
    <t>No Zip</t>
  </si>
  <si>
    <t>Duplicate Phone number</t>
  </si>
  <si>
    <t>No Fax Number</t>
  </si>
  <si>
    <t>No Address</t>
  </si>
  <si>
    <t>6fOVv1hToceutMzN</t>
  </si>
  <si>
    <t>ACAlen@gmail.com</t>
  </si>
  <si>
    <t>Duplicate Email</t>
  </si>
  <si>
    <t>siG6vAqB0Eo2sxCM6</t>
  </si>
  <si>
    <t>EgzR1StbfRgiamW</t>
  </si>
  <si>
    <t>VFThmpson@hotmail.com</t>
  </si>
  <si>
    <t>Duplicate MRN Number</t>
  </si>
  <si>
    <t>7dpgifpJaKjfCT1ZvzMy</t>
  </si>
  <si>
    <t>ASRusell@hotmail.com</t>
  </si>
  <si>
    <t>FsJ4S0dCYDeWaTYmRqejoR</t>
  </si>
  <si>
    <t>PLAnrews@gmail.com</t>
  </si>
  <si>
    <t>Duplicate MRN Number and Name</t>
  </si>
  <si>
    <t>Ue8KokoJJqmt7Uwzd9</t>
  </si>
  <si>
    <t>AAPery@svsu.edu</t>
  </si>
  <si>
    <t>UIhDcaSBlldUHauOg</t>
  </si>
  <si>
    <t>DJJons@gmail.com</t>
  </si>
  <si>
    <t>Deleted Primary_Physician</t>
  </si>
  <si>
    <t>oRdIqNtylAXfiYuLBf7gK9</t>
  </si>
  <si>
    <t>SJoore@hotmail.com</t>
  </si>
  <si>
    <t>Deleted MRN Number</t>
  </si>
  <si>
    <t>JBCrawfrd@svsu.edu</t>
  </si>
  <si>
    <t>Deleted Barcode</t>
  </si>
  <si>
    <t>omRy5e*!xtVpX9CE7jn</t>
  </si>
  <si>
    <t>ELCaroll@svsu.edu</t>
  </si>
  <si>
    <t>Special character in Barcode</t>
  </si>
  <si>
    <t>PPDCiZgyPn7WTW1iVtFf</t>
  </si>
  <si>
    <t>Grace@</t>
  </si>
  <si>
    <t>GPMyes@svsu.edu</t>
  </si>
  <si>
    <t>Special character in First Name</t>
  </si>
  <si>
    <t>Rooms</t>
  </si>
  <si>
    <t>Room ID</t>
  </si>
  <si>
    <t>Bed_Name</t>
  </si>
  <si>
    <t>120B</t>
  </si>
  <si>
    <t>Door</t>
  </si>
  <si>
    <t>Window</t>
  </si>
  <si>
    <t>A1</t>
  </si>
  <si>
    <t>215A</t>
  </si>
  <si>
    <t>B2</t>
  </si>
  <si>
    <t>A3</t>
  </si>
  <si>
    <t>A2</t>
  </si>
  <si>
    <t>SE315</t>
  </si>
  <si>
    <t>MD454</t>
  </si>
  <si>
    <t>MD455</t>
  </si>
  <si>
    <t>MD456</t>
  </si>
  <si>
    <t>SE120</t>
  </si>
  <si>
    <t>SE121</t>
  </si>
  <si>
    <t>SE122</t>
  </si>
  <si>
    <t>SE123</t>
  </si>
  <si>
    <t>SE124</t>
  </si>
  <si>
    <t>SE130</t>
  </si>
  <si>
    <t>MD121</t>
  </si>
  <si>
    <t>LS256</t>
  </si>
  <si>
    <t>L1</t>
  </si>
  <si>
    <t>L2</t>
  </si>
  <si>
    <t>A90</t>
  </si>
  <si>
    <t>A91</t>
  </si>
  <si>
    <t>A92</t>
  </si>
  <si>
    <t>Middle</t>
  </si>
  <si>
    <t>A93</t>
  </si>
  <si>
    <t>A94</t>
  </si>
  <si>
    <t>1A</t>
  </si>
  <si>
    <t>MD215</t>
  </si>
  <si>
    <t>L68</t>
  </si>
  <si>
    <t>L3</t>
  </si>
  <si>
    <t>G255</t>
  </si>
  <si>
    <t>B3</t>
  </si>
  <si>
    <t>B4</t>
  </si>
  <si>
    <t>15G</t>
  </si>
  <si>
    <t>SE16</t>
  </si>
  <si>
    <t>SE17</t>
  </si>
  <si>
    <t>Last</t>
  </si>
  <si>
    <t>ER5</t>
  </si>
  <si>
    <t>A4</t>
  </si>
  <si>
    <t>ER6</t>
  </si>
  <si>
    <t>SC356</t>
  </si>
  <si>
    <t>First</t>
  </si>
  <si>
    <t>15B</t>
  </si>
  <si>
    <t>HA1</t>
  </si>
  <si>
    <t>H1</t>
  </si>
  <si>
    <t>H2</t>
  </si>
  <si>
    <t>HA2</t>
  </si>
  <si>
    <t>HA3</t>
  </si>
  <si>
    <t>SE116</t>
  </si>
  <si>
    <t>SE117</t>
  </si>
  <si>
    <t>ER20</t>
  </si>
  <si>
    <t>ER21</t>
  </si>
  <si>
    <t>ER22</t>
  </si>
  <si>
    <t>ER23</t>
  </si>
  <si>
    <t>ER24</t>
  </si>
  <si>
    <t>ER25</t>
  </si>
  <si>
    <t>A64</t>
  </si>
  <si>
    <t>17HR</t>
  </si>
  <si>
    <t>Allergy</t>
  </si>
  <si>
    <t>Allergy_Name</t>
  </si>
  <si>
    <t>Medication_TUID</t>
  </si>
  <si>
    <t>Allergy_Type</t>
  </si>
  <si>
    <t>Balsam of Peru</t>
  </si>
  <si>
    <t>Food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</si>
  <si>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</si>
  <si>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</si>
  <si>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</si>
  <si>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</si>
  <si>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</si>
  <si>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</si>
  <si>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</si>
  <si>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</si>
  <si>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</si>
  <si>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</si>
  <si>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</si>
  <si>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</si>
  <si>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</si>
  <si>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</si>
  <si>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</si>
  <si>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</si>
  <si>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</si>
  <si>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</si>
  <si>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</si>
  <si>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</si>
  <si>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</si>
  <si>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</si>
  <si>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</si>
  <si>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</si>
  <si>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</si>
  <si>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</si>
  <si>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</si>
  <si>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Drug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</si>
  <si>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</si>
  <si>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</si>
  <si>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</si>
  <si>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</si>
  <si>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</si>
  <si>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</si>
  <si>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</si>
  <si>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</si>
  <si>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</si>
  <si>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</si>
  <si>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Pet</t>
  </si>
  <si>
    <t>Dog</t>
  </si>
  <si>
    <t>Insect sting</t>
  </si>
  <si>
    <t>Insect</t>
  </si>
  <si>
    <t>Mold</t>
  </si>
  <si>
    <t>Perfume</t>
  </si>
  <si>
    <t>Environmental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</si>
  <si>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</si>
  <si>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</si>
  <si>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</si>
  <si>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</si>
  <si>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</si>
  <si>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</si>
  <si>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</si>
  <si>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</si>
  <si>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</si>
  <si>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</si>
  <si>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</si>
  <si>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</si>
  <si>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PANHEPRIN</t>
  </si>
  <si>
    <t>ESTRADIOL</t>
  </si>
  <si>
    <t>DICUMAROL</t>
  </si>
  <si>
    <t>HEPARIN SODIUM</t>
  </si>
  <si>
    <t>MANNITOL</t>
  </si>
  <si>
    <t>FOLVITE FOLIC ACID</t>
  </si>
  <si>
    <t>DIMERCAPROL</t>
  </si>
  <si>
    <t>METHERGINE</t>
  </si>
  <si>
    <t>FOLIC ACID</t>
  </si>
  <si>
    <t>LINDANE</t>
  </si>
  <si>
    <t>CYANOCOBALAMIN</t>
  </si>
  <si>
    <t>AQUASOL A</t>
  </si>
  <si>
    <t>TERFONYL</t>
  </si>
  <si>
    <t>IOPANOIC</t>
  </si>
  <si>
    <t>CORTISONE ACETATE</t>
  </si>
  <si>
    <t>PHENYLBUTAZONE</t>
  </si>
  <si>
    <t>HEXYLCAINE HYDROCHLORIDE</t>
  </si>
  <si>
    <t>HYDROCORTISONE</t>
  </si>
  <si>
    <t>NESACAINE-MPF</t>
  </si>
  <si>
    <t>ETHCHLORVYNOL</t>
  </si>
  <si>
    <t>PROMAZINE HYDROCHLORIDE</t>
  </si>
  <si>
    <t>ORTHO-NOVUM</t>
  </si>
  <si>
    <t>VALIUM DIAZEPAM</t>
  </si>
  <si>
    <t>XYLOCAINE</t>
  </si>
  <si>
    <t>MEPROBAMATE</t>
  </si>
  <si>
    <t>NORPRAMIN</t>
  </si>
  <si>
    <t>MACRODANTIN</t>
  </si>
  <si>
    <t>THYROLAR-2</t>
  </si>
  <si>
    <t>THYROLAR-3</t>
  </si>
  <si>
    <t>THYROLAR-1</t>
  </si>
  <si>
    <t>DARVOCET</t>
  </si>
  <si>
    <t>DOXEPIN HYDROCHLORIDE</t>
  </si>
  <si>
    <t>ANCOBON FLUCYTOSINE</t>
  </si>
  <si>
    <t>ZIAC</t>
  </si>
  <si>
    <t>FENTANYL</t>
  </si>
  <si>
    <t>OXISTAT OXICONAZOLE NITRATE</t>
  </si>
  <si>
    <t>GENOTROPIN</t>
  </si>
  <si>
    <t>VIVELLE ESTRADIOL</t>
  </si>
  <si>
    <t>ZOMIG-ZMT</t>
  </si>
  <si>
    <t>IPRIVASK</t>
  </si>
  <si>
    <t>TRIGLIDE</t>
  </si>
  <si>
    <t>CLARINEX</t>
  </si>
  <si>
    <t>STRATTERA</t>
  </si>
  <si>
    <t>NEURONTIN</t>
  </si>
  <si>
    <t>THALIDOMIDE</t>
  </si>
  <si>
    <t>Admin1234!</t>
  </si>
  <si>
    <t>Super1234!</t>
  </si>
  <si>
    <t>Student1234!</t>
  </si>
  <si>
    <t>A21406004287991A1</t>
  </si>
  <si>
    <t>bXGhqWW3sVfDjeqj4JVAv1</t>
  </si>
  <si>
    <t>ay45x1ccte2b81tm11</t>
  </si>
  <si>
    <t>r11l0m8wcxrphprjl1</t>
  </si>
  <si>
    <t>mr93vb4r2nyldc9em1</t>
  </si>
  <si>
    <t>a5wpnuyb5c5gs1enj1</t>
  </si>
  <si>
    <t>6kqt8gnub3anfl5jg1</t>
  </si>
  <si>
    <t>y4yuksou2okhrcz3qA</t>
  </si>
  <si>
    <t>m2b7acooq7ojhnlhiA</t>
  </si>
  <si>
    <t>o8dkb4o7e1nc3k0goB</t>
  </si>
  <si>
    <t>3wm4kfvf822knp82rB</t>
  </si>
  <si>
    <t>tay20ugjplr2j22pq0</t>
  </si>
  <si>
    <t>7oehjy5yvpk8h7u240</t>
  </si>
  <si>
    <t>7y0y3skz8ea7pqkuf0</t>
  </si>
  <si>
    <t>i7qk7dmwxvyljbgr7!</t>
  </si>
  <si>
    <t>3iv9w89681eh1sh2z!</t>
  </si>
  <si>
    <t>7baknhahjihum01nq$</t>
  </si>
  <si>
    <t>5odiebldystld3g95$</t>
  </si>
  <si>
    <t>Nt%7U#9^N55#BR3DgL0atMQQ1234!</t>
  </si>
  <si>
    <t>3p5NM1irAc#8$@zsHsTEqmC81234!</t>
  </si>
  <si>
    <t>peo!d^MdS*#Tg^UESGgM4uGh1234!</t>
  </si>
  <si>
    <t>N%glX#a!Byey&amp;#8VTMhzLPOG1234!</t>
  </si>
  <si>
    <t>C3h68dWqee#L4uFX^RKVl*4e1234!</t>
  </si>
  <si>
    <t>a5lD@vXK@tDlFNfW@L&amp;I3PPj1234!</t>
  </si>
  <si>
    <t>Gpy5pK32qBzjnqASTj4jPS8S1234!</t>
  </si>
  <si>
    <t>Sr6tWKNpBZWml1xrjBse3hYn1234!</t>
  </si>
  <si>
    <t>6K6qbhsF4$5oZxU^hWFDTIKI1234!</t>
  </si>
  <si>
    <t>p5HTskZqlSAto43TxBhx#Bsp1234!</t>
  </si>
  <si>
    <t>gaqdqP2VtUo@#kzqh2!9$EKB1234!</t>
  </si>
  <si>
    <t>Oq4R9zXvSHLHZ*rWDA8NdTTL1234!</t>
  </si>
  <si>
    <t>VW4O2Wm&amp;TLcjjaY46bih*3ev1234!</t>
  </si>
  <si>
    <t>6GtBm%GM!ZR0iRhWmCMLw&amp;sZ1234!</t>
  </si>
  <si>
    <t>9A2BSzIr!4i$YprGzNIf^sFN1234!</t>
  </si>
  <si>
    <t>zzDnEkyIlRd#UyohiJcj@C@q1234!</t>
  </si>
  <si>
    <t>n3CsZwjNvmPtjqdCGl2p!EVH1234!</t>
  </si>
  <si>
    <t>%lyF#uWLmVp@M4DrqGo*YcUN1234!</t>
  </si>
  <si>
    <t>7&amp;LIxS00uEs3fTRpJFd73#b11234!</t>
  </si>
  <si>
    <t>TpTkLs%uHtuGL0zZY4PcAyN1234!</t>
  </si>
  <si>
    <t>LLkomD!kaFeBDiUDBfH3KT*V1234!</t>
  </si>
  <si>
    <t>JKe8zk*1#Nr&amp;0LhBaUB7U!l@1234!</t>
  </si>
  <si>
    <t>JmGTY^gHWHdKlv&amp;4wVcMuTLu1234!</t>
  </si>
  <si>
    <t>7zg&amp;8J%Zzhh3IxPYPiQCYn#l1234!</t>
  </si>
  <si>
    <t>78hjeHYfyzBn$Kn%hVT1Uytm1234!</t>
  </si>
  <si>
    <t>OyK0ZOKqY&amp;Sp4!el^WIYusxH1234!</t>
  </si>
  <si>
    <t>XZbjgW&amp;wZ8rv36rT1@8L7nfp1234!</t>
  </si>
  <si>
    <t>wAOq0S#vDTn76vfHO7#o5cP#1234!</t>
  </si>
  <si>
    <t>S2VHhAIGjnat!83K#P#%bG@n1234!</t>
  </si>
  <si>
    <t>00K1kj7e7C^tNRoSJ32lIM351234!</t>
  </si>
  <si>
    <t>eFrF9rAGzsCCnGyYtcKr3T&amp;F1234!</t>
  </si>
  <si>
    <t>gaqdqP2VtU@#kzqh2!9$EKB1234!</t>
  </si>
  <si>
    <t>Oq4R9zXvSHLHZ*rDA8NdTTL1234!</t>
  </si>
  <si>
    <t>VW42Wm&amp;TLcjjaY46bih*3ev1234!</t>
  </si>
  <si>
    <t>6Gtm%GM!ZR0iRhWmCMLw&amp;sZ1234!</t>
  </si>
  <si>
    <t>9A2BSzIr!4$YprGzNIf^sFN1234!</t>
  </si>
  <si>
    <t>zzDnEkyIlR#UyohiJcj@C@q1234!</t>
  </si>
  <si>
    <t>n3CZwjNvmPtjqdCGl2p!EVH1234!</t>
  </si>
  <si>
    <t>%lyF#7uWLmVp@M4DrqGo*YcUN1234!</t>
  </si>
  <si>
    <t>7&amp;LIxS007uEs3fTRpJFd73#b11234!</t>
  </si>
  <si>
    <t>TpTkLs%4*uHtuGL0zZY4PcAyN1234!</t>
  </si>
  <si>
    <t>LLkom4D!kaFeBDiUDBfH3KT*V1234!</t>
  </si>
  <si>
    <t>JKe84zk*1#Nr&amp;0LhBaUB7U!l@1234!</t>
  </si>
  <si>
    <t>JmGTY4^gHWHdKlv&amp;4wVcMuTLu1234!</t>
  </si>
  <si>
    <t>7zg&amp;48J%Zzhh3IxPYPiQCYn#l1234!</t>
  </si>
  <si>
    <t>78hjeHY4fyzBn$Kn%hVT1Uytm1234!</t>
  </si>
  <si>
    <t>LLkomD!kaFeBDiUDBfH3KT*V41234!</t>
  </si>
  <si>
    <t>JKe8zk*1#Nr&amp;0LhBaUB7U!l@41234!</t>
  </si>
  <si>
    <t>1@71xW%%4uMiJm7rhy*KUxzJf1234!</t>
  </si>
  <si>
    <t>3b4wfyjxbib8u2nzpA</t>
  </si>
  <si>
    <t>xbhdbo8jb99cvajbuA</t>
  </si>
  <si>
    <t>1n560mjtipzs82quxZ</t>
  </si>
  <si>
    <t>ki7byw1950qt2ktm0Z</t>
  </si>
  <si>
    <t>yx3hb24b09c0zmkx8Z</t>
  </si>
  <si>
    <t>a1n141t5m4gjuclzv#</t>
  </si>
  <si>
    <t>r39eitskxld4kyhqk#</t>
  </si>
  <si>
    <t>b9y2ihvlxhzzgdczy#</t>
  </si>
  <si>
    <t>qgw9spcn1ttb18467#</t>
  </si>
  <si>
    <t>i4m3l1jw1bu1idbqw#</t>
  </si>
  <si>
    <t>od12oy4ojq4zeal89#</t>
  </si>
  <si>
    <t>m1gh5q13ij5uqocfe1</t>
  </si>
  <si>
    <t>4p6ip6titodj3xsij1</t>
  </si>
  <si>
    <t>1zod4b2txid4nlegm1</t>
  </si>
  <si>
    <t>vl8dpjymvr35pyzb21</t>
  </si>
  <si>
    <t>28bj50wmxrca3n81c1</t>
  </si>
  <si>
    <t>psma3hd0p95th46qb1</t>
  </si>
  <si>
    <t>96nng0ndiead57fd11</t>
  </si>
  <si>
    <t>fo152s8mz58l8bx3a1</t>
  </si>
  <si>
    <t>vqo6tokn8vii6w09s1</t>
  </si>
  <si>
    <t>3keqdjzr3x177r1tf1</t>
  </si>
  <si>
    <t>yxmg2n18mxyj7bpu9h</t>
  </si>
  <si>
    <t>19awv4o7fksj68jk1h</t>
  </si>
  <si>
    <t>bfp68eba288bd5zgvh</t>
  </si>
  <si>
    <t>2sdnwap9kralb4zxch</t>
  </si>
  <si>
    <t>g65p6jl16164jncdwh</t>
  </si>
  <si>
    <t>fiimg9ekfaqs1ep4nh</t>
  </si>
  <si>
    <t>0f5jf1xkpgz6h543jm</t>
  </si>
  <si>
    <t>ydg7luiykb3xw4a9wm</t>
  </si>
  <si>
    <t>lb60xod29czciabdem</t>
  </si>
  <si>
    <t>b89o04dtcf6viujckm</t>
  </si>
  <si>
    <t>6gGMRK7bIKlWkNEp4mT71hAUp</t>
  </si>
  <si>
    <t>dVot1D0Vhu1jjeLtYZl2wsBAjp</t>
  </si>
  <si>
    <t>6EngMKm3o5B46KWVuSp</t>
  </si>
  <si>
    <t>CRMxVZrtrfpW7Q5W7rip</t>
  </si>
  <si>
    <t>lDrNeACcf06Bad7ap</t>
  </si>
  <si>
    <t>7OtTwH0e2rx58N7AIp</t>
  </si>
  <si>
    <t>mkPxrrD0illkzsfep</t>
  </si>
  <si>
    <t>SBqATCTfGcuUdzzWp</t>
  </si>
  <si>
    <t>XcgIuc6YaFcRTL5A2NTIJfcp</t>
  </si>
  <si>
    <t>a2RBk1EJdcwgDXczquHp</t>
  </si>
  <si>
    <t>buzrnOikh68WQD3XNjsSp</t>
  </si>
  <si>
    <t>iVNuPjfzF3lg2rGOYeCp</t>
  </si>
  <si>
    <t>mxSEmPrrKjYs2UXnbfrXYrDLbp</t>
  </si>
  <si>
    <t>iRHTxn1kneI6ZopU7p</t>
  </si>
  <si>
    <t>1GhyhS5gp7ixAVxqjtpdFp</t>
  </si>
  <si>
    <t>neGJsIAyOM3Fzeiupp</t>
  </si>
  <si>
    <t>02Nw4hW0ygMNLEBKMvp</t>
  </si>
  <si>
    <t>TTtPRAss5yJaGXa8c4Naa0CEWp</t>
  </si>
  <si>
    <t>oTPgZ0Txj524yRxbkp</t>
  </si>
  <si>
    <t>Scy7XQMYrOD7cXUKqCBp</t>
  </si>
  <si>
    <t>BL6XabNigkyR8pZPXZmohyOnp</t>
  </si>
  <si>
    <t>pbE3U29gngS6dGmR5</t>
  </si>
  <si>
    <t>vb0qSaELSGjdEOjyjQg5cc05</t>
  </si>
  <si>
    <t>G4XD71UfF7aREimWzcRwT5</t>
  </si>
  <si>
    <t>SpDVkCjreacy5I1oFkR5</t>
  </si>
  <si>
    <t>ucV9es158OeDYWn42yyT5</t>
  </si>
  <si>
    <t>g3h257djTMrrtQXl3cSzPyi5</t>
  </si>
  <si>
    <t>inE6bEkFyj4ijuQrMIz5</t>
  </si>
  <si>
    <t>ZrDW0yjKUqK7VZ8jj5</t>
  </si>
  <si>
    <t>twrIsZXSgQ2J99GgL15</t>
  </si>
  <si>
    <t>o3ytKWPXZYmPFtD0Sv5</t>
  </si>
  <si>
    <t>ZnGPJPF5dLJeIJ9YkH3yiSZeV5</t>
  </si>
  <si>
    <t>kWOMLMAhXWrAgQSypxFiB6Cd5</t>
  </si>
  <si>
    <t>bcvQfIZvI8U8WslGEL55</t>
  </si>
  <si>
    <t>6lIaVMCMoXBE1vAN5</t>
  </si>
  <si>
    <t>bB0abHGQHD33xaivwHV5</t>
  </si>
  <si>
    <t>NGfkgMdQBzPPiTy0Sl5</t>
  </si>
  <si>
    <t>s37JZh2H0lLFwlzOsF4Bs5</t>
  </si>
  <si>
    <t>5PFCQiYojGWrsQkbA20ftz5</t>
  </si>
  <si>
    <t>GxmGfQRVUDZl9kZsv5</t>
  </si>
  <si>
    <t>7RZR9LoO8TWxNIEKek5</t>
  </si>
  <si>
    <t>pZF7XVN4mJUV8MXl1VSxPxiG5</t>
  </si>
  <si>
    <t>HPlnFaHGqSKf5x8z</t>
  </si>
  <si>
    <t>uhzX86pqvjOjcBf</t>
  </si>
  <si>
    <t>GzTxFgOQgMjvRYRfD</t>
  </si>
  <si>
    <t>rpCQBoaeZI8veNe</t>
  </si>
  <si>
    <t>6lIaVMCMoBE1vA</t>
  </si>
  <si>
    <t>pbE3U29gngS6dG3</t>
  </si>
  <si>
    <t>iRHTxn1kneI6Zo23</t>
  </si>
  <si>
    <t>TTtPRAss5yJa8c4Naa0CE</t>
  </si>
  <si>
    <t>jdqimles3tA1234!</t>
  </si>
  <si>
    <t>l3hn3zw0yfA1234!</t>
  </si>
  <si>
    <t>jaeuteibcA01234!</t>
  </si>
  <si>
    <t>5aj4tse6eeA1234!</t>
  </si>
  <si>
    <t>bw3uosw2mA91234!</t>
  </si>
  <si>
    <t>ssi928qcfgA1234!</t>
  </si>
  <si>
    <t>gdlu2zcl1eA1234!</t>
  </si>
  <si>
    <t>cf7m9qdasvD1234!</t>
  </si>
  <si>
    <t>0xj1t7g7cF21234!</t>
  </si>
  <si>
    <t>4ab0ma9tyV81234!</t>
  </si>
  <si>
    <t>vxwhwjsecqV1234!</t>
  </si>
  <si>
    <t>o2uyafbxpqB1234!</t>
  </si>
  <si>
    <t>u7cy8gis7tV1234!</t>
  </si>
  <si>
    <t>n6kapsxp90V1234!</t>
  </si>
  <si>
    <t>k2abct9sziV1234!</t>
  </si>
  <si>
    <t>aoiy0joqnuC1234!</t>
  </si>
  <si>
    <t>gmm0b4cqoO01234!</t>
  </si>
  <si>
    <t>mk78h4ngqhV1234!</t>
  </si>
  <si>
    <t>ux749s1zueU1234!</t>
  </si>
  <si>
    <t>ly4uktik4oO1234!</t>
  </si>
  <si>
    <t>jg9crmg1k0K1234!</t>
  </si>
  <si>
    <t>7pr2bxxn4zZ1234!</t>
  </si>
  <si>
    <t>ta8wc81shLl1234!</t>
  </si>
  <si>
    <t>xrfxl4m6uhC1234!</t>
  </si>
  <si>
    <t>b9y2ihvlxhzzgdczyC#</t>
  </si>
  <si>
    <t>dmuhc6z17pP1234!</t>
  </si>
  <si>
    <t>5kmcou93xX71234!</t>
  </si>
  <si>
    <t>u8d6v4dwctT1234!</t>
  </si>
  <si>
    <t>x32sq5178dD1234!</t>
  </si>
  <si>
    <t>gq5qtzemG951234!</t>
  </si>
  <si>
    <t>qo5lem7aA951234!</t>
  </si>
  <si>
    <t>ox1ki8yvaA31234!</t>
  </si>
  <si>
    <t>46mjidbf0rR1234!</t>
  </si>
  <si>
    <t>01umqea3jJ21234!</t>
  </si>
  <si>
    <t>cg6hbmyukK71234!</t>
  </si>
  <si>
    <t>3ucyrrkcgtT1234!</t>
  </si>
  <si>
    <t>tbn30tv1epP1234!</t>
  </si>
  <si>
    <t>e2vtiqmsvuU1234!</t>
  </si>
  <si>
    <t>5r50yvharmM1234!</t>
  </si>
  <si>
    <t>9hg0wmd7vnN1234!</t>
  </si>
  <si>
    <t>uyuc3g0irwW1234!</t>
  </si>
  <si>
    <t>5xqr9ey7auU1234!</t>
  </si>
  <si>
    <t>iwx0xmkmxiI1234!</t>
  </si>
  <si>
    <t>jctklyymrkK1234!</t>
  </si>
  <si>
    <t>z35aw4t0nN41234!</t>
  </si>
  <si>
    <t>2n3hzywoaqQ1234!</t>
  </si>
  <si>
    <t>mlwr8gpxirR1234!</t>
  </si>
  <si>
    <t>Patient_TUID</t>
  </si>
  <si>
    <t>Room_TUID</t>
  </si>
  <si>
    <t>Active Flag</t>
  </si>
  <si>
    <t>PatientRoom</t>
  </si>
  <si>
    <t>MD457</t>
  </si>
  <si>
    <t>17PR</t>
  </si>
  <si>
    <t>Left</t>
  </si>
  <si>
    <t>PatientPhysician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</si>
</sst>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2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3" fillId="0" borderId="0" applyFill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2" fontId="0" fillId="0" borderId="0" xfId="0" applyNumberFormat="1"/>
    <xf numFmtId="0" fontId="0" fillId="0" borderId="0" xfId="0" applyFill="1" applyAlignment="1">
      <alignment horizontal="center"/>
    </xf>
    <xf numFmtId="0" fontId="6" fillId="0" borderId="0" xfId="0" applyFont="1" applyAlignment="1"/>
    <xf numFmtId="2" fontId="0" fillId="0" borderId="0" xfId="0" applyNumberFormat="1" applyFill="1"/>
    <xf numFmtId="0" fontId="7" fillId="0" borderId="0" xfId="3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6F599AD3-6840-46F2-88F2-0E9C6FEC8D7E}"/>
    <cellStyle name="Normal 3" xfId="2" xr:uid="{099EC489-0DCF-455E-884E-0F2FAB91D948}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ZbjgW&amp;wZ8rv36rT1@8L7nfp1234!" TargetMode="External"/><Relationship Id="rId13" Type="http://schemas.openxmlformats.org/officeDocument/2006/relationships/hyperlink" Target="mailto:JKe84zk*1#Nr&amp;0LhBaUB7U!l@1234!" TargetMode="External"/><Relationship Id="rId3" Type="http://schemas.openxmlformats.org/officeDocument/2006/relationships/hyperlink" Target="mailto:a5lD@vXK@tDlFNfW@L&amp;I3PPj1234!" TargetMode="External"/><Relationship Id="rId7" Type="http://schemas.openxmlformats.org/officeDocument/2006/relationships/hyperlink" Target="mailto:JKe8zk*1#Nr&amp;0LhBaUB7U!l@1234!" TargetMode="External"/><Relationship Id="rId12" Type="http://schemas.openxmlformats.org/officeDocument/2006/relationships/hyperlink" Target="mailto:%25lyF#7uWLmVp@M4DrqGo*YcUN1234!" TargetMode="External"/><Relationship Id="rId2" Type="http://schemas.openxmlformats.org/officeDocument/2006/relationships/hyperlink" Target="mailto:1@71xW%25%254uMiJm7rhy*KUxzJf1234!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3p5NM1irAc#8$@zsHsTEqmC81234!" TargetMode="External"/><Relationship Id="rId6" Type="http://schemas.openxmlformats.org/officeDocument/2006/relationships/hyperlink" Target="mailto:%25lyF#uWLmVp@M4DrqGo*YcUN1234!" TargetMode="External"/><Relationship Id="rId11" Type="http://schemas.openxmlformats.org/officeDocument/2006/relationships/hyperlink" Target="mailto:zzDnEkyIlR#UyohiJcj@C@q1234!" TargetMode="External"/><Relationship Id="rId5" Type="http://schemas.openxmlformats.org/officeDocument/2006/relationships/hyperlink" Target="mailto:zzDnEkyIlRd#UyohiJcj@C@q1234!" TargetMode="External"/><Relationship Id="rId15" Type="http://schemas.openxmlformats.org/officeDocument/2006/relationships/hyperlink" Target="mailto:Vq@GGZDPozdZxnyHji0xGpl2" TargetMode="External"/><Relationship Id="rId10" Type="http://schemas.openxmlformats.org/officeDocument/2006/relationships/hyperlink" Target="mailto:gaqdqP2VtU@#kzqh2!9$EKB1234!" TargetMode="External"/><Relationship Id="rId4" Type="http://schemas.openxmlformats.org/officeDocument/2006/relationships/hyperlink" Target="mailto:gaqdqP2VtUo@#kzqh2!9$EKB1234!" TargetMode="External"/><Relationship Id="rId9" Type="http://schemas.openxmlformats.org/officeDocument/2006/relationships/hyperlink" Target="mailto:S2VHhAIGjnat!83K#P#%bG@n1234!" TargetMode="External"/><Relationship Id="rId14" Type="http://schemas.openxmlformats.org/officeDocument/2006/relationships/hyperlink" Target="mailto:JKe8zk*1#Nr&amp;0LhBaUB7U!l@41234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1"/>
  <sheetViews>
    <sheetView topLeftCell="A67" workbookViewId="0">
      <selection activeCell="E102" sqref="E102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29.140625" style="7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15.140625" bestFit="1" customWidth="1"/>
    <col min="12" max="12" width="29" bestFit="1" customWidth="1"/>
    <col min="13" max="13" width="21.42578125" customWidth="1"/>
    <col min="14" max="14" width="7.5703125" bestFit="1" customWidth="1"/>
    <col min="15" max="15" width="6.85546875" bestFit="1" customWidth="1"/>
    <col min="16" max="16" width="7.42578125" bestFit="1" customWidth="1"/>
    <col min="17" max="17" width="8.140625" bestFit="1" customWidth="1"/>
    <col min="18" max="18" width="10.140625" bestFit="1" customWidth="1"/>
    <col min="19" max="19" width="5.5703125" bestFit="1" customWidth="1"/>
    <col min="20" max="20" width="9.28515625" bestFit="1" customWidth="1"/>
    <col min="21" max="21" width="15.140625" bestFit="1" customWidth="1"/>
    <col min="22" max="22" width="29" bestFit="1" customWidth="1"/>
    <col min="23" max="23" width="17.42578125" bestFit="1" customWidth="1"/>
    <col min="25" max="25" width="12.7109375" customWidth="1"/>
    <col min="26" max="26" width="16.5703125" customWidth="1"/>
    <col min="33" max="33" width="9.7109375" bestFit="1" customWidth="1"/>
  </cols>
  <sheetData>
    <row r="1" spans="1:5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K1" s="9"/>
      <c r="L1" s="9"/>
      <c r="M1" s="9"/>
      <c r="N1" s="9"/>
      <c r="O1" s="9"/>
      <c r="P1" s="9"/>
      <c r="Q1" s="9"/>
      <c r="R1" s="15"/>
      <c r="S1" s="15"/>
      <c r="T1" s="15"/>
      <c r="U1" s="15"/>
      <c r="V1" s="15"/>
      <c r="W1" s="15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4"/>
      <c r="BB1" s="4"/>
      <c r="BC1" s="4"/>
      <c r="BD1" s="4"/>
      <c r="BE1" s="4"/>
      <c r="BF1" s="4"/>
      <c r="BG1" s="4"/>
    </row>
    <row r="2" spans="1: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>
        <v>1</v>
      </c>
      <c r="B3" t="s">
        <v>10</v>
      </c>
      <c r="C3" t="s">
        <v>1303</v>
      </c>
      <c r="D3" t="s">
        <v>11</v>
      </c>
      <c r="E3" t="s">
        <v>12</v>
      </c>
      <c r="F3" s="7" t="s">
        <v>1306</v>
      </c>
      <c r="G3">
        <v>1</v>
      </c>
      <c r="H3">
        <v>0</v>
      </c>
      <c r="I3">
        <v>1</v>
      </c>
      <c r="K3" s="4"/>
      <c r="L3" s="4"/>
      <c r="M3" s="6"/>
      <c r="N3" s="4"/>
      <c r="O3" s="4"/>
      <c r="P3" s="4"/>
      <c r="Q3" s="5"/>
      <c r="R3" s="4"/>
      <c r="S3" s="4"/>
      <c r="T3" s="4"/>
      <c r="U3" s="5"/>
      <c r="V3" s="4"/>
      <c r="W3" s="4"/>
      <c r="AG3" s="3"/>
      <c r="AK3" s="4"/>
      <c r="AL3" s="5"/>
      <c r="AM3" s="4"/>
      <c r="AN3" s="4"/>
      <c r="AO3" s="4"/>
      <c r="AP3" s="6"/>
      <c r="AQ3" s="4"/>
      <c r="AR3" s="4"/>
      <c r="AS3" s="4"/>
      <c r="AT3" s="5"/>
      <c r="AU3" s="4"/>
      <c r="AV3" s="4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>
        <v>2</v>
      </c>
      <c r="B4" t="s">
        <v>13</v>
      </c>
      <c r="C4" t="s">
        <v>1304</v>
      </c>
      <c r="D4" s="1" t="s">
        <v>14</v>
      </c>
      <c r="E4" t="s">
        <v>15</v>
      </c>
      <c r="F4" s="7" t="s">
        <v>1307</v>
      </c>
      <c r="G4">
        <v>0</v>
      </c>
      <c r="H4">
        <v>1</v>
      </c>
      <c r="I4">
        <v>0</v>
      </c>
      <c r="K4" s="4"/>
      <c r="L4" s="4"/>
      <c r="M4" s="6"/>
      <c r="N4" s="4"/>
      <c r="O4" s="4"/>
      <c r="P4" s="4"/>
      <c r="Q4" s="5"/>
      <c r="R4" s="4"/>
      <c r="S4" s="4"/>
      <c r="T4" s="4"/>
      <c r="U4" s="5"/>
      <c r="V4" s="4"/>
      <c r="W4" s="4"/>
      <c r="AG4" s="3"/>
      <c r="AK4" s="4"/>
      <c r="AL4" s="5"/>
      <c r="AM4" s="4"/>
      <c r="AN4" s="4"/>
      <c r="AO4" s="4"/>
      <c r="AP4" s="6"/>
      <c r="AQ4" s="4"/>
      <c r="AR4" s="4"/>
      <c r="AS4" s="4"/>
      <c r="AT4" s="5"/>
      <c r="AU4" s="4"/>
      <c r="AV4" s="4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>
        <v>3</v>
      </c>
      <c r="B5" t="s">
        <v>16</v>
      </c>
      <c r="C5" t="s">
        <v>1305</v>
      </c>
      <c r="D5" s="1" t="s">
        <v>17</v>
      </c>
      <c r="E5" t="s">
        <v>18</v>
      </c>
      <c r="F5" s="7" t="s">
        <v>1308</v>
      </c>
      <c r="G5">
        <v>0</v>
      </c>
      <c r="H5">
        <v>0</v>
      </c>
      <c r="I5">
        <v>1</v>
      </c>
      <c r="K5" s="4"/>
      <c r="L5" s="4"/>
      <c r="M5" s="6"/>
      <c r="N5" s="4"/>
      <c r="O5" s="4"/>
      <c r="P5" s="4"/>
      <c r="Q5" s="5"/>
      <c r="R5" s="4"/>
      <c r="S5" s="4"/>
      <c r="T5" s="4"/>
      <c r="U5" s="5"/>
      <c r="V5" s="4"/>
      <c r="W5" s="4"/>
      <c r="AG5" s="3"/>
      <c r="AK5" s="4"/>
      <c r="AL5" s="5"/>
      <c r="AM5" s="4"/>
      <c r="AN5" s="4"/>
      <c r="AO5" s="4"/>
      <c r="AP5" s="6"/>
      <c r="AQ5" s="4"/>
      <c r="AR5" s="4"/>
      <c r="AS5" s="4"/>
      <c r="AT5" s="5"/>
      <c r="AU5" s="4"/>
      <c r="AV5" s="4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>
        <v>4</v>
      </c>
      <c r="B6" t="s">
        <v>19</v>
      </c>
      <c r="C6" t="s">
        <v>1454</v>
      </c>
      <c r="D6" s="1" t="s">
        <v>20</v>
      </c>
      <c r="E6" t="s">
        <v>21</v>
      </c>
      <c r="F6" s="7" t="s">
        <v>1309</v>
      </c>
      <c r="G6">
        <v>0</v>
      </c>
      <c r="H6">
        <v>0</v>
      </c>
      <c r="I6">
        <v>0</v>
      </c>
      <c r="K6" s="4"/>
      <c r="L6" s="4"/>
      <c r="M6" s="6"/>
      <c r="N6" s="4"/>
      <c r="O6" s="4"/>
      <c r="P6" s="4"/>
      <c r="Q6" s="5"/>
      <c r="R6" s="4"/>
      <c r="S6" s="4"/>
      <c r="T6" s="4"/>
      <c r="U6" s="5"/>
      <c r="V6" s="4"/>
      <c r="W6" s="4"/>
      <c r="AG6" s="3"/>
      <c r="AK6" s="4"/>
      <c r="AL6" s="5"/>
      <c r="AM6" s="4"/>
      <c r="AN6" s="4"/>
      <c r="AO6" s="4"/>
      <c r="AP6" s="6"/>
      <c r="AQ6" s="4"/>
      <c r="AR6" s="4"/>
      <c r="AS6" s="4"/>
      <c r="AT6" s="5"/>
      <c r="AU6" s="4"/>
      <c r="AV6" s="4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>
        <v>5</v>
      </c>
      <c r="B7" t="s">
        <v>22</v>
      </c>
      <c r="C7" t="s">
        <v>1455</v>
      </c>
      <c r="D7" s="1" t="s">
        <v>23</v>
      </c>
      <c r="E7" t="s">
        <v>24</v>
      </c>
      <c r="F7" s="7" t="s">
        <v>1310</v>
      </c>
      <c r="G7">
        <v>0</v>
      </c>
      <c r="H7">
        <v>0</v>
      </c>
      <c r="I7">
        <v>0</v>
      </c>
      <c r="K7" s="4"/>
      <c r="L7" s="4"/>
      <c r="M7" s="6"/>
      <c r="N7" s="4"/>
      <c r="O7" s="4"/>
      <c r="P7" s="4"/>
      <c r="Q7" s="5"/>
      <c r="R7" s="4"/>
      <c r="S7" s="4"/>
      <c r="T7" s="4"/>
      <c r="U7" s="5"/>
      <c r="V7" s="4"/>
      <c r="W7" s="4"/>
      <c r="AG7" s="3"/>
      <c r="AK7" s="4"/>
      <c r="AL7" s="5"/>
      <c r="AM7" s="4"/>
      <c r="AN7" s="4"/>
      <c r="AO7" s="4"/>
      <c r="AP7" s="6"/>
      <c r="AQ7" s="4"/>
      <c r="AR7" s="4"/>
      <c r="AS7" s="4"/>
      <c r="AT7" s="5"/>
      <c r="AU7" s="4"/>
      <c r="AV7" s="4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>
        <v>6</v>
      </c>
      <c r="B8" t="s">
        <v>25</v>
      </c>
      <c r="C8" t="s">
        <v>1456</v>
      </c>
      <c r="D8" s="1" t="s">
        <v>26</v>
      </c>
      <c r="E8" t="s">
        <v>27</v>
      </c>
      <c r="F8" s="7" t="s">
        <v>1311</v>
      </c>
      <c r="G8">
        <v>0</v>
      </c>
      <c r="H8">
        <v>1</v>
      </c>
      <c r="I8">
        <v>0</v>
      </c>
      <c r="K8" s="4"/>
      <c r="L8" s="4"/>
      <c r="M8" s="6"/>
      <c r="N8" s="4"/>
      <c r="O8" s="4"/>
      <c r="P8" s="4"/>
      <c r="Q8" s="5"/>
      <c r="R8" s="4"/>
      <c r="S8" s="4"/>
      <c r="T8" s="4"/>
      <c r="U8" s="5"/>
      <c r="V8" s="4"/>
      <c r="W8" s="4"/>
      <c r="AG8" s="3"/>
      <c r="AK8" s="4"/>
      <c r="AL8" s="5"/>
      <c r="AM8" s="4"/>
      <c r="AN8" s="4"/>
      <c r="AO8" s="4"/>
      <c r="AP8" s="6"/>
      <c r="AQ8" s="4"/>
      <c r="AR8" s="4"/>
      <c r="AS8" s="4"/>
      <c r="AT8" s="5"/>
      <c r="AU8" s="4"/>
      <c r="AV8" s="4"/>
      <c r="AW8" s="4"/>
      <c r="AX8" s="5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>
        <v>7</v>
      </c>
      <c r="B9" t="s">
        <v>28</v>
      </c>
      <c r="C9" t="s">
        <v>1457</v>
      </c>
      <c r="D9" s="1" t="s">
        <v>29</v>
      </c>
      <c r="E9" t="s">
        <v>30</v>
      </c>
      <c r="F9" s="7" t="s">
        <v>1312</v>
      </c>
      <c r="G9">
        <v>0</v>
      </c>
      <c r="H9">
        <v>0</v>
      </c>
      <c r="I9">
        <v>0</v>
      </c>
      <c r="K9" s="4"/>
      <c r="L9" s="4"/>
      <c r="M9" s="6"/>
      <c r="N9" s="4"/>
      <c r="O9" s="4"/>
      <c r="P9" s="4"/>
      <c r="Q9" s="5"/>
      <c r="R9" s="4"/>
      <c r="S9" s="4"/>
      <c r="T9" s="4"/>
      <c r="U9" s="5"/>
      <c r="V9" s="4"/>
      <c r="W9" s="4"/>
      <c r="AG9" s="3"/>
      <c r="AK9" s="4"/>
      <c r="AL9" s="5"/>
      <c r="AM9" s="4"/>
      <c r="AN9" s="4"/>
      <c r="AO9" s="4"/>
      <c r="AP9" s="6"/>
      <c r="AQ9" s="4"/>
      <c r="AR9" s="4"/>
      <c r="AS9" s="4"/>
      <c r="AT9" s="5"/>
      <c r="AU9" s="4"/>
      <c r="AV9" s="4"/>
      <c r="AW9" s="4"/>
      <c r="AX9" s="5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>
        <v>8</v>
      </c>
      <c r="B10" t="s">
        <v>31</v>
      </c>
      <c r="C10" t="s">
        <v>1458</v>
      </c>
      <c r="D10" s="1" t="s">
        <v>32</v>
      </c>
      <c r="E10" t="s">
        <v>33</v>
      </c>
      <c r="F10" s="7" t="s">
        <v>1313</v>
      </c>
      <c r="G10">
        <v>1</v>
      </c>
      <c r="H10">
        <v>0</v>
      </c>
      <c r="I10">
        <v>1</v>
      </c>
      <c r="K10" s="4"/>
      <c r="L10" s="4"/>
      <c r="M10" s="6"/>
      <c r="N10" s="4"/>
      <c r="O10" s="4"/>
      <c r="P10" s="4"/>
      <c r="Q10" s="5"/>
      <c r="R10" s="4"/>
      <c r="S10" s="4"/>
      <c r="T10" s="4"/>
      <c r="U10" s="5"/>
      <c r="V10" s="4"/>
      <c r="W10" s="4"/>
      <c r="AG10" s="3"/>
      <c r="AK10" s="4"/>
      <c r="AL10" s="5"/>
      <c r="AM10" s="4"/>
      <c r="AN10" s="4"/>
      <c r="AO10" s="4"/>
      <c r="AP10" s="6"/>
      <c r="AQ10" s="4"/>
      <c r="AR10" s="4"/>
      <c r="AS10" s="4"/>
      <c r="AT10" s="5"/>
      <c r="AU10" s="4"/>
      <c r="AV10" s="4"/>
      <c r="AW10" s="4"/>
      <c r="AX10" s="5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>
        <v>9</v>
      </c>
      <c r="B11" t="s">
        <v>34</v>
      </c>
      <c r="C11" t="s">
        <v>1459</v>
      </c>
      <c r="D11" s="1" t="s">
        <v>35</v>
      </c>
      <c r="E11" t="s">
        <v>27</v>
      </c>
      <c r="F11" s="7" t="s">
        <v>1314</v>
      </c>
      <c r="G11">
        <v>0</v>
      </c>
      <c r="H11">
        <v>0</v>
      </c>
      <c r="I11">
        <v>0</v>
      </c>
      <c r="K11" s="4"/>
      <c r="L11" s="4"/>
      <c r="M11" s="6"/>
      <c r="N11" s="4"/>
      <c r="O11" s="4"/>
      <c r="P11" s="4"/>
      <c r="Q11" s="5"/>
      <c r="R11" s="4"/>
      <c r="S11" s="4"/>
      <c r="T11" s="4"/>
      <c r="U11" s="5"/>
      <c r="V11" s="4"/>
      <c r="W11" s="4"/>
      <c r="AG11" s="3"/>
      <c r="AK11" s="4"/>
      <c r="AL11" s="5"/>
      <c r="AM11" s="4"/>
      <c r="AN11" s="4"/>
      <c r="AO11" s="4"/>
      <c r="AP11" s="6"/>
      <c r="AQ11" s="4"/>
      <c r="AR11" s="4"/>
      <c r="AS11" s="4"/>
      <c r="AT11" s="5"/>
      <c r="AU11" s="4"/>
      <c r="AV11" s="4"/>
      <c r="AW11" s="4"/>
      <c r="AX11" s="5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>
        <v>10</v>
      </c>
      <c r="B12" t="s">
        <v>36</v>
      </c>
      <c r="C12" t="s">
        <v>1460</v>
      </c>
      <c r="D12" s="1" t="s">
        <v>37</v>
      </c>
      <c r="E12" t="s">
        <v>38</v>
      </c>
      <c r="F12" s="7" t="s">
        <v>1315</v>
      </c>
      <c r="G12">
        <v>0</v>
      </c>
      <c r="H12">
        <v>0</v>
      </c>
      <c r="I12">
        <v>0</v>
      </c>
      <c r="K12" s="4"/>
      <c r="L12" s="4"/>
      <c r="M12" s="6"/>
      <c r="N12" s="4"/>
      <c r="O12" s="4"/>
      <c r="P12" s="4"/>
      <c r="Q12" s="5"/>
      <c r="R12" s="4"/>
      <c r="S12" s="4"/>
      <c r="T12" s="4"/>
      <c r="U12" s="5"/>
      <c r="V12" s="4"/>
      <c r="W12" s="4"/>
      <c r="AG12" s="3"/>
      <c r="AK12" s="4"/>
      <c r="AL12" s="5"/>
      <c r="AM12" s="4"/>
      <c r="AN12" s="4"/>
      <c r="AO12" s="4"/>
      <c r="AP12" s="6"/>
      <c r="AQ12" s="4"/>
      <c r="AR12" s="4"/>
      <c r="AS12" s="4"/>
      <c r="AT12" s="5"/>
      <c r="AU12" s="4"/>
      <c r="AV12" s="4"/>
      <c r="AW12" s="4"/>
      <c r="AX12" s="5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>
        <v>11</v>
      </c>
      <c r="B13" t="s">
        <v>39</v>
      </c>
      <c r="C13" t="s">
        <v>1461</v>
      </c>
      <c r="D13" s="1" t="s">
        <v>40</v>
      </c>
      <c r="E13" t="s">
        <v>41</v>
      </c>
      <c r="F13" s="7" t="s">
        <v>1316</v>
      </c>
      <c r="G13">
        <v>0</v>
      </c>
      <c r="H13">
        <v>0</v>
      </c>
      <c r="I13">
        <v>0</v>
      </c>
      <c r="K13" s="4"/>
      <c r="L13" s="4"/>
      <c r="M13" s="6"/>
      <c r="N13" s="4"/>
      <c r="O13" s="4"/>
      <c r="P13" s="4"/>
      <c r="Q13" s="5"/>
      <c r="R13" s="4"/>
      <c r="S13" s="4"/>
      <c r="T13" s="4"/>
      <c r="U13" s="5"/>
      <c r="V13" s="4"/>
      <c r="W13" s="4"/>
      <c r="AG13" s="3"/>
      <c r="AK13" s="4"/>
      <c r="AL13" s="5"/>
      <c r="AM13" s="4"/>
      <c r="AN13" s="4"/>
      <c r="AO13" s="4"/>
      <c r="AP13" s="6"/>
      <c r="AQ13" s="4"/>
      <c r="AR13" s="4"/>
      <c r="AS13" s="4"/>
      <c r="AT13" s="5"/>
      <c r="AU13" s="4"/>
      <c r="AV13" s="4"/>
      <c r="AW13" s="4"/>
      <c r="AX13" s="5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>
        <v>12</v>
      </c>
      <c r="B14" t="s">
        <v>43</v>
      </c>
      <c r="C14" t="s">
        <v>1462</v>
      </c>
      <c r="D14" s="1" t="s">
        <v>44</v>
      </c>
      <c r="E14" t="s">
        <v>45</v>
      </c>
      <c r="F14" s="7" t="s">
        <v>1317</v>
      </c>
      <c r="G14">
        <v>0</v>
      </c>
      <c r="H14">
        <v>1</v>
      </c>
      <c r="I14">
        <v>0</v>
      </c>
      <c r="K14" s="4"/>
      <c r="L14" s="4"/>
      <c r="M14" s="6"/>
      <c r="N14" s="4"/>
      <c r="O14" s="4"/>
      <c r="P14" s="4"/>
      <c r="Q14" s="5"/>
      <c r="R14" s="4"/>
      <c r="S14" s="4"/>
      <c r="T14" s="4"/>
      <c r="U14" s="5"/>
      <c r="V14" s="4"/>
      <c r="W14" s="4"/>
      <c r="AG14" s="3"/>
      <c r="AK14" s="4"/>
      <c r="AL14" s="5"/>
      <c r="AM14" s="4"/>
      <c r="AN14" s="4"/>
      <c r="AO14" s="4"/>
      <c r="AP14" s="6"/>
      <c r="AQ14" s="4"/>
      <c r="AR14" s="4"/>
      <c r="AS14" s="4"/>
      <c r="AT14" s="5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>
        <v>13</v>
      </c>
      <c r="B15" t="s">
        <v>46</v>
      </c>
      <c r="C15" t="s">
        <v>1463</v>
      </c>
      <c r="D15" s="1" t="s">
        <v>47</v>
      </c>
      <c r="E15" t="s">
        <v>48</v>
      </c>
      <c r="F15" s="7" t="s">
        <v>1318</v>
      </c>
      <c r="G15">
        <v>0</v>
      </c>
      <c r="H15">
        <v>0</v>
      </c>
      <c r="I15">
        <v>0</v>
      </c>
      <c r="K15" s="4"/>
      <c r="L15" s="4"/>
      <c r="M15" s="6"/>
      <c r="N15" s="4"/>
      <c r="O15" s="4"/>
      <c r="P15" s="4"/>
      <c r="Q15" s="5"/>
      <c r="R15" s="4"/>
      <c r="S15" s="4"/>
      <c r="T15" s="4"/>
      <c r="U15" s="5"/>
      <c r="V15" s="4"/>
      <c r="W15" s="4"/>
      <c r="AG15" s="3"/>
      <c r="AK15" s="4"/>
      <c r="AL15" s="5"/>
      <c r="AM15" s="4"/>
      <c r="AN15" s="4"/>
      <c r="AO15" s="4"/>
      <c r="AP15" s="6"/>
      <c r="AQ15" s="4"/>
      <c r="AR15" s="4"/>
      <c r="AS15" s="4"/>
      <c r="AT15" s="5"/>
      <c r="AU15" s="4"/>
      <c r="AV15" s="4"/>
      <c r="AW15" s="4"/>
      <c r="AX15" s="5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>
        <v>14</v>
      </c>
      <c r="B16" t="s">
        <v>49</v>
      </c>
      <c r="C16" t="s">
        <v>1464</v>
      </c>
      <c r="D16" s="1" t="s">
        <v>50</v>
      </c>
      <c r="E16" t="s">
        <v>51</v>
      </c>
      <c r="F16" s="7" t="s">
        <v>1319</v>
      </c>
      <c r="G16">
        <v>1</v>
      </c>
      <c r="H16">
        <v>1</v>
      </c>
      <c r="I16">
        <v>1</v>
      </c>
      <c r="K16" s="4"/>
      <c r="L16" s="4"/>
      <c r="M16" s="6"/>
      <c r="N16" s="4"/>
      <c r="O16" s="4"/>
      <c r="P16" s="4"/>
      <c r="Q16" s="5"/>
      <c r="R16" s="4"/>
      <c r="S16" s="4"/>
      <c r="T16" s="4"/>
      <c r="U16" s="5"/>
      <c r="V16" s="4"/>
      <c r="W16" s="4"/>
      <c r="AG16" s="3"/>
      <c r="AK16" s="4"/>
      <c r="AL16" s="5"/>
      <c r="AM16" s="4"/>
      <c r="AN16" s="4"/>
      <c r="AO16" s="4"/>
      <c r="AP16" s="6"/>
      <c r="AQ16" s="4"/>
      <c r="AR16" s="4"/>
      <c r="AS16" s="4"/>
      <c r="AT16" s="5"/>
      <c r="AU16" s="4"/>
      <c r="AV16" s="4"/>
      <c r="AW16" s="4"/>
      <c r="AX16" s="5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>
        <v>15</v>
      </c>
      <c r="B17" t="s">
        <v>52</v>
      </c>
      <c r="C17" t="s">
        <v>1465</v>
      </c>
      <c r="D17" s="1" t="s">
        <v>53</v>
      </c>
      <c r="E17" t="s">
        <v>54</v>
      </c>
      <c r="F17" s="7" t="s">
        <v>1320</v>
      </c>
      <c r="G17">
        <v>1</v>
      </c>
      <c r="H17">
        <v>0</v>
      </c>
      <c r="I17">
        <v>1</v>
      </c>
      <c r="K17" s="4"/>
      <c r="L17" s="4"/>
      <c r="M17" s="6"/>
      <c r="N17" s="4"/>
      <c r="O17" s="4"/>
      <c r="P17" s="4"/>
      <c r="Q17" s="5"/>
      <c r="R17" s="4"/>
      <c r="S17" s="4"/>
      <c r="T17" s="4"/>
      <c r="U17" s="5"/>
      <c r="V17" s="4"/>
      <c r="W17" s="4"/>
      <c r="AG17" s="3"/>
      <c r="AK17" s="4"/>
      <c r="AL17" s="5"/>
      <c r="AM17" s="4"/>
      <c r="AN17" s="4"/>
      <c r="AO17" s="4"/>
      <c r="AP17" s="6"/>
      <c r="AQ17" s="4"/>
      <c r="AR17" s="4"/>
      <c r="AS17" s="4"/>
      <c r="AT17" s="5"/>
      <c r="AU17" s="4"/>
      <c r="AV17" s="4"/>
      <c r="AW17" s="4"/>
      <c r="AX17" s="5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>
        <v>16</v>
      </c>
      <c r="B18" t="s">
        <v>55</v>
      </c>
      <c r="C18" t="s">
        <v>1466</v>
      </c>
      <c r="D18" s="1" t="s">
        <v>56</v>
      </c>
      <c r="E18" t="s">
        <v>57</v>
      </c>
      <c r="F18" s="7" t="s">
        <v>1321</v>
      </c>
      <c r="G18">
        <v>1</v>
      </c>
      <c r="H18">
        <v>0</v>
      </c>
      <c r="I18">
        <v>0</v>
      </c>
      <c r="K18" s="4"/>
      <c r="L18" s="4"/>
      <c r="M18" s="6"/>
      <c r="N18" s="4"/>
      <c r="O18" s="4"/>
      <c r="P18" s="4"/>
      <c r="Q18" s="5"/>
      <c r="R18" s="4"/>
      <c r="S18" s="4"/>
      <c r="T18" s="4"/>
      <c r="U18" s="5"/>
      <c r="V18" s="4"/>
      <c r="W18" s="4"/>
      <c r="AG18" s="3"/>
      <c r="AK18" s="4"/>
      <c r="AL18" s="5"/>
      <c r="AM18" s="4"/>
      <c r="AN18" s="4"/>
      <c r="AO18" s="4"/>
      <c r="AP18" s="6"/>
      <c r="AQ18" s="4"/>
      <c r="AR18" s="4"/>
      <c r="AS18" s="4"/>
      <c r="AT18" s="5"/>
      <c r="AU18" s="4"/>
      <c r="AV18" s="4"/>
      <c r="AW18" s="4"/>
      <c r="AX18" s="5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>
        <v>17</v>
      </c>
      <c r="B19" t="s">
        <v>58</v>
      </c>
      <c r="C19" t="s">
        <v>1467</v>
      </c>
      <c r="D19" s="1" t="s">
        <v>59</v>
      </c>
      <c r="E19" t="s">
        <v>60</v>
      </c>
      <c r="F19" s="7" t="s">
        <v>1322</v>
      </c>
      <c r="G19">
        <v>1</v>
      </c>
      <c r="H19">
        <v>0</v>
      </c>
      <c r="I19">
        <v>0</v>
      </c>
      <c r="K19" s="4"/>
      <c r="L19" s="4"/>
      <c r="M19" s="6"/>
      <c r="N19" s="4"/>
      <c r="O19" s="4"/>
      <c r="P19" s="4"/>
      <c r="Q19" s="5"/>
      <c r="R19" s="4"/>
      <c r="S19" s="4"/>
      <c r="T19" s="4"/>
      <c r="U19" s="5"/>
      <c r="V19" s="4"/>
      <c r="W19" s="4"/>
      <c r="AG19" s="3"/>
      <c r="AK19" s="4"/>
      <c r="AL19" s="5"/>
      <c r="AM19" s="4"/>
      <c r="AN19" s="4"/>
      <c r="AO19" s="4"/>
      <c r="AP19" s="6"/>
      <c r="AQ19" s="4"/>
      <c r="AR19" s="4"/>
      <c r="AS19" s="4"/>
      <c r="AT19" s="5"/>
      <c r="AU19" s="4"/>
      <c r="AV19" s="4"/>
      <c r="AW19" s="4"/>
      <c r="AX19" s="5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>
        <v>18</v>
      </c>
      <c r="B20" t="s">
        <v>61</v>
      </c>
      <c r="C20" t="s">
        <v>1468</v>
      </c>
      <c r="D20" s="1" t="s">
        <v>62</v>
      </c>
      <c r="E20" t="s">
        <v>63</v>
      </c>
      <c r="F20" s="7" t="s">
        <v>1323</v>
      </c>
      <c r="G20">
        <v>0</v>
      </c>
      <c r="H20">
        <v>0</v>
      </c>
      <c r="I20">
        <v>1</v>
      </c>
      <c r="K20" s="4"/>
      <c r="L20" s="4"/>
      <c r="M20" s="6"/>
      <c r="N20" s="4"/>
      <c r="O20" s="4"/>
      <c r="P20" s="4"/>
      <c r="Q20" s="5"/>
      <c r="R20" s="4"/>
      <c r="S20" s="4"/>
      <c r="T20" s="4"/>
      <c r="U20" s="5"/>
      <c r="V20" s="4"/>
      <c r="W20" s="4"/>
      <c r="AG20" s="3"/>
      <c r="AK20" s="4"/>
      <c r="AL20" s="5"/>
      <c r="AM20" s="4"/>
      <c r="AN20" s="4"/>
      <c r="AO20" s="4"/>
      <c r="AP20" s="6"/>
      <c r="AQ20" s="4"/>
      <c r="AR20" s="4"/>
      <c r="AS20" s="4"/>
      <c r="AT20" s="5"/>
      <c r="AU20" s="4"/>
      <c r="AV20" s="4"/>
      <c r="AW20" s="4"/>
      <c r="AX20" s="5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>
        <v>19</v>
      </c>
      <c r="B21" t="s">
        <v>64</v>
      </c>
      <c r="C21" t="s">
        <v>1469</v>
      </c>
      <c r="D21" s="1" t="s">
        <v>65</v>
      </c>
      <c r="E21" t="s">
        <v>66</v>
      </c>
      <c r="F21" s="7" t="s">
        <v>1373</v>
      </c>
      <c r="G21">
        <v>0</v>
      </c>
      <c r="H21">
        <v>0</v>
      </c>
      <c r="I21">
        <v>0</v>
      </c>
      <c r="K21" s="4"/>
      <c r="L21" s="4"/>
      <c r="M21" s="6"/>
      <c r="N21" s="4"/>
      <c r="O21" s="4"/>
      <c r="P21" s="4"/>
      <c r="Q21" s="5"/>
      <c r="R21" s="4"/>
      <c r="S21" s="4"/>
      <c r="T21" s="4"/>
      <c r="U21" s="5"/>
      <c r="V21" s="4"/>
      <c r="W21" s="4"/>
      <c r="AG21" s="3"/>
      <c r="AK21" s="4"/>
      <c r="AL21" s="5"/>
      <c r="AM21" s="4"/>
      <c r="AN21" s="4"/>
      <c r="AO21" s="4"/>
      <c r="AP21" s="6"/>
      <c r="AQ21" s="4"/>
      <c r="AR21" s="4"/>
      <c r="AS21" s="4"/>
      <c r="AT21" s="5"/>
      <c r="AU21" s="4"/>
      <c r="AV21" s="4"/>
      <c r="AW21" s="4"/>
      <c r="AX21" s="5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>
        <v>20</v>
      </c>
      <c r="B22" t="s">
        <v>67</v>
      </c>
      <c r="C22" t="s">
        <v>1470</v>
      </c>
      <c r="D22" s="1" t="s">
        <v>68</v>
      </c>
      <c r="E22" t="s">
        <v>69</v>
      </c>
      <c r="F22" s="7" t="s">
        <v>1374</v>
      </c>
      <c r="G22">
        <v>0</v>
      </c>
      <c r="H22">
        <v>0</v>
      </c>
      <c r="I22">
        <v>1</v>
      </c>
      <c r="K22" s="4"/>
      <c r="L22" s="4"/>
      <c r="M22" s="6"/>
      <c r="N22" s="4"/>
      <c r="O22" s="4"/>
      <c r="P22" s="4"/>
      <c r="Q22" s="5"/>
      <c r="R22" s="4"/>
      <c r="S22" s="4"/>
      <c r="T22" s="4"/>
      <c r="U22" s="5"/>
      <c r="V22" s="4"/>
      <c r="W22" s="4"/>
      <c r="AG22" s="3"/>
      <c r="AK22" s="4"/>
      <c r="AL22" s="5"/>
      <c r="AM22" s="4"/>
      <c r="AN22" s="4"/>
      <c r="AO22" s="4"/>
      <c r="AP22" s="6"/>
      <c r="AQ22" s="4"/>
      <c r="AR22" s="4"/>
      <c r="AS22" s="4"/>
      <c r="AT22" s="5"/>
      <c r="AU22" s="4"/>
      <c r="AV22" s="4"/>
      <c r="AW22" s="4"/>
      <c r="AX22" s="5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>
        <v>21</v>
      </c>
      <c r="B23" t="s">
        <v>70</v>
      </c>
      <c r="C23" t="s">
        <v>1471</v>
      </c>
      <c r="D23" s="1" t="s">
        <v>71</v>
      </c>
      <c r="E23" t="s">
        <v>72</v>
      </c>
      <c r="F23" s="7" t="s">
        <v>1375</v>
      </c>
      <c r="G23">
        <v>0</v>
      </c>
      <c r="H23">
        <v>1</v>
      </c>
      <c r="I23">
        <v>0</v>
      </c>
      <c r="K23" s="4"/>
      <c r="L23" s="4"/>
      <c r="M23" s="6"/>
      <c r="N23" s="4"/>
      <c r="O23" s="4"/>
      <c r="P23" s="4"/>
      <c r="Q23" s="5"/>
      <c r="R23" s="4"/>
      <c r="S23" s="4"/>
      <c r="T23" s="4"/>
      <c r="U23" s="5"/>
      <c r="V23" s="4"/>
      <c r="W23" s="4"/>
      <c r="AG23" s="3"/>
      <c r="AK23" s="4"/>
      <c r="AL23" s="5"/>
      <c r="AM23" s="4"/>
      <c r="AN23" s="4"/>
      <c r="AO23" s="4"/>
      <c r="AP23" s="6"/>
      <c r="AQ23" s="4"/>
      <c r="AR23" s="4"/>
      <c r="AS23" s="4"/>
      <c r="AT23" s="5"/>
      <c r="AU23" s="4"/>
      <c r="AV23" s="4"/>
      <c r="AW23" s="4"/>
      <c r="AX23" s="5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>
        <v>22</v>
      </c>
      <c r="B24" t="s">
        <v>73</v>
      </c>
      <c r="C24" t="s">
        <v>1472</v>
      </c>
      <c r="D24" s="1" t="s">
        <v>74</v>
      </c>
      <c r="E24" t="s">
        <v>75</v>
      </c>
      <c r="F24" s="7" t="s">
        <v>76</v>
      </c>
      <c r="G24">
        <v>0</v>
      </c>
      <c r="H24">
        <v>1</v>
      </c>
      <c r="I24">
        <v>0</v>
      </c>
      <c r="K24" s="4"/>
      <c r="L24" s="4"/>
      <c r="M24" s="6"/>
      <c r="N24" s="4"/>
      <c r="O24" s="4"/>
      <c r="P24" s="4"/>
      <c r="Q24" s="5"/>
      <c r="R24" s="4"/>
      <c r="S24" s="4"/>
      <c r="T24" s="4"/>
      <c r="U24" s="5"/>
      <c r="V24" s="4"/>
      <c r="W24" s="4"/>
      <c r="AG24" s="3"/>
      <c r="AK24" s="4"/>
      <c r="AL24" s="5"/>
      <c r="AM24" s="4"/>
      <c r="AN24" s="4"/>
      <c r="AO24" s="4"/>
      <c r="AP24" s="6"/>
      <c r="AQ24" s="4"/>
      <c r="AR24" s="4"/>
      <c r="AS24" s="4"/>
      <c r="AT24" s="5"/>
      <c r="AU24" s="4"/>
      <c r="AV24" s="4"/>
      <c r="AW24" s="4"/>
      <c r="AX24" s="5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>
        <v>23</v>
      </c>
      <c r="B25" t="s">
        <v>77</v>
      </c>
      <c r="C25" t="s">
        <v>1473</v>
      </c>
      <c r="D25" s="1" t="s">
        <v>26</v>
      </c>
      <c r="E25" t="s">
        <v>78</v>
      </c>
      <c r="F25" s="7" t="s">
        <v>1376</v>
      </c>
      <c r="G25">
        <v>0</v>
      </c>
      <c r="H25">
        <v>1</v>
      </c>
      <c r="I25">
        <v>0</v>
      </c>
      <c r="K25" s="4"/>
      <c r="L25" s="4"/>
      <c r="M25" s="6"/>
      <c r="N25" s="4"/>
      <c r="O25" s="4"/>
      <c r="P25" s="4"/>
      <c r="Q25" s="5"/>
      <c r="R25" s="4"/>
      <c r="S25" s="4"/>
      <c r="T25" s="4"/>
      <c r="U25" s="5"/>
      <c r="V25" s="4"/>
      <c r="W25" s="4"/>
      <c r="AG25" s="3"/>
      <c r="AK25" s="4"/>
      <c r="AL25" s="5"/>
      <c r="AM25" s="4"/>
      <c r="AN25" s="4"/>
      <c r="AO25" s="4"/>
      <c r="AP25" s="6"/>
      <c r="AQ25" s="4"/>
      <c r="AR25" s="4"/>
      <c r="AS25" s="4"/>
      <c r="AT25" s="5"/>
      <c r="AU25" s="4"/>
      <c r="AV25" s="4"/>
      <c r="AW25" s="4"/>
      <c r="AX25" s="5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>
        <v>24</v>
      </c>
      <c r="B26" t="s">
        <v>79</v>
      </c>
      <c r="C26" t="s">
        <v>1474</v>
      </c>
      <c r="D26" s="1" t="s">
        <v>80</v>
      </c>
      <c r="E26" t="s">
        <v>81</v>
      </c>
      <c r="F26" s="7" t="s">
        <v>1377</v>
      </c>
      <c r="G26">
        <v>0</v>
      </c>
      <c r="H26">
        <v>1</v>
      </c>
      <c r="I26">
        <v>1</v>
      </c>
      <c r="K26" s="4"/>
      <c r="L26" s="4"/>
      <c r="M26" s="6"/>
      <c r="N26" s="4"/>
      <c r="O26" s="4"/>
      <c r="P26" s="4"/>
      <c r="Q26" s="5"/>
      <c r="R26" s="4"/>
      <c r="S26" s="4"/>
      <c r="T26" s="4"/>
      <c r="U26" s="5"/>
      <c r="V26" s="4"/>
      <c r="W26" s="4"/>
      <c r="AG26" s="3"/>
      <c r="AK26" s="4"/>
      <c r="AL26" s="5"/>
      <c r="AM26" s="4"/>
      <c r="AN26" s="4"/>
      <c r="AO26" s="4"/>
      <c r="AP26" s="6"/>
      <c r="AQ26" s="4"/>
      <c r="AR26" s="4"/>
      <c r="AS26" s="4"/>
      <c r="AT26" s="5"/>
      <c r="AU26" s="4"/>
      <c r="AV26" s="4"/>
      <c r="AW26" s="4"/>
      <c r="AX26" s="5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>
        <v>25</v>
      </c>
      <c r="B27" t="s">
        <v>82</v>
      </c>
      <c r="C27" t="s">
        <v>1475</v>
      </c>
      <c r="D27" s="1" t="s">
        <v>83</v>
      </c>
      <c r="E27" t="s">
        <v>84</v>
      </c>
      <c r="F27" s="7" t="s">
        <v>1378</v>
      </c>
      <c r="G27">
        <v>0</v>
      </c>
      <c r="H27">
        <v>1</v>
      </c>
      <c r="I27">
        <v>0</v>
      </c>
      <c r="K27" s="4"/>
      <c r="L27" s="4"/>
      <c r="M27" s="6"/>
      <c r="N27" s="4"/>
      <c r="O27" s="4"/>
      <c r="P27" s="4"/>
      <c r="Q27" s="5"/>
      <c r="R27" s="4"/>
      <c r="S27" s="4"/>
      <c r="T27" s="4"/>
      <c r="U27" s="5"/>
      <c r="V27" s="4"/>
      <c r="W27" s="4"/>
      <c r="AG27" s="3"/>
      <c r="AK27" s="4"/>
      <c r="AL27" s="5"/>
      <c r="AM27" s="4"/>
      <c r="AN27" s="4"/>
      <c r="AO27" s="4"/>
      <c r="AP27" s="6"/>
      <c r="AQ27" s="4"/>
      <c r="AR27" s="4"/>
      <c r="AS27" s="4"/>
      <c r="AT27" s="5"/>
      <c r="AU27" s="4"/>
      <c r="AV27" s="4"/>
      <c r="AW27" s="4"/>
      <c r="AX27" s="5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>
        <v>26</v>
      </c>
      <c r="B28" t="s">
        <v>85</v>
      </c>
      <c r="C28" t="s">
        <v>1476</v>
      </c>
      <c r="D28" s="1" t="s">
        <v>81</v>
      </c>
      <c r="E28" t="s">
        <v>86</v>
      </c>
      <c r="F28" s="7" t="s">
        <v>1379</v>
      </c>
      <c r="G28">
        <v>0</v>
      </c>
      <c r="H28">
        <v>0</v>
      </c>
      <c r="I28">
        <v>0</v>
      </c>
      <c r="K28" s="4"/>
      <c r="L28" s="4"/>
      <c r="M28" s="6"/>
      <c r="N28" s="4"/>
      <c r="O28" s="4"/>
      <c r="P28" s="4"/>
      <c r="Q28" s="5"/>
      <c r="R28" s="4"/>
      <c r="S28" s="4"/>
      <c r="T28" s="4"/>
      <c r="U28" s="5"/>
      <c r="V28" s="4"/>
      <c r="W28" s="4"/>
      <c r="AG28" s="3"/>
      <c r="AK28" s="4"/>
      <c r="AL28" s="5"/>
      <c r="AM28" s="4"/>
      <c r="AN28" s="4"/>
      <c r="AO28" s="4"/>
      <c r="AP28" s="6"/>
      <c r="AQ28" s="4"/>
      <c r="AR28" s="4"/>
      <c r="AS28" s="4"/>
      <c r="AT28" s="5"/>
      <c r="AU28" s="4"/>
      <c r="AV28" s="4"/>
      <c r="AW28" s="4"/>
      <c r="AX28" s="5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>
        <v>27</v>
      </c>
      <c r="B29" t="s">
        <v>87</v>
      </c>
      <c r="C29" t="s">
        <v>1477</v>
      </c>
      <c r="D29" s="1" t="s">
        <v>88</v>
      </c>
      <c r="E29" t="s">
        <v>89</v>
      </c>
      <c r="F29" s="7" t="s">
        <v>1380</v>
      </c>
      <c r="G29">
        <v>1</v>
      </c>
      <c r="H29">
        <v>0</v>
      </c>
      <c r="I29">
        <v>0</v>
      </c>
      <c r="K29" s="4"/>
      <c r="L29" s="4"/>
      <c r="M29" s="6"/>
      <c r="N29" s="4"/>
      <c r="O29" s="4"/>
      <c r="P29" s="4"/>
      <c r="Q29" s="5"/>
      <c r="R29" s="4"/>
      <c r="S29" s="4"/>
      <c r="T29" s="4"/>
      <c r="U29" s="5"/>
      <c r="V29" s="4"/>
      <c r="W29" s="4"/>
      <c r="AG29" s="3"/>
      <c r="AK29" s="4"/>
      <c r="AL29" s="5"/>
      <c r="AM29" s="4"/>
      <c r="AN29" s="4"/>
      <c r="AO29" s="4"/>
      <c r="AP29" s="6"/>
      <c r="AQ29" s="4"/>
      <c r="AR29" s="4"/>
      <c r="AS29" s="4"/>
      <c r="AT29" s="5"/>
      <c r="AU29" s="4"/>
      <c r="AV29" s="4"/>
      <c r="AW29" s="4"/>
      <c r="AX29" s="5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>
        <v>28</v>
      </c>
      <c r="B30" t="s">
        <v>90</v>
      </c>
      <c r="C30" t="s">
        <v>1478</v>
      </c>
      <c r="D30" s="1" t="s">
        <v>91</v>
      </c>
      <c r="E30" t="s">
        <v>92</v>
      </c>
      <c r="F30" s="7" t="s">
        <v>1381</v>
      </c>
      <c r="G30">
        <v>0</v>
      </c>
      <c r="H30">
        <v>0</v>
      </c>
      <c r="I30">
        <v>1</v>
      </c>
      <c r="K30" s="4"/>
      <c r="L30" s="4"/>
      <c r="M30" s="6"/>
      <c r="N30" s="4"/>
      <c r="O30" s="4"/>
      <c r="P30" s="4"/>
      <c r="Q30" s="5"/>
      <c r="R30" s="4"/>
      <c r="S30" s="4"/>
      <c r="T30" s="4"/>
      <c r="U30" s="5"/>
      <c r="V30" s="4"/>
      <c r="W30" s="4"/>
      <c r="AG30" s="3"/>
      <c r="AK30" s="4"/>
      <c r="AL30" s="5"/>
      <c r="AM30" s="4"/>
      <c r="AN30" s="4"/>
      <c r="AO30" s="4"/>
      <c r="AP30" s="6"/>
      <c r="AQ30" s="4"/>
      <c r="AR30" s="4"/>
      <c r="AS30" s="4"/>
      <c r="AT30" s="5"/>
      <c r="AU30" s="4"/>
      <c r="AV30" s="4"/>
      <c r="AW30" s="4"/>
      <c r="AX30" s="5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>
        <v>29</v>
      </c>
      <c r="B31" t="s">
        <v>93</v>
      </c>
      <c r="C31" t="s">
        <v>1479</v>
      </c>
      <c r="D31" s="1" t="s">
        <v>94</v>
      </c>
      <c r="E31" t="s">
        <v>95</v>
      </c>
      <c r="F31" s="7" t="s">
        <v>1382</v>
      </c>
      <c r="G31">
        <v>0</v>
      </c>
      <c r="H31">
        <v>0</v>
      </c>
      <c r="I31">
        <v>1</v>
      </c>
      <c r="K31" s="4"/>
      <c r="L31" s="4"/>
      <c r="M31" s="6"/>
      <c r="N31" s="4"/>
      <c r="O31" s="4"/>
      <c r="P31" s="4"/>
      <c r="Q31" s="5"/>
      <c r="R31" s="4"/>
      <c r="S31" s="4"/>
      <c r="T31" s="4"/>
      <c r="U31" s="5"/>
      <c r="V31" s="4"/>
      <c r="W31" s="4"/>
      <c r="AG31" s="3"/>
      <c r="AK31" s="4"/>
      <c r="AL31" s="5"/>
      <c r="AM31" s="4"/>
      <c r="AN31" s="4"/>
      <c r="AO31" s="4"/>
      <c r="AP31" s="6"/>
      <c r="AQ31" s="4"/>
      <c r="AR31" s="4"/>
      <c r="AS31" s="4"/>
      <c r="AT31" s="5"/>
      <c r="AU31" s="4"/>
      <c r="AV31" s="4"/>
      <c r="AW31" s="4"/>
      <c r="AX31" s="5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>
        <v>30</v>
      </c>
      <c r="B32" t="s">
        <v>96</v>
      </c>
      <c r="C32" t="s">
        <v>1480</v>
      </c>
      <c r="D32" s="1" t="s">
        <v>97</v>
      </c>
      <c r="E32" t="s">
        <v>98</v>
      </c>
      <c r="F32" s="7" t="s">
        <v>1383</v>
      </c>
      <c r="G32">
        <v>0</v>
      </c>
      <c r="H32">
        <v>0</v>
      </c>
      <c r="I32">
        <v>0</v>
      </c>
      <c r="K32" s="4"/>
      <c r="L32" s="4"/>
      <c r="M32" s="6"/>
      <c r="N32" s="4"/>
      <c r="O32" s="4"/>
      <c r="P32" s="4"/>
      <c r="Q32" s="5"/>
      <c r="R32" s="4"/>
      <c r="S32" s="4"/>
      <c r="T32" s="4"/>
      <c r="U32" s="5"/>
      <c r="V32" s="4"/>
      <c r="W32" s="4"/>
      <c r="AG32" s="3"/>
      <c r="AK32" s="4"/>
      <c r="AL32" s="5"/>
      <c r="AM32" s="4"/>
      <c r="AN32" s="4"/>
      <c r="AO32" s="4"/>
      <c r="AP32" s="6"/>
      <c r="AQ32" s="4"/>
      <c r="AR32" s="4"/>
      <c r="AS32" s="4"/>
      <c r="AT32" s="5"/>
      <c r="AU32" s="4"/>
      <c r="AV32" s="4"/>
      <c r="AW32" s="4"/>
      <c r="AX32" s="5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>
        <v>31</v>
      </c>
      <c r="B33" t="s">
        <v>99</v>
      </c>
      <c r="C33" t="s">
        <v>1481</v>
      </c>
      <c r="D33" s="1" t="s">
        <v>100</v>
      </c>
      <c r="E33" t="s">
        <v>27</v>
      </c>
      <c r="F33" s="7" t="s">
        <v>1384</v>
      </c>
      <c r="G33">
        <v>1</v>
      </c>
      <c r="H33">
        <v>1</v>
      </c>
      <c r="I33">
        <v>1</v>
      </c>
      <c r="K33" s="4"/>
      <c r="L33" s="4"/>
      <c r="M33" s="6"/>
      <c r="N33" s="4"/>
      <c r="O33" s="4"/>
      <c r="P33" s="4"/>
      <c r="Q33" s="5"/>
      <c r="R33" s="4"/>
      <c r="S33" s="4"/>
      <c r="T33" s="4"/>
      <c r="U33" s="5"/>
      <c r="V33" s="4"/>
      <c r="W33" s="4"/>
      <c r="AG33" s="3"/>
      <c r="AK33" s="4"/>
      <c r="AL33" s="5"/>
      <c r="AM33" s="4"/>
      <c r="AN33" s="4"/>
      <c r="AO33" s="4"/>
      <c r="AP33" s="6"/>
      <c r="AQ33" s="4"/>
      <c r="AR33" s="4"/>
      <c r="AS33" s="4"/>
      <c r="AT33" s="5"/>
      <c r="AU33" s="4"/>
      <c r="AV33" s="4"/>
      <c r="AW33" s="4"/>
      <c r="AX33" s="5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>
        <v>32</v>
      </c>
      <c r="B34" t="s">
        <v>101</v>
      </c>
      <c r="C34" t="s">
        <v>1482</v>
      </c>
      <c r="D34" s="1" t="s">
        <v>102</v>
      </c>
      <c r="E34" t="s">
        <v>103</v>
      </c>
      <c r="F34" s="7" t="s">
        <v>1385</v>
      </c>
      <c r="G34">
        <v>0</v>
      </c>
      <c r="H34">
        <v>0</v>
      </c>
      <c r="I34">
        <v>0</v>
      </c>
      <c r="K34" s="4"/>
      <c r="L34" s="4"/>
      <c r="M34" s="6"/>
      <c r="N34" s="4"/>
      <c r="O34" s="4"/>
      <c r="P34" s="4"/>
      <c r="Q34" s="5"/>
      <c r="R34" s="4"/>
      <c r="S34" s="4"/>
      <c r="T34" s="4"/>
      <c r="U34" s="5"/>
      <c r="V34" s="4"/>
      <c r="W34" s="4"/>
      <c r="AG34" s="3"/>
      <c r="AK34" s="4"/>
      <c r="AL34" s="5"/>
      <c r="AM34" s="4"/>
      <c r="AN34" s="4"/>
      <c r="AO34" s="4"/>
      <c r="AP34" s="6"/>
      <c r="AQ34" s="4"/>
      <c r="AR34" s="4"/>
      <c r="AS34" s="4"/>
      <c r="AT34" s="5"/>
      <c r="AU34" s="4"/>
      <c r="AV34" s="4"/>
      <c r="AW34" s="4"/>
      <c r="AX34" s="5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>
        <v>33</v>
      </c>
      <c r="B35" t="s">
        <v>104</v>
      </c>
      <c r="C35" t="s">
        <v>1483</v>
      </c>
      <c r="D35" s="1" t="s">
        <v>105</v>
      </c>
      <c r="E35" t="s">
        <v>106</v>
      </c>
      <c r="F35" s="7" t="s">
        <v>1386</v>
      </c>
      <c r="G35">
        <v>0</v>
      </c>
      <c r="H35">
        <v>0</v>
      </c>
      <c r="I35">
        <v>0</v>
      </c>
      <c r="K35" s="4"/>
      <c r="L35" s="4"/>
      <c r="M35" s="6"/>
      <c r="N35" s="4"/>
      <c r="O35" s="4"/>
      <c r="P35" s="4"/>
      <c r="Q35" s="5"/>
      <c r="R35" s="4"/>
      <c r="S35" s="4"/>
      <c r="T35" s="4"/>
      <c r="U35" s="5"/>
      <c r="V35" s="4"/>
      <c r="W35" s="4"/>
      <c r="AG35" s="3"/>
      <c r="AK35" s="4"/>
      <c r="AL35" s="5"/>
      <c r="AM35" s="4"/>
      <c r="AN35" s="4"/>
      <c r="AO35" s="4"/>
      <c r="AP35" s="6"/>
      <c r="AQ35" s="4"/>
      <c r="AR35" s="4"/>
      <c r="AS35" s="4"/>
      <c r="AT35" s="5"/>
      <c r="AU35" s="4"/>
      <c r="AV35" s="4"/>
      <c r="AW35" s="4"/>
      <c r="AX35" s="5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>
        <v>34</v>
      </c>
      <c r="B36" t="s">
        <v>107</v>
      </c>
      <c r="C36" t="s">
        <v>1484</v>
      </c>
      <c r="D36" s="1" t="s">
        <v>108</v>
      </c>
      <c r="E36" t="s">
        <v>109</v>
      </c>
      <c r="F36" s="7" t="s">
        <v>1387</v>
      </c>
      <c r="G36">
        <v>0</v>
      </c>
      <c r="H36">
        <v>0</v>
      </c>
      <c r="I36">
        <v>1</v>
      </c>
      <c r="K36" s="4"/>
      <c r="L36" s="4"/>
      <c r="M36" s="6"/>
      <c r="N36" s="4"/>
      <c r="O36" s="4"/>
      <c r="P36" s="4"/>
      <c r="Q36" s="5"/>
      <c r="R36" s="4"/>
      <c r="S36" s="4"/>
      <c r="T36" s="4"/>
      <c r="U36" s="5"/>
      <c r="V36" s="4"/>
      <c r="W36" s="4"/>
      <c r="AG36" s="3"/>
      <c r="AK36" s="4"/>
      <c r="AL36" s="5"/>
      <c r="AM36" s="4"/>
      <c r="AN36" s="4"/>
      <c r="AO36" s="4"/>
      <c r="AP36" s="6"/>
      <c r="AQ36" s="4"/>
      <c r="AR36" s="4"/>
      <c r="AS36" s="4"/>
      <c r="AT36" s="5"/>
      <c r="AU36" s="4"/>
      <c r="AV36" s="4"/>
      <c r="AW36" s="4"/>
      <c r="AX36" s="5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>
        <v>35</v>
      </c>
      <c r="B37" t="s">
        <v>110</v>
      </c>
      <c r="C37" t="s">
        <v>1485</v>
      </c>
      <c r="D37" s="1" t="s">
        <v>111</v>
      </c>
      <c r="E37" t="s">
        <v>112</v>
      </c>
      <c r="F37" s="7" t="s">
        <v>1388</v>
      </c>
      <c r="G37">
        <v>0</v>
      </c>
      <c r="H37">
        <v>0</v>
      </c>
      <c r="I37">
        <v>0</v>
      </c>
      <c r="K37" s="4"/>
      <c r="L37" s="4"/>
      <c r="M37" s="6"/>
      <c r="N37" s="4"/>
      <c r="O37" s="4"/>
      <c r="P37" s="4"/>
      <c r="Q37" s="5"/>
      <c r="R37" s="4"/>
      <c r="S37" s="4"/>
      <c r="T37" s="4"/>
      <c r="U37" s="5"/>
      <c r="V37" s="4"/>
      <c r="W37" s="4"/>
      <c r="AG37" s="3"/>
      <c r="AK37" s="4"/>
      <c r="AL37" s="5"/>
      <c r="AM37" s="4"/>
      <c r="AN37" s="4"/>
      <c r="AO37" s="4"/>
      <c r="AP37" s="6"/>
      <c r="AQ37" s="4"/>
      <c r="AR37" s="4"/>
      <c r="AS37" s="4"/>
      <c r="AT37" s="5"/>
      <c r="AU37" s="4"/>
      <c r="AV37" s="4"/>
      <c r="AW37" s="4"/>
      <c r="AX37" s="5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>
        <v>36</v>
      </c>
      <c r="B38" t="s">
        <v>113</v>
      </c>
      <c r="C38" t="s">
        <v>1486</v>
      </c>
      <c r="D38" s="1" t="s">
        <v>114</v>
      </c>
      <c r="E38" t="s">
        <v>115</v>
      </c>
      <c r="F38" s="7" t="s">
        <v>1389</v>
      </c>
      <c r="G38">
        <v>0</v>
      </c>
      <c r="H38">
        <v>1</v>
      </c>
      <c r="I38">
        <v>0</v>
      </c>
      <c r="K38" s="4"/>
      <c r="L38" s="4"/>
      <c r="M38" s="6"/>
      <c r="N38" s="4"/>
      <c r="O38" s="4"/>
      <c r="P38" s="4"/>
      <c r="Q38" s="5"/>
      <c r="R38" s="4"/>
      <c r="S38" s="4"/>
      <c r="T38" s="4"/>
      <c r="U38" s="5"/>
      <c r="V38" s="4"/>
      <c r="W38" s="4"/>
      <c r="AG38" s="3"/>
      <c r="AK38" s="4"/>
      <c r="AL38" s="5"/>
      <c r="AM38" s="4"/>
      <c r="AN38" s="4"/>
      <c r="AO38" s="4"/>
      <c r="AP38" s="6"/>
      <c r="AQ38" s="4"/>
      <c r="AR38" s="4"/>
      <c r="AS38" s="4"/>
      <c r="AT38" s="5"/>
      <c r="AU38" s="4"/>
      <c r="AV38" s="4"/>
      <c r="AW38" s="4"/>
      <c r="AX38" s="5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>
        <v>37</v>
      </c>
      <c r="B39" t="s">
        <v>116</v>
      </c>
      <c r="C39" t="s">
        <v>1487</v>
      </c>
      <c r="D39" s="1" t="s">
        <v>117</v>
      </c>
      <c r="E39" t="s">
        <v>118</v>
      </c>
      <c r="F39" s="7" t="s">
        <v>1390</v>
      </c>
      <c r="G39">
        <v>0</v>
      </c>
      <c r="H39">
        <v>0</v>
      </c>
      <c r="I39">
        <v>0</v>
      </c>
      <c r="K39" s="4"/>
      <c r="L39" s="4"/>
      <c r="M39" s="6"/>
      <c r="N39" s="4"/>
      <c r="O39" s="4"/>
      <c r="P39" s="4"/>
      <c r="Q39" s="5"/>
      <c r="R39" s="4"/>
      <c r="S39" s="4"/>
      <c r="T39" s="4"/>
      <c r="U39" s="5"/>
      <c r="V39" s="4"/>
      <c r="W39" s="4"/>
      <c r="AG39" s="3"/>
      <c r="AK39" s="4"/>
      <c r="AL39" s="5"/>
      <c r="AM39" s="4"/>
      <c r="AN39" s="4"/>
      <c r="AO39" s="4"/>
      <c r="AP39" s="6"/>
      <c r="AQ39" s="4"/>
      <c r="AR39" s="4"/>
      <c r="AS39" s="4"/>
      <c r="AT39" s="5"/>
      <c r="AU39" s="4"/>
      <c r="AV39" s="4"/>
      <c r="AW39" s="4"/>
      <c r="AX39" s="5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>
        <v>38</v>
      </c>
      <c r="B40" t="s">
        <v>119</v>
      </c>
      <c r="C40" t="s">
        <v>1488</v>
      </c>
      <c r="D40" s="1" t="s">
        <v>120</v>
      </c>
      <c r="E40" t="s">
        <v>121</v>
      </c>
      <c r="F40" s="7" t="s">
        <v>1391</v>
      </c>
      <c r="G40">
        <v>0</v>
      </c>
      <c r="H40">
        <v>0</v>
      </c>
      <c r="I40">
        <v>0</v>
      </c>
      <c r="K40" s="4"/>
      <c r="L40" s="4"/>
      <c r="M40" s="6"/>
      <c r="N40" s="4"/>
      <c r="O40" s="4"/>
      <c r="P40" s="4"/>
      <c r="Q40" s="5"/>
      <c r="R40" s="4"/>
      <c r="S40" s="4"/>
      <c r="T40" s="4"/>
      <c r="U40" s="5"/>
      <c r="V40" s="4"/>
      <c r="W40" s="4"/>
      <c r="AG40" s="3"/>
      <c r="AK40" s="4"/>
      <c r="AL40" s="5"/>
      <c r="AM40" s="4"/>
      <c r="AN40" s="4"/>
      <c r="AO40" s="4"/>
      <c r="AP40" s="6"/>
      <c r="AQ40" s="4"/>
      <c r="AR40" s="4"/>
      <c r="AS40" s="4"/>
      <c r="AT40" s="5"/>
      <c r="AU40" s="4"/>
      <c r="AV40" s="4"/>
      <c r="AW40" s="4"/>
      <c r="AX40" s="5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>
        <v>39</v>
      </c>
      <c r="B41" t="s">
        <v>122</v>
      </c>
      <c r="C41" t="s">
        <v>1489</v>
      </c>
      <c r="D41" s="1" t="s">
        <v>123</v>
      </c>
      <c r="E41" t="s">
        <v>124</v>
      </c>
      <c r="F41" s="7" t="s">
        <v>1392</v>
      </c>
      <c r="G41">
        <v>0</v>
      </c>
      <c r="H41">
        <v>1</v>
      </c>
      <c r="I41">
        <v>1</v>
      </c>
      <c r="K41" s="4"/>
      <c r="L41" s="4"/>
      <c r="M41" s="6"/>
      <c r="N41" s="4"/>
      <c r="O41" s="4"/>
      <c r="P41" s="4"/>
      <c r="Q41" s="5"/>
      <c r="R41" s="4"/>
      <c r="S41" s="4"/>
      <c r="T41" s="4"/>
      <c r="U41" s="5"/>
      <c r="V41" s="4"/>
      <c r="W41" s="4"/>
      <c r="AG41" s="3"/>
      <c r="AK41" s="4"/>
      <c r="AL41" s="5"/>
      <c r="AM41" s="4"/>
      <c r="AN41" s="4"/>
      <c r="AO41" s="4"/>
      <c r="AP41" s="6"/>
      <c r="AQ41" s="4"/>
      <c r="AR41" s="4"/>
      <c r="AS41" s="4"/>
      <c r="AT41" s="5"/>
      <c r="AU41" s="4"/>
      <c r="AV41" s="4"/>
      <c r="AW41" s="4"/>
      <c r="AX41" s="5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>
        <v>40</v>
      </c>
      <c r="B42" t="s">
        <v>125</v>
      </c>
      <c r="C42" t="s">
        <v>1490</v>
      </c>
      <c r="D42" s="1" t="s">
        <v>126</v>
      </c>
      <c r="E42" t="s">
        <v>127</v>
      </c>
      <c r="F42" s="7" t="s">
        <v>1393</v>
      </c>
      <c r="G42">
        <v>0</v>
      </c>
      <c r="H42">
        <v>0</v>
      </c>
      <c r="I42">
        <v>1</v>
      </c>
      <c r="K42" s="4"/>
      <c r="L42" s="4"/>
      <c r="M42" s="6"/>
      <c r="N42" s="4"/>
      <c r="O42" s="4"/>
      <c r="P42" s="4"/>
      <c r="Q42" s="5"/>
      <c r="R42" s="4"/>
      <c r="S42" s="4"/>
      <c r="T42" s="4"/>
      <c r="U42" s="5"/>
      <c r="V42" s="4"/>
      <c r="W42" s="4"/>
      <c r="AG42" s="3"/>
      <c r="AK42" s="4"/>
      <c r="AL42" s="5"/>
      <c r="AM42" s="4"/>
      <c r="AN42" s="4"/>
      <c r="AO42" s="4"/>
      <c r="AP42" s="6"/>
      <c r="AQ42" s="4"/>
      <c r="AR42" s="4"/>
      <c r="AS42" s="4"/>
      <c r="AT42" s="5"/>
      <c r="AU42" s="4"/>
      <c r="AV42" s="4"/>
      <c r="AW42" s="4"/>
      <c r="AX42" s="5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>
        <v>41</v>
      </c>
      <c r="B43" t="s">
        <v>128</v>
      </c>
      <c r="C43" t="s">
        <v>1491</v>
      </c>
      <c r="D43" s="1" t="s">
        <v>129</v>
      </c>
      <c r="E43" t="s">
        <v>130</v>
      </c>
      <c r="F43" s="7" t="s">
        <v>1394</v>
      </c>
      <c r="G43">
        <v>1</v>
      </c>
      <c r="H43">
        <v>1</v>
      </c>
      <c r="I43">
        <v>1</v>
      </c>
      <c r="K43" s="4"/>
      <c r="L43" s="4"/>
      <c r="M43" s="6"/>
      <c r="N43" s="4"/>
      <c r="O43" s="4"/>
      <c r="P43" s="4"/>
      <c r="Q43" s="5"/>
      <c r="R43" s="4"/>
      <c r="S43" s="4"/>
      <c r="T43" s="4"/>
      <c r="U43" s="5"/>
      <c r="V43" s="4"/>
      <c r="W43" s="4"/>
      <c r="AG43" s="3"/>
      <c r="AK43" s="4"/>
      <c r="AL43" s="5"/>
      <c r="AM43" s="4"/>
      <c r="AN43" s="4"/>
      <c r="AO43" s="4"/>
      <c r="AP43" s="6"/>
      <c r="AQ43" s="4"/>
      <c r="AR43" s="4"/>
      <c r="AS43" s="4"/>
      <c r="AT43" s="5"/>
      <c r="AU43" s="4"/>
      <c r="AV43" s="4"/>
      <c r="AW43" s="4"/>
      <c r="AX43" s="5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>
        <v>42</v>
      </c>
      <c r="B44" t="s">
        <v>131</v>
      </c>
      <c r="C44" t="s">
        <v>1492</v>
      </c>
      <c r="D44" s="1" t="s">
        <v>132</v>
      </c>
      <c r="E44" t="s">
        <v>133</v>
      </c>
      <c r="F44" s="7" t="s">
        <v>1395</v>
      </c>
      <c r="G44">
        <v>0</v>
      </c>
      <c r="H44">
        <v>0</v>
      </c>
      <c r="I44">
        <v>0</v>
      </c>
      <c r="K44" s="4"/>
      <c r="L44" s="4"/>
      <c r="M44" s="6"/>
      <c r="N44" s="4"/>
      <c r="O44" s="4"/>
      <c r="P44" s="4"/>
      <c r="Q44" s="5"/>
      <c r="R44" s="4"/>
      <c r="S44" s="4"/>
      <c r="T44" s="4"/>
      <c r="U44" s="5"/>
      <c r="V44" s="4"/>
      <c r="W44" s="4"/>
      <c r="AG44" s="3"/>
      <c r="AK44" s="4"/>
      <c r="AL44" s="5"/>
      <c r="AM44" s="4"/>
      <c r="AN44" s="4"/>
      <c r="AO44" s="4"/>
      <c r="AP44" s="6"/>
      <c r="AQ44" s="4"/>
      <c r="AR44" s="4"/>
      <c r="AS44" s="4"/>
      <c r="AT44" s="5"/>
      <c r="AU44" s="4"/>
      <c r="AV44" s="4"/>
      <c r="AW44" s="4"/>
      <c r="AX44" s="5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>
        <v>43</v>
      </c>
      <c r="B45" t="s">
        <v>134</v>
      </c>
      <c r="C45" t="s">
        <v>1493</v>
      </c>
      <c r="D45" s="1" t="s">
        <v>135</v>
      </c>
      <c r="E45" t="s">
        <v>118</v>
      </c>
      <c r="F45" s="7" t="s">
        <v>1396</v>
      </c>
      <c r="G45">
        <v>0</v>
      </c>
      <c r="H45">
        <v>0</v>
      </c>
      <c r="I45">
        <v>1</v>
      </c>
      <c r="K45" s="4"/>
      <c r="L45" s="4"/>
      <c r="M45" s="6"/>
      <c r="N45" s="4"/>
      <c r="O45" s="4"/>
      <c r="P45" s="4"/>
      <c r="Q45" s="5"/>
      <c r="R45" s="4"/>
      <c r="S45" s="4"/>
      <c r="T45" s="4"/>
      <c r="U45" s="5"/>
      <c r="V45" s="4"/>
      <c r="W45" s="4"/>
      <c r="AG45" s="3"/>
      <c r="AK45" s="4"/>
      <c r="AL45" s="5"/>
      <c r="AM45" s="4"/>
      <c r="AN45" s="4"/>
      <c r="AO45" s="4"/>
      <c r="AP45" s="6"/>
      <c r="AQ45" s="4"/>
      <c r="AR45" s="4"/>
      <c r="AS45" s="4"/>
      <c r="AT45" s="5"/>
      <c r="AU45" s="4"/>
      <c r="AV45" s="4"/>
      <c r="AW45" s="4"/>
      <c r="AX45" s="5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>
        <v>44</v>
      </c>
      <c r="B46" t="s">
        <v>136</v>
      </c>
      <c r="C46" t="s">
        <v>1494</v>
      </c>
      <c r="D46" s="1" t="s">
        <v>137</v>
      </c>
      <c r="E46" t="s">
        <v>127</v>
      </c>
      <c r="F46" s="7" t="s">
        <v>1397</v>
      </c>
      <c r="G46">
        <v>0</v>
      </c>
      <c r="H46">
        <v>1</v>
      </c>
      <c r="I46">
        <v>0</v>
      </c>
      <c r="K46" s="4"/>
      <c r="L46" s="4"/>
      <c r="M46" s="6"/>
      <c r="N46" s="4"/>
      <c r="O46" s="4"/>
      <c r="P46" s="4"/>
      <c r="Q46" s="5"/>
      <c r="R46" s="4"/>
      <c r="S46" s="4"/>
      <c r="T46" s="4"/>
      <c r="U46" s="5"/>
      <c r="V46" s="4"/>
      <c r="W46" s="4"/>
      <c r="AG46" s="3"/>
      <c r="AK46" s="4"/>
      <c r="AL46" s="5"/>
      <c r="AM46" s="4"/>
      <c r="AN46" s="4"/>
      <c r="AO46" s="4"/>
      <c r="AP46" s="6"/>
      <c r="AQ46" s="4"/>
      <c r="AR46" s="4"/>
      <c r="AS46" s="4"/>
      <c r="AT46" s="5"/>
      <c r="AU46" s="4"/>
      <c r="AV46" s="4"/>
      <c r="AW46" s="4"/>
      <c r="AX46" s="5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>
        <v>45</v>
      </c>
      <c r="B47" t="s">
        <v>138</v>
      </c>
      <c r="C47" t="s">
        <v>1495</v>
      </c>
      <c r="D47" s="1" t="s">
        <v>139</v>
      </c>
      <c r="E47" t="s">
        <v>140</v>
      </c>
      <c r="F47" s="7" t="s">
        <v>1398</v>
      </c>
      <c r="G47">
        <v>0</v>
      </c>
      <c r="H47">
        <v>0</v>
      </c>
      <c r="I47">
        <v>0</v>
      </c>
      <c r="K47" s="4"/>
      <c r="L47" s="4"/>
      <c r="M47" s="6"/>
      <c r="N47" s="4"/>
      <c r="O47" s="4"/>
      <c r="P47" s="4"/>
      <c r="Q47" s="5"/>
      <c r="R47" s="4"/>
      <c r="S47" s="4"/>
      <c r="T47" s="4"/>
      <c r="U47" s="5"/>
      <c r="V47" s="4"/>
      <c r="W47" s="4"/>
      <c r="AG47" s="3"/>
      <c r="AK47" s="4"/>
      <c r="AL47" s="5"/>
      <c r="AM47" s="4"/>
      <c r="AN47" s="4"/>
      <c r="AO47" s="4"/>
      <c r="AP47" s="6"/>
      <c r="AQ47" s="4"/>
      <c r="AR47" s="4"/>
      <c r="AS47" s="4"/>
      <c r="AT47" s="5"/>
      <c r="AU47" s="4"/>
      <c r="AV47" s="4"/>
      <c r="AW47" s="4"/>
      <c r="AX47" s="5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>
        <v>46</v>
      </c>
      <c r="B48" t="s">
        <v>141</v>
      </c>
      <c r="C48" t="s">
        <v>1496</v>
      </c>
      <c r="D48" s="1" t="s">
        <v>142</v>
      </c>
      <c r="E48" t="s">
        <v>143</v>
      </c>
      <c r="F48" s="7" t="s">
        <v>1399</v>
      </c>
      <c r="G48">
        <v>0</v>
      </c>
      <c r="H48">
        <v>0</v>
      </c>
      <c r="I48">
        <v>1</v>
      </c>
      <c r="K48" s="4"/>
      <c r="L48" s="4"/>
      <c r="M48" s="6"/>
      <c r="N48" s="4"/>
      <c r="O48" s="4"/>
      <c r="P48" s="4"/>
      <c r="Q48" s="5"/>
      <c r="R48" s="4"/>
      <c r="S48" s="4"/>
      <c r="T48" s="4"/>
      <c r="U48" s="5"/>
      <c r="V48" s="4"/>
      <c r="W48" s="4"/>
      <c r="AG48" s="3"/>
      <c r="AK48" s="4"/>
      <c r="AL48" s="5"/>
      <c r="AM48" s="4"/>
      <c r="AN48" s="4"/>
      <c r="AO48" s="4"/>
      <c r="AP48" s="6"/>
      <c r="AQ48" s="4"/>
      <c r="AR48" s="4"/>
      <c r="AS48" s="4"/>
      <c r="AT48" s="5"/>
      <c r="AU48" s="4"/>
      <c r="AV48" s="4"/>
      <c r="AW48" s="4"/>
      <c r="AX48" s="5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>
        <v>47</v>
      </c>
      <c r="B49" t="s">
        <v>144</v>
      </c>
      <c r="C49" t="s">
        <v>1497</v>
      </c>
      <c r="D49" s="1" t="s">
        <v>145</v>
      </c>
      <c r="E49" t="s">
        <v>146</v>
      </c>
      <c r="F49" s="7" t="s">
        <v>1400</v>
      </c>
      <c r="G49">
        <v>0</v>
      </c>
      <c r="H49">
        <v>0</v>
      </c>
      <c r="I49">
        <v>0</v>
      </c>
      <c r="K49" s="4"/>
      <c r="L49" s="4"/>
      <c r="M49" s="6"/>
      <c r="N49" s="4"/>
      <c r="O49" s="4"/>
      <c r="P49" s="4"/>
      <c r="Q49" s="5"/>
      <c r="R49" s="4"/>
      <c r="S49" s="4"/>
      <c r="T49" s="4"/>
      <c r="U49" s="5"/>
      <c r="V49" s="4"/>
      <c r="W49" s="4"/>
      <c r="AG49" s="3"/>
      <c r="AK49" s="4"/>
      <c r="AL49" s="5"/>
      <c r="AM49" s="4"/>
      <c r="AN49" s="4"/>
      <c r="AO49" s="4"/>
      <c r="AP49" s="6"/>
      <c r="AQ49" s="4"/>
      <c r="AR49" s="4"/>
      <c r="AS49" s="4"/>
      <c r="AT49" s="5"/>
      <c r="AU49" s="4"/>
      <c r="AV49" s="4"/>
      <c r="AW49" s="4"/>
      <c r="AX49" s="5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>
        <v>48</v>
      </c>
      <c r="B50" t="s">
        <v>147</v>
      </c>
      <c r="C50" t="s">
        <v>1498</v>
      </c>
      <c r="D50" s="1" t="s">
        <v>148</v>
      </c>
      <c r="E50" t="s">
        <v>78</v>
      </c>
      <c r="F50" s="7" t="s">
        <v>1401</v>
      </c>
      <c r="G50">
        <v>0</v>
      </c>
      <c r="H50">
        <v>0</v>
      </c>
      <c r="I50">
        <v>0</v>
      </c>
      <c r="K50" s="4"/>
      <c r="L50" s="4"/>
      <c r="M50" s="6"/>
      <c r="N50" s="4"/>
      <c r="O50" s="4"/>
      <c r="P50" s="4"/>
      <c r="Q50" s="5"/>
      <c r="R50" s="4"/>
      <c r="S50" s="4"/>
      <c r="T50" s="4"/>
      <c r="U50" s="5"/>
      <c r="V50" s="4"/>
      <c r="W50" s="4"/>
      <c r="AG50" s="3"/>
      <c r="AK50" s="4"/>
      <c r="AL50" s="5"/>
      <c r="AM50" s="4"/>
      <c r="AN50" s="4"/>
      <c r="AO50" s="4"/>
      <c r="AP50" s="6"/>
      <c r="AQ50" s="4"/>
      <c r="AR50" s="4"/>
      <c r="AS50" s="4"/>
      <c r="AT50" s="5"/>
      <c r="AU50" s="4"/>
      <c r="AV50" s="4"/>
      <c r="AW50" s="4"/>
      <c r="AX50" s="5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>
        <v>49</v>
      </c>
      <c r="B51" t="s">
        <v>149</v>
      </c>
      <c r="C51" t="s">
        <v>1499</v>
      </c>
      <c r="D51" s="1" t="s">
        <v>150</v>
      </c>
      <c r="E51" t="s">
        <v>24</v>
      </c>
      <c r="F51" s="7" t="s">
        <v>1402</v>
      </c>
      <c r="G51">
        <v>0</v>
      </c>
      <c r="H51">
        <v>0</v>
      </c>
      <c r="I51">
        <v>1</v>
      </c>
      <c r="K51" s="4"/>
      <c r="L51" s="4"/>
      <c r="M51" s="6"/>
      <c r="N51" s="4"/>
      <c r="O51" s="4"/>
      <c r="P51" s="4"/>
      <c r="Q51" s="5"/>
      <c r="R51" s="4"/>
      <c r="S51" s="4"/>
      <c r="T51" s="4"/>
      <c r="U51" s="5"/>
      <c r="V51" s="4"/>
      <c r="W51" s="4"/>
      <c r="AG51" s="3"/>
      <c r="AK51" s="4"/>
      <c r="AL51" s="5"/>
      <c r="AM51" s="4"/>
      <c r="AN51" s="4"/>
      <c r="AO51" s="4"/>
      <c r="AP51" s="6"/>
      <c r="AQ51" s="4"/>
      <c r="AR51" s="4"/>
      <c r="AS51" s="4"/>
      <c r="AT51" s="5"/>
      <c r="AU51" s="4"/>
      <c r="AV51" s="4"/>
      <c r="AW51" s="4"/>
      <c r="AX51" s="5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>
        <v>50</v>
      </c>
      <c r="B52" t="s">
        <v>151</v>
      </c>
      <c r="C52" t="s">
        <v>1500</v>
      </c>
      <c r="D52" s="1" t="s">
        <v>123</v>
      </c>
      <c r="E52" t="s">
        <v>152</v>
      </c>
      <c r="F52" s="7" t="s">
        <v>1403</v>
      </c>
      <c r="G52">
        <v>0</v>
      </c>
      <c r="H52">
        <v>0</v>
      </c>
      <c r="I52">
        <v>0</v>
      </c>
      <c r="K52" s="4"/>
      <c r="L52" s="4"/>
      <c r="M52" s="6"/>
      <c r="N52" s="4"/>
      <c r="O52" s="4"/>
      <c r="P52" s="4"/>
      <c r="Q52" s="5"/>
      <c r="R52" s="4"/>
      <c r="S52" s="4"/>
      <c r="T52" s="4"/>
      <c r="U52" s="5"/>
      <c r="V52" s="4"/>
      <c r="W52" s="4"/>
      <c r="AG52" s="3"/>
      <c r="AK52" s="4"/>
      <c r="AL52" s="5"/>
      <c r="AM52" s="4"/>
      <c r="AN52" s="4"/>
      <c r="AO52" s="4"/>
      <c r="AP52" s="6"/>
      <c r="AQ52" s="4"/>
      <c r="AR52" s="4"/>
      <c r="AS52" s="4"/>
      <c r="AT52" s="5"/>
      <c r="AU52" s="4"/>
      <c r="AV52" s="4"/>
      <c r="AW52" s="4"/>
      <c r="AX52" s="5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>
        <v>51</v>
      </c>
      <c r="B53" t="s">
        <v>153</v>
      </c>
      <c r="C53" t="s">
        <v>1324</v>
      </c>
      <c r="D53" t="s">
        <v>154</v>
      </c>
      <c r="E53" t="s">
        <v>78</v>
      </c>
      <c r="F53" s="7" t="s">
        <v>1404</v>
      </c>
      <c r="G53">
        <v>1</v>
      </c>
      <c r="H53">
        <v>1</v>
      </c>
      <c r="I53">
        <v>1</v>
      </c>
      <c r="K53" s="4"/>
      <c r="L53" s="4"/>
      <c r="M53" s="4"/>
      <c r="N53" s="4"/>
      <c r="O53" s="4"/>
      <c r="P53" s="4"/>
      <c r="Q53" s="5"/>
      <c r="R53" s="4"/>
      <c r="S53" s="4"/>
      <c r="T53" s="4"/>
      <c r="U53" s="5"/>
      <c r="V53" s="4"/>
      <c r="W53" s="4"/>
      <c r="AG53" s="3"/>
      <c r="AK53" s="4"/>
      <c r="AL53" s="5"/>
      <c r="AM53" s="4"/>
      <c r="AN53" s="4"/>
      <c r="AO53" s="4"/>
      <c r="AP53" s="6"/>
      <c r="AQ53" s="4"/>
      <c r="AR53" s="4"/>
      <c r="AS53" s="4"/>
      <c r="AT53" s="5"/>
      <c r="AU53" s="4"/>
      <c r="AV53" s="4"/>
      <c r="AW53" s="4"/>
      <c r="AX53" s="5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>
        <v>52</v>
      </c>
      <c r="B54" t="s">
        <v>155</v>
      </c>
      <c r="C54" s="18" t="s">
        <v>1325</v>
      </c>
      <c r="D54" t="s">
        <v>156</v>
      </c>
      <c r="E54" t="s">
        <v>157</v>
      </c>
      <c r="F54" s="4" t="s">
        <v>1405</v>
      </c>
      <c r="G54">
        <v>1</v>
      </c>
      <c r="H54">
        <v>1</v>
      </c>
      <c r="I54">
        <v>0</v>
      </c>
      <c r="K54" s="4"/>
      <c r="L54" s="4"/>
      <c r="M54" s="4"/>
      <c r="N54" s="4"/>
      <c r="O54" s="4"/>
      <c r="P54" s="4"/>
      <c r="Q54" s="5"/>
      <c r="R54" s="4"/>
      <c r="S54" s="4"/>
      <c r="T54" s="4"/>
      <c r="U54" s="5"/>
      <c r="V54" s="4"/>
      <c r="W54" s="4"/>
      <c r="AG54" s="3"/>
      <c r="AK54" s="4"/>
      <c r="AL54" s="5"/>
      <c r="AM54" s="4"/>
      <c r="AN54" s="4"/>
      <c r="AO54" s="4"/>
      <c r="AP54" s="6"/>
      <c r="AQ54" s="4"/>
      <c r="AR54" s="4"/>
      <c r="AS54" s="4"/>
      <c r="AT54" s="5"/>
      <c r="AU54" s="4"/>
      <c r="AV54" s="4"/>
      <c r="AW54" s="4"/>
      <c r="AX54" s="5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>
        <v>53</v>
      </c>
      <c r="B55" s="9" t="s">
        <v>158</v>
      </c>
      <c r="C55" s="18" t="s">
        <v>1372</v>
      </c>
      <c r="D55" t="s">
        <v>97</v>
      </c>
      <c r="E55" t="s">
        <v>159</v>
      </c>
      <c r="F55" s="4" t="s">
        <v>1406</v>
      </c>
      <c r="G55" s="9">
        <v>0</v>
      </c>
      <c r="H55" s="9">
        <v>0</v>
      </c>
      <c r="I55" s="9">
        <v>0</v>
      </c>
      <c r="J55" s="9"/>
      <c r="K55" s="4"/>
      <c r="L55" s="9"/>
      <c r="M55" s="4"/>
      <c r="N55" s="4"/>
      <c r="O55" s="4"/>
      <c r="P55" s="4"/>
      <c r="Q55" s="5"/>
      <c r="R55" s="4"/>
      <c r="S55" s="4"/>
      <c r="T55" s="4"/>
      <c r="U55" s="5"/>
      <c r="V55" s="4"/>
      <c r="W55" s="4"/>
      <c r="AG55" s="3"/>
      <c r="AK55" s="4"/>
      <c r="AL55" s="5"/>
      <c r="AM55" s="4"/>
      <c r="AN55" s="4"/>
      <c r="AO55" s="4"/>
      <c r="AP55" s="6"/>
      <c r="AQ55" s="4"/>
      <c r="AR55" s="4"/>
      <c r="AS55" s="4"/>
      <c r="AT55" s="5"/>
      <c r="AU55" s="4"/>
      <c r="AV55" s="4"/>
      <c r="AW55" s="4"/>
      <c r="AX55" s="5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>
        <v>54</v>
      </c>
      <c r="B56" s="4" t="s">
        <v>160</v>
      </c>
      <c r="C56" t="s">
        <v>1326</v>
      </c>
      <c r="D56" t="s">
        <v>161</v>
      </c>
      <c r="E56" t="s">
        <v>162</v>
      </c>
      <c r="F56" s="4" t="s">
        <v>1407</v>
      </c>
      <c r="G56" s="4">
        <v>1</v>
      </c>
      <c r="H56" s="4">
        <v>0</v>
      </c>
      <c r="I56" s="4">
        <v>0</v>
      </c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5"/>
      <c r="V56" s="4"/>
      <c r="W56" s="4"/>
      <c r="AG56" s="3"/>
      <c r="AK56" s="4"/>
      <c r="AL56" s="5"/>
      <c r="AM56" s="4"/>
      <c r="AN56" s="4"/>
      <c r="AO56" s="4"/>
      <c r="AP56" s="6"/>
      <c r="AQ56" s="4"/>
      <c r="AR56" s="4"/>
      <c r="AS56" s="4"/>
      <c r="AT56" s="5"/>
      <c r="AU56" s="4"/>
      <c r="AV56" s="4"/>
      <c r="AW56" s="4"/>
      <c r="AX56" s="5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>
        <v>55</v>
      </c>
      <c r="B57" s="5" t="s">
        <v>163</v>
      </c>
      <c r="C57" t="s">
        <v>1327</v>
      </c>
      <c r="D57" t="s">
        <v>164</v>
      </c>
      <c r="E57" t="s">
        <v>48</v>
      </c>
      <c r="F57" s="4" t="s">
        <v>1408</v>
      </c>
      <c r="G57" s="4">
        <v>0</v>
      </c>
      <c r="H57" s="4">
        <v>1</v>
      </c>
      <c r="I57" s="4">
        <v>1</v>
      </c>
      <c r="J57" s="5"/>
      <c r="K57" s="4"/>
      <c r="L57" s="4"/>
      <c r="M57" s="4"/>
      <c r="N57" s="4"/>
      <c r="O57" s="4"/>
      <c r="P57" s="4"/>
      <c r="Q57" s="5"/>
      <c r="R57" s="4"/>
      <c r="S57" s="4"/>
      <c r="T57" s="4"/>
      <c r="U57" s="5"/>
      <c r="V57" s="4"/>
      <c r="W57" s="4"/>
      <c r="AG57" s="3"/>
      <c r="AK57" s="4"/>
      <c r="AL57" s="5"/>
      <c r="AM57" s="4"/>
      <c r="AN57" s="4"/>
      <c r="AO57" s="4"/>
      <c r="AP57" s="6"/>
      <c r="AQ57" s="4"/>
      <c r="AR57" s="4"/>
      <c r="AS57" s="4"/>
      <c r="AT57" s="5"/>
      <c r="AU57" s="4"/>
      <c r="AV57" s="4"/>
      <c r="AW57" s="4"/>
      <c r="AX57" s="5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>
        <v>56</v>
      </c>
      <c r="B58" s="5" t="s">
        <v>165</v>
      </c>
      <c r="C58" s="18" t="s">
        <v>166</v>
      </c>
      <c r="D58" t="s">
        <v>167</v>
      </c>
      <c r="E58" t="s">
        <v>69</v>
      </c>
      <c r="F58" s="4" t="s">
        <v>1409</v>
      </c>
      <c r="G58" s="4">
        <v>0</v>
      </c>
      <c r="H58" s="4">
        <v>1</v>
      </c>
      <c r="I58" s="4">
        <v>0</v>
      </c>
      <c r="J58" s="5"/>
      <c r="K58" s="4"/>
      <c r="L58" s="4"/>
      <c r="M58" s="4"/>
      <c r="N58" s="4"/>
      <c r="O58" s="4"/>
      <c r="P58" s="4"/>
      <c r="Q58" s="5"/>
      <c r="R58" s="4"/>
      <c r="S58" s="4"/>
      <c r="T58" s="4"/>
      <c r="U58" s="5"/>
      <c r="V58" s="4"/>
      <c r="W58" s="4"/>
      <c r="AG58" s="3"/>
      <c r="AK58" s="4"/>
      <c r="AL58" s="5"/>
      <c r="AM58" s="4"/>
      <c r="AN58" s="4"/>
      <c r="AO58" s="4"/>
      <c r="AP58" s="6"/>
      <c r="AQ58" s="4"/>
      <c r="AR58" s="4"/>
      <c r="AS58" s="4"/>
      <c r="AT58" s="5"/>
      <c r="AU58" s="4"/>
      <c r="AV58" s="4"/>
      <c r="AW58" s="4"/>
      <c r="AX58" s="5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>
        <v>57</v>
      </c>
      <c r="B59" s="5" t="s">
        <v>168</v>
      </c>
      <c r="C59" t="s">
        <v>1328</v>
      </c>
      <c r="D59" t="s">
        <v>169</v>
      </c>
      <c r="E59" t="s">
        <v>27</v>
      </c>
      <c r="F59" s="4" t="s">
        <v>1410</v>
      </c>
      <c r="G59" s="4">
        <v>0</v>
      </c>
      <c r="H59" s="4">
        <v>0</v>
      </c>
      <c r="I59" s="4">
        <v>1</v>
      </c>
      <c r="J59" s="5"/>
      <c r="K59" s="4"/>
      <c r="L59" s="4"/>
      <c r="M59" s="4"/>
      <c r="N59" s="4"/>
      <c r="O59" s="4"/>
      <c r="P59" s="4"/>
      <c r="Q59" s="5"/>
      <c r="R59" s="4"/>
      <c r="S59" s="4"/>
      <c r="T59" s="4"/>
      <c r="U59" s="5"/>
      <c r="V59" s="4"/>
      <c r="W59" s="4"/>
      <c r="AG59" s="3"/>
      <c r="AK59" s="4"/>
      <c r="AL59" s="5"/>
      <c r="AM59" s="4"/>
      <c r="AN59" s="4"/>
      <c r="AO59" s="4"/>
      <c r="AP59" s="6"/>
      <c r="AQ59" s="4"/>
      <c r="AR59" s="4"/>
      <c r="AS59" s="4"/>
      <c r="AT59" s="5"/>
      <c r="AU59" s="4"/>
      <c r="AV59" s="4"/>
      <c r="AW59" s="4"/>
      <c r="AX59" s="5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>
        <v>58</v>
      </c>
      <c r="B60" s="5" t="s">
        <v>170</v>
      </c>
      <c r="C60" s="18" t="s">
        <v>1329</v>
      </c>
      <c r="D60" t="s">
        <v>171</v>
      </c>
      <c r="E60" t="s">
        <v>30</v>
      </c>
      <c r="F60" s="4" t="s">
        <v>1411</v>
      </c>
      <c r="G60" s="4">
        <v>0</v>
      </c>
      <c r="H60" s="4">
        <v>0</v>
      </c>
      <c r="I60" s="4">
        <v>0</v>
      </c>
      <c r="J60" s="5"/>
      <c r="K60" s="4"/>
      <c r="L60" s="4"/>
      <c r="M60" s="4"/>
      <c r="N60" s="4"/>
      <c r="O60" s="4"/>
      <c r="P60" s="4"/>
      <c r="Q60" s="5"/>
      <c r="R60" s="4"/>
      <c r="S60" s="4"/>
      <c r="T60" s="4"/>
      <c r="U60" s="5"/>
      <c r="V60" s="4"/>
      <c r="W60" s="4"/>
      <c r="AG60" s="3"/>
      <c r="AK60" s="4"/>
      <c r="AL60" s="5"/>
      <c r="AM60" s="4"/>
      <c r="AN60" s="4"/>
      <c r="AO60" s="4"/>
      <c r="AP60" s="6"/>
      <c r="AQ60" s="4"/>
      <c r="AR60" s="4"/>
      <c r="AS60" s="4"/>
      <c r="AT60" s="5"/>
      <c r="AU60" s="4"/>
      <c r="AV60" s="4"/>
      <c r="AW60" s="4"/>
      <c r="AX60" s="5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>
        <v>59</v>
      </c>
      <c r="B61" s="5" t="s">
        <v>172</v>
      </c>
      <c r="C61" t="s">
        <v>1330</v>
      </c>
      <c r="D61" t="s">
        <v>150</v>
      </c>
      <c r="E61" t="s">
        <v>173</v>
      </c>
      <c r="F61" s="4" t="s">
        <v>1412</v>
      </c>
      <c r="G61" s="4">
        <v>1</v>
      </c>
      <c r="H61" s="4">
        <v>1</v>
      </c>
      <c r="I61" s="4">
        <v>0</v>
      </c>
      <c r="J61" s="5"/>
      <c r="K61" s="4"/>
      <c r="L61" s="4"/>
      <c r="M61" s="4"/>
      <c r="N61" s="4"/>
      <c r="O61" s="4"/>
      <c r="P61" s="4"/>
      <c r="Q61" s="5"/>
      <c r="R61" s="4"/>
      <c r="S61" s="4"/>
      <c r="T61" s="4"/>
      <c r="U61" s="5"/>
      <c r="V61" s="4"/>
      <c r="W61" s="4"/>
      <c r="AG61" s="3"/>
      <c r="AK61" s="4"/>
      <c r="AL61" s="5"/>
      <c r="AM61" s="4"/>
      <c r="AN61" s="4"/>
      <c r="AO61" s="4"/>
      <c r="AP61" s="6"/>
      <c r="AQ61" s="4"/>
      <c r="AR61" s="4"/>
      <c r="AS61" s="4"/>
      <c r="AT61" s="5"/>
      <c r="AU61" s="4"/>
      <c r="AV61" s="4"/>
      <c r="AW61" s="4"/>
      <c r="AX61" s="5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>
        <v>60</v>
      </c>
      <c r="B62" s="5" t="s">
        <v>174</v>
      </c>
      <c r="C62" t="s">
        <v>1331</v>
      </c>
      <c r="D62" t="s">
        <v>132</v>
      </c>
      <c r="E62" t="s">
        <v>57</v>
      </c>
      <c r="F62" s="4" t="s">
        <v>1413</v>
      </c>
      <c r="G62" s="4">
        <v>0</v>
      </c>
      <c r="H62" s="4">
        <v>0</v>
      </c>
      <c r="I62" s="4">
        <v>0</v>
      </c>
      <c r="J62" s="5"/>
      <c r="K62" s="4"/>
      <c r="L62" s="4"/>
      <c r="M62" s="4"/>
      <c r="N62" s="4"/>
      <c r="O62" s="4"/>
      <c r="P62" s="4"/>
      <c r="Q62" s="5"/>
      <c r="R62" s="4"/>
      <c r="S62" s="4"/>
      <c r="T62" s="4"/>
      <c r="U62" s="5"/>
      <c r="V62" s="4"/>
      <c r="W62" s="4"/>
      <c r="AG62" s="3"/>
      <c r="AK62" s="4"/>
      <c r="AL62" s="5"/>
      <c r="AM62" s="4"/>
      <c r="AN62" s="4"/>
      <c r="AO62" s="4"/>
      <c r="AP62" s="6"/>
      <c r="AQ62" s="4"/>
      <c r="AR62" s="4"/>
      <c r="AS62" s="4"/>
      <c r="AT62" s="5"/>
      <c r="AU62" s="4"/>
      <c r="AV62" s="4"/>
      <c r="AW62" s="4"/>
      <c r="AX62" s="5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>
        <v>61</v>
      </c>
      <c r="B63" s="5" t="s">
        <v>175</v>
      </c>
      <c r="C63" t="s">
        <v>1332</v>
      </c>
      <c r="D63" t="s">
        <v>59</v>
      </c>
      <c r="E63" t="s">
        <v>176</v>
      </c>
      <c r="F63" s="4" t="s">
        <v>1414</v>
      </c>
      <c r="G63" s="4">
        <v>1</v>
      </c>
      <c r="H63" s="4">
        <v>0</v>
      </c>
      <c r="I63" s="4">
        <v>1</v>
      </c>
      <c r="J63" s="5"/>
      <c r="K63" s="4"/>
      <c r="L63" s="4"/>
      <c r="M63" s="4"/>
      <c r="N63" s="4"/>
      <c r="O63" s="4"/>
      <c r="P63" s="4"/>
      <c r="Q63" s="5"/>
      <c r="R63" s="4"/>
      <c r="S63" s="4"/>
      <c r="T63" s="4"/>
      <c r="U63" s="5"/>
      <c r="V63" s="4"/>
      <c r="W63" s="4"/>
      <c r="AG63" s="3"/>
      <c r="AK63" s="4"/>
      <c r="AL63" s="5"/>
      <c r="AM63" s="4"/>
      <c r="AN63" s="4"/>
      <c r="AO63" s="4"/>
      <c r="AP63" s="6"/>
      <c r="AQ63" s="4"/>
      <c r="AR63" s="4"/>
      <c r="AS63" s="4"/>
      <c r="AT63" s="5"/>
      <c r="AU63" s="4"/>
      <c r="AV63" s="4"/>
      <c r="AW63" s="4"/>
      <c r="AX63" s="5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>
        <v>62</v>
      </c>
      <c r="B64" s="5" t="s">
        <v>177</v>
      </c>
      <c r="C64" t="s">
        <v>1333</v>
      </c>
      <c r="D64" t="s">
        <v>178</v>
      </c>
      <c r="E64" t="s">
        <v>159</v>
      </c>
      <c r="F64" s="4" t="s">
        <v>1415</v>
      </c>
      <c r="G64" s="4">
        <v>1</v>
      </c>
      <c r="H64" s="4">
        <v>1</v>
      </c>
      <c r="I64" s="4">
        <v>0</v>
      </c>
      <c r="J64" s="5"/>
      <c r="K64" s="4"/>
      <c r="L64" s="4"/>
      <c r="M64" s="4"/>
      <c r="N64" s="4"/>
      <c r="O64" s="4"/>
      <c r="P64" s="4"/>
      <c r="Q64" s="5"/>
      <c r="R64" s="4"/>
      <c r="S64" s="4"/>
      <c r="T64" s="4"/>
      <c r="U64" s="5"/>
      <c r="V64" s="4"/>
      <c r="W64" s="4"/>
      <c r="AG64" s="3"/>
      <c r="AK64" s="4"/>
      <c r="AL64" s="5"/>
      <c r="AM64" s="4"/>
      <c r="AN64" s="4"/>
      <c r="AO64" s="4"/>
      <c r="AP64" s="6"/>
      <c r="AQ64" s="4"/>
      <c r="AR64" s="4"/>
      <c r="AS64" s="4"/>
      <c r="AT64" s="5"/>
      <c r="AU64" s="4"/>
      <c r="AV64" s="4"/>
      <c r="AW64" s="4"/>
      <c r="AX64" s="5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>
        <v>63</v>
      </c>
      <c r="B65" s="5" t="s">
        <v>179</v>
      </c>
      <c r="C65" s="18" t="s">
        <v>1334</v>
      </c>
      <c r="D65" t="s">
        <v>117</v>
      </c>
      <c r="E65" t="s">
        <v>180</v>
      </c>
      <c r="F65" s="4" t="s">
        <v>1416</v>
      </c>
      <c r="G65" s="4">
        <v>1</v>
      </c>
      <c r="H65" s="4">
        <v>1</v>
      </c>
      <c r="I65" s="4">
        <v>1</v>
      </c>
      <c r="J65" s="5"/>
      <c r="K65" s="4"/>
      <c r="L65" s="4"/>
      <c r="M65" s="4"/>
      <c r="N65" s="4"/>
      <c r="O65" s="4"/>
      <c r="P65" s="4"/>
      <c r="Q65" s="5"/>
      <c r="R65" s="4"/>
      <c r="S65" s="4"/>
      <c r="T65" s="4"/>
      <c r="U65" s="5"/>
      <c r="V65" s="4"/>
      <c r="W65" s="4"/>
      <c r="AG65" s="3"/>
      <c r="AK65" s="4"/>
      <c r="AL65" s="5"/>
      <c r="AM65" s="4"/>
      <c r="AN65" s="4"/>
      <c r="AO65" s="4"/>
      <c r="AP65" s="6"/>
      <c r="AQ65" s="4"/>
      <c r="AR65" s="4"/>
      <c r="AS65" s="4"/>
      <c r="AT65" s="5"/>
      <c r="AU65" s="4"/>
      <c r="AV65" s="4"/>
      <c r="AW65" s="4"/>
      <c r="AX65" s="5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>
        <v>64</v>
      </c>
      <c r="B66" s="5" t="s">
        <v>181</v>
      </c>
      <c r="C66" t="s">
        <v>1335</v>
      </c>
      <c r="D66" t="s">
        <v>182</v>
      </c>
      <c r="E66" t="s">
        <v>127</v>
      </c>
      <c r="F66" s="4" t="s">
        <v>1417</v>
      </c>
      <c r="G66" s="4">
        <v>0</v>
      </c>
      <c r="H66" s="4">
        <v>1</v>
      </c>
      <c r="I66" s="4">
        <v>0</v>
      </c>
      <c r="J66" s="5"/>
      <c r="K66" s="4"/>
      <c r="L66" s="4"/>
      <c r="M66" s="4"/>
      <c r="N66" s="4"/>
      <c r="O66" s="4"/>
      <c r="P66" s="4"/>
      <c r="Q66" s="5"/>
      <c r="R66" s="4"/>
      <c r="S66" s="4"/>
      <c r="T66" s="4"/>
      <c r="U66" s="5"/>
      <c r="V66" s="4"/>
      <c r="W66" s="4"/>
      <c r="AG66" s="3"/>
      <c r="AK66" s="4"/>
      <c r="AL66" s="5"/>
      <c r="AM66" s="4"/>
      <c r="AN66" s="4"/>
      <c r="AO66" s="4"/>
      <c r="AP66" s="6"/>
      <c r="AQ66" s="4"/>
      <c r="AR66" s="4"/>
      <c r="AS66" s="4"/>
      <c r="AT66" s="5"/>
      <c r="AU66" s="4"/>
      <c r="AV66" s="4"/>
      <c r="AW66" s="4"/>
      <c r="AX66" s="5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>
        <v>65</v>
      </c>
      <c r="B67" s="5" t="s">
        <v>183</v>
      </c>
      <c r="C67" t="s">
        <v>1336</v>
      </c>
      <c r="D67" t="s">
        <v>184</v>
      </c>
      <c r="E67" t="s">
        <v>115</v>
      </c>
      <c r="F67" s="4" t="s">
        <v>1418</v>
      </c>
      <c r="G67" s="4">
        <v>0</v>
      </c>
      <c r="H67" s="4">
        <v>0</v>
      </c>
      <c r="I67" s="4">
        <v>1</v>
      </c>
      <c r="J67" s="5"/>
      <c r="K67" s="4"/>
      <c r="L67" s="4"/>
      <c r="M67" s="4"/>
      <c r="N67" s="4"/>
      <c r="O67" s="4"/>
      <c r="P67" s="4"/>
      <c r="Q67" s="5"/>
      <c r="R67" s="4"/>
      <c r="S67" s="4"/>
      <c r="T67" s="4"/>
      <c r="U67" s="5"/>
      <c r="V67" s="4"/>
      <c r="W67" s="4"/>
      <c r="AG67" s="3"/>
      <c r="AK67" s="4"/>
      <c r="AL67" s="5"/>
      <c r="AM67" s="4"/>
      <c r="AN67" s="4"/>
      <c r="AO67" s="4"/>
      <c r="AP67" s="6"/>
      <c r="AQ67" s="4"/>
      <c r="AR67" s="4"/>
      <c r="AS67" s="4"/>
      <c r="AT67" s="5"/>
      <c r="AU67" s="4"/>
      <c r="AV67" s="4"/>
      <c r="AW67" s="4"/>
      <c r="AX67" s="5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>
        <v>66</v>
      </c>
      <c r="B68" s="5" t="s">
        <v>185</v>
      </c>
      <c r="C68" t="s">
        <v>1337</v>
      </c>
      <c r="D68" t="s">
        <v>186</v>
      </c>
      <c r="E68" t="s">
        <v>187</v>
      </c>
      <c r="F68" s="4" t="s">
        <v>1419</v>
      </c>
      <c r="G68" s="4">
        <v>1</v>
      </c>
      <c r="H68" s="4">
        <v>1</v>
      </c>
      <c r="I68" s="4">
        <v>1</v>
      </c>
      <c r="J68" s="5"/>
      <c r="K68" s="4"/>
      <c r="L68" s="4"/>
      <c r="M68" s="4"/>
      <c r="N68" s="4"/>
      <c r="O68" s="4"/>
      <c r="P68" s="4"/>
      <c r="Q68" s="5"/>
      <c r="R68" s="4"/>
      <c r="S68" s="4"/>
      <c r="T68" s="4"/>
      <c r="U68" s="5"/>
      <c r="V68" s="4"/>
      <c r="W68" s="4"/>
      <c r="AG68" s="3"/>
      <c r="AK68" s="4"/>
      <c r="AL68" s="5"/>
      <c r="AM68" s="4"/>
      <c r="AN68" s="4"/>
      <c r="AO68" s="4"/>
      <c r="AP68" s="6"/>
      <c r="AQ68" s="4"/>
      <c r="AR68" s="4"/>
      <c r="AS68" s="4"/>
      <c r="AT68" s="5"/>
      <c r="AU68" s="4"/>
      <c r="AV68" s="4"/>
      <c r="AW68" s="4"/>
      <c r="AX68" s="5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>
        <v>67</v>
      </c>
      <c r="B69" s="5" t="s">
        <v>188</v>
      </c>
      <c r="C69" t="s">
        <v>1338</v>
      </c>
      <c r="D69" t="s">
        <v>189</v>
      </c>
      <c r="E69" t="s">
        <v>54</v>
      </c>
      <c r="F69" s="4" t="s">
        <v>1420</v>
      </c>
      <c r="G69" s="4">
        <v>1</v>
      </c>
      <c r="H69" s="4">
        <v>0</v>
      </c>
      <c r="I69" s="4">
        <v>1</v>
      </c>
      <c r="J69" s="5"/>
      <c r="K69" s="4"/>
      <c r="L69" s="4"/>
      <c r="M69" s="4"/>
      <c r="N69" s="4"/>
      <c r="O69" s="4"/>
      <c r="P69" s="4"/>
      <c r="Q69" s="5"/>
      <c r="R69" s="4"/>
      <c r="S69" s="4"/>
      <c r="T69" s="4"/>
      <c r="U69" s="5"/>
      <c r="V69" s="4"/>
      <c r="W69" s="4"/>
      <c r="AG69" s="3"/>
      <c r="AK69" s="4"/>
      <c r="AL69" s="5"/>
      <c r="AM69" s="4"/>
      <c r="AN69" s="4"/>
      <c r="AO69" s="4"/>
      <c r="AP69" s="6"/>
      <c r="AQ69" s="4"/>
      <c r="AR69" s="4"/>
      <c r="AS69" s="4"/>
      <c r="AT69" s="5"/>
      <c r="AU69" s="4"/>
      <c r="AV69" s="4"/>
      <c r="AW69" s="4"/>
      <c r="AX69" s="5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>
        <v>68</v>
      </c>
      <c r="B70" s="5" t="s">
        <v>190</v>
      </c>
      <c r="C70" s="18" t="s">
        <v>1339</v>
      </c>
      <c r="D70" t="s">
        <v>191</v>
      </c>
      <c r="E70" t="s">
        <v>192</v>
      </c>
      <c r="F70" s="4" t="s">
        <v>1421</v>
      </c>
      <c r="G70" s="4">
        <v>0</v>
      </c>
      <c r="H70" s="4">
        <v>0</v>
      </c>
      <c r="I70" s="4">
        <v>1</v>
      </c>
      <c r="J70" s="5"/>
      <c r="K70" s="4"/>
      <c r="L70" s="4"/>
      <c r="M70" s="4"/>
      <c r="N70" s="4"/>
      <c r="O70" s="4"/>
      <c r="P70" s="4"/>
      <c r="Q70" s="5"/>
      <c r="R70" s="4"/>
      <c r="S70" s="4"/>
      <c r="T70" s="4"/>
      <c r="U70" s="5"/>
      <c r="V70" s="4"/>
      <c r="W70" s="4"/>
      <c r="AG70" s="3"/>
      <c r="AK70" s="4"/>
      <c r="AL70" s="5"/>
      <c r="AM70" s="4"/>
      <c r="AN70" s="4"/>
      <c r="AO70" s="4"/>
      <c r="AP70" s="6"/>
      <c r="AQ70" s="4"/>
      <c r="AR70" s="4"/>
      <c r="AS70" s="4"/>
      <c r="AT70" s="5"/>
      <c r="AU70" s="4"/>
      <c r="AV70" s="4"/>
      <c r="AW70" s="4"/>
      <c r="AX70" s="5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>
        <v>69</v>
      </c>
      <c r="B71" s="5" t="s">
        <v>193</v>
      </c>
      <c r="C71" t="s">
        <v>1340</v>
      </c>
      <c r="D71" t="s">
        <v>194</v>
      </c>
      <c r="E71" t="s">
        <v>48</v>
      </c>
      <c r="F71" s="4" t="s">
        <v>1422</v>
      </c>
      <c r="G71" s="4">
        <v>0</v>
      </c>
      <c r="H71" s="4">
        <v>1</v>
      </c>
      <c r="I71" s="4">
        <v>1</v>
      </c>
      <c r="J71" s="5"/>
      <c r="K71" s="4"/>
      <c r="L71" s="4"/>
      <c r="M71" s="4"/>
      <c r="N71" s="4"/>
      <c r="O71" s="4"/>
      <c r="P71" s="4"/>
      <c r="Q71" s="5"/>
      <c r="R71" s="4"/>
      <c r="S71" s="4"/>
      <c r="T71" s="4"/>
      <c r="U71" s="5"/>
      <c r="V71" s="4"/>
      <c r="W71" s="4"/>
      <c r="AG71" s="3"/>
      <c r="AK71" s="4"/>
      <c r="AL71" s="5"/>
      <c r="AM71" s="4"/>
      <c r="AN71" s="4"/>
      <c r="AO71" s="4"/>
      <c r="AP71" s="6"/>
      <c r="AQ71" s="4"/>
      <c r="AR71" s="4"/>
      <c r="AS71" s="4"/>
      <c r="AT71" s="5"/>
      <c r="AU71" s="4"/>
      <c r="AV71" s="4"/>
      <c r="AW71" s="4"/>
      <c r="AX71" s="5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>
        <v>70</v>
      </c>
      <c r="B72" s="5" t="s">
        <v>195</v>
      </c>
      <c r="C72" s="18" t="s">
        <v>1341</v>
      </c>
      <c r="D72" t="s">
        <v>196</v>
      </c>
      <c r="E72" t="s">
        <v>118</v>
      </c>
      <c r="F72" s="4" t="s">
        <v>1423</v>
      </c>
      <c r="G72" s="4">
        <v>0</v>
      </c>
      <c r="H72" s="4">
        <v>0</v>
      </c>
      <c r="I72" s="4">
        <v>1</v>
      </c>
      <c r="J72" s="5"/>
      <c r="K72" s="4"/>
      <c r="L72" s="4"/>
      <c r="M72" s="4"/>
      <c r="N72" s="4"/>
      <c r="O72" s="4"/>
      <c r="P72" s="4"/>
      <c r="Q72" s="5"/>
      <c r="R72" s="4"/>
      <c r="S72" s="4"/>
      <c r="T72" s="4"/>
      <c r="U72" s="5"/>
      <c r="V72" s="4"/>
      <c r="W72" s="4"/>
      <c r="AG72" s="3"/>
      <c r="AK72" s="4"/>
      <c r="AL72" s="5"/>
      <c r="AM72" s="4"/>
      <c r="AN72" s="4"/>
      <c r="AO72" s="4"/>
      <c r="AP72" s="6"/>
      <c r="AQ72" s="4"/>
      <c r="AR72" s="4"/>
      <c r="AS72" s="4"/>
      <c r="AT72" s="5"/>
      <c r="AU72" s="4"/>
      <c r="AV72" s="4"/>
      <c r="AW72" s="4"/>
      <c r="AX72" s="5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>
        <v>71</v>
      </c>
      <c r="B73" s="5" t="s">
        <v>197</v>
      </c>
      <c r="C73" t="s">
        <v>1342</v>
      </c>
      <c r="D73" t="s">
        <v>198</v>
      </c>
      <c r="E73" t="s">
        <v>127</v>
      </c>
      <c r="F73" s="4" t="s">
        <v>1424</v>
      </c>
      <c r="G73" s="4">
        <v>0</v>
      </c>
      <c r="H73" s="4">
        <v>0</v>
      </c>
      <c r="I73" s="4">
        <v>0</v>
      </c>
      <c r="J73" s="5"/>
      <c r="K73" s="4"/>
      <c r="L73" s="4"/>
      <c r="M73" s="4"/>
      <c r="N73" s="4"/>
      <c r="O73" s="4"/>
      <c r="P73" s="4"/>
      <c r="Q73" s="5"/>
      <c r="R73" s="4"/>
      <c r="S73" s="4"/>
      <c r="T73" s="4"/>
      <c r="U73" s="5"/>
      <c r="V73" s="4"/>
      <c r="W73" s="4"/>
      <c r="AG73" s="3"/>
      <c r="AK73" s="4"/>
      <c r="AL73" s="5"/>
      <c r="AM73" s="4"/>
      <c r="AN73" s="4"/>
      <c r="AO73" s="4"/>
      <c r="AP73" s="6"/>
      <c r="AQ73" s="4"/>
      <c r="AR73" s="4"/>
      <c r="AS73" s="4"/>
      <c r="AT73" s="5"/>
      <c r="AU73" s="4"/>
      <c r="AV73" s="4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>
        <v>72</v>
      </c>
      <c r="B74" s="5" t="s">
        <v>199</v>
      </c>
      <c r="C74" t="s">
        <v>1343</v>
      </c>
      <c r="D74" t="s">
        <v>200</v>
      </c>
      <c r="E74" t="s">
        <v>92</v>
      </c>
      <c r="F74" s="4" t="s">
        <v>1425</v>
      </c>
      <c r="G74" s="4">
        <v>1</v>
      </c>
      <c r="H74" s="4">
        <v>0</v>
      </c>
      <c r="I74" s="4">
        <v>1</v>
      </c>
      <c r="J74" s="5"/>
      <c r="K74" s="4"/>
      <c r="L74" s="4"/>
      <c r="M74" s="4"/>
      <c r="N74" s="4"/>
      <c r="O74" s="4"/>
      <c r="P74" s="4"/>
      <c r="Q74" s="5"/>
      <c r="R74" s="4"/>
      <c r="S74" s="4"/>
      <c r="T74" s="4"/>
      <c r="U74" s="5"/>
      <c r="V74" s="4"/>
      <c r="W74" s="4"/>
      <c r="AG74" s="3"/>
      <c r="AK74" s="4"/>
      <c r="AL74" s="5"/>
      <c r="AM74" s="4"/>
      <c r="AN74" s="4"/>
      <c r="AO74" s="4"/>
      <c r="AP74" s="6"/>
      <c r="AQ74" s="4"/>
      <c r="AR74" s="4"/>
      <c r="AS74" s="4"/>
      <c r="AT74" s="5"/>
      <c r="AU74" s="4"/>
      <c r="AV74" s="4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>
        <v>73</v>
      </c>
      <c r="B75" s="5" t="s">
        <v>201</v>
      </c>
      <c r="C75" t="s">
        <v>1344</v>
      </c>
      <c r="D75" t="s">
        <v>202</v>
      </c>
      <c r="E75" t="s">
        <v>124</v>
      </c>
      <c r="F75" s="4" t="s">
        <v>1426</v>
      </c>
      <c r="G75" s="4">
        <v>0</v>
      </c>
      <c r="H75" s="4">
        <v>0</v>
      </c>
      <c r="I75" s="4">
        <v>0</v>
      </c>
      <c r="J75" s="5"/>
      <c r="K75" s="4"/>
      <c r="L75" s="4"/>
      <c r="M75" s="4"/>
      <c r="N75" s="4"/>
      <c r="O75" s="4"/>
      <c r="P75" s="4"/>
      <c r="Q75" s="5"/>
      <c r="R75" s="4"/>
      <c r="S75" s="4"/>
      <c r="T75" s="4"/>
      <c r="U75" s="5"/>
      <c r="V75" s="4"/>
      <c r="W75" s="4"/>
      <c r="AG75" s="3"/>
      <c r="AK75" s="4"/>
      <c r="AL75" s="5"/>
      <c r="AM75" s="4"/>
      <c r="AN75" s="4"/>
      <c r="AO75" s="4"/>
      <c r="AP75" s="6"/>
      <c r="AQ75" s="4"/>
      <c r="AR75" s="4"/>
      <c r="AS75" s="4"/>
      <c r="AT75" s="5"/>
      <c r="AU75" s="4"/>
      <c r="AV75" s="4"/>
      <c r="AW75" s="4"/>
      <c r="AX75" s="5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>
        <v>74</v>
      </c>
      <c r="B76" s="5" t="s">
        <v>203</v>
      </c>
      <c r="C76" s="18" t="s">
        <v>1345</v>
      </c>
      <c r="D76" t="s">
        <v>204</v>
      </c>
      <c r="E76" t="s">
        <v>205</v>
      </c>
      <c r="F76" s="4" t="s">
        <v>1427</v>
      </c>
      <c r="G76" s="4">
        <v>0</v>
      </c>
      <c r="H76" s="4">
        <v>0</v>
      </c>
      <c r="I76" s="4">
        <v>0</v>
      </c>
      <c r="J76" s="5"/>
      <c r="K76" s="4"/>
      <c r="L76" s="4"/>
      <c r="M76" s="4"/>
      <c r="N76" s="4"/>
      <c r="O76" s="4"/>
      <c r="P76" s="4"/>
      <c r="Q76" s="5"/>
      <c r="R76" s="4"/>
      <c r="S76" s="4"/>
      <c r="T76" s="4"/>
      <c r="U76" s="5"/>
      <c r="V76" s="4"/>
      <c r="W76" s="4"/>
      <c r="AG76" s="3"/>
      <c r="AK76" s="4"/>
      <c r="AL76" s="5"/>
      <c r="AM76" s="4"/>
      <c r="AN76" s="4"/>
      <c r="AO76" s="4"/>
      <c r="AP76" s="6"/>
      <c r="AQ76" s="4"/>
      <c r="AR76" s="4"/>
      <c r="AS76" s="4"/>
      <c r="AT76" s="5"/>
      <c r="AU76" s="4"/>
      <c r="AV76" s="4"/>
      <c r="AW76" s="4"/>
      <c r="AX76" s="5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>
        <v>75</v>
      </c>
      <c r="B77" s="5" t="s">
        <v>206</v>
      </c>
      <c r="C77" t="s">
        <v>1346</v>
      </c>
      <c r="D77" t="s">
        <v>207</v>
      </c>
      <c r="E77" t="s">
        <v>208</v>
      </c>
      <c r="F77" s="4" t="s">
        <v>1428</v>
      </c>
      <c r="G77" s="4">
        <v>1</v>
      </c>
      <c r="H77" s="4">
        <v>0</v>
      </c>
      <c r="I77" s="4">
        <v>0</v>
      </c>
      <c r="J77" s="5"/>
      <c r="K77" s="4"/>
      <c r="L77" s="4"/>
      <c r="M77" s="4"/>
      <c r="N77" s="4"/>
      <c r="O77" s="4"/>
      <c r="P77" s="4"/>
      <c r="Q77" s="5"/>
      <c r="R77" s="4"/>
      <c r="S77" s="4"/>
      <c r="T77" s="4"/>
      <c r="U77" s="5"/>
      <c r="V77" s="4"/>
      <c r="W77" s="4"/>
      <c r="AG77" s="3"/>
      <c r="AK77" s="4"/>
      <c r="AL77" s="5"/>
      <c r="AM77" s="4"/>
      <c r="AN77" s="4"/>
      <c r="AO77" s="4"/>
      <c r="AP77" s="6"/>
      <c r="AQ77" s="4"/>
      <c r="AR77" s="4"/>
      <c r="AS77" s="4"/>
      <c r="AT77" s="5"/>
      <c r="AU77" s="4"/>
      <c r="AV77" s="4"/>
      <c r="AW77" s="4"/>
      <c r="AX77" s="5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>
        <v>76</v>
      </c>
      <c r="B78" s="5" t="s">
        <v>209</v>
      </c>
      <c r="C78" t="s">
        <v>1347</v>
      </c>
      <c r="D78" t="s">
        <v>210</v>
      </c>
      <c r="E78" t="s">
        <v>211</v>
      </c>
      <c r="F78" s="4" t="s">
        <v>1429</v>
      </c>
      <c r="G78" s="4">
        <v>0</v>
      </c>
      <c r="H78" s="4">
        <v>0</v>
      </c>
      <c r="I78" s="4">
        <v>1</v>
      </c>
      <c r="J78" s="5"/>
      <c r="K78" s="4"/>
      <c r="L78" s="4"/>
      <c r="M78" s="9"/>
      <c r="N78" s="4"/>
      <c r="O78" s="4"/>
      <c r="P78" s="4"/>
      <c r="Q78" s="5"/>
      <c r="R78" s="4"/>
      <c r="S78" s="4"/>
      <c r="T78" s="4"/>
      <c r="U78" s="5"/>
      <c r="V78" s="4"/>
      <c r="W78" s="4"/>
      <c r="AG78" s="3"/>
      <c r="AK78" s="4"/>
      <c r="AL78" s="5"/>
      <c r="AM78" s="4"/>
      <c r="AN78" s="4"/>
      <c r="AO78" s="4"/>
      <c r="AP78" s="6"/>
      <c r="AQ78" s="4"/>
      <c r="AR78" s="4"/>
      <c r="AS78" s="4"/>
      <c r="AT78" s="5"/>
      <c r="AU78" s="4"/>
      <c r="AV78" s="4"/>
      <c r="AW78" s="4"/>
      <c r="AX78" s="5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>
        <v>77</v>
      </c>
      <c r="B79" s="5" t="s">
        <v>212</v>
      </c>
      <c r="C79" t="s">
        <v>1348</v>
      </c>
      <c r="D79" t="s">
        <v>102</v>
      </c>
      <c r="E79" t="s">
        <v>213</v>
      </c>
      <c r="F79" s="4" t="s">
        <v>1430</v>
      </c>
      <c r="G79" s="4">
        <v>0</v>
      </c>
      <c r="H79" s="4">
        <v>1</v>
      </c>
      <c r="I79" s="4">
        <v>1</v>
      </c>
      <c r="J79" s="5"/>
      <c r="K79" s="4"/>
      <c r="L79" s="4"/>
      <c r="M79" s="9"/>
      <c r="N79" s="4"/>
      <c r="O79" s="4"/>
      <c r="P79" s="4"/>
      <c r="Q79" s="5"/>
      <c r="R79" s="4"/>
      <c r="S79" s="4"/>
      <c r="T79" s="4"/>
      <c r="U79" s="5"/>
      <c r="V79" s="4"/>
      <c r="W79" s="4"/>
      <c r="AG79" s="3"/>
      <c r="AK79" s="4"/>
      <c r="AL79" s="5"/>
      <c r="AM79" s="4"/>
      <c r="AN79" s="4"/>
      <c r="AO79" s="4"/>
      <c r="AP79" s="6"/>
      <c r="AQ79" s="4"/>
      <c r="AR79" s="4"/>
      <c r="AS79" s="4"/>
      <c r="AT79" s="5"/>
      <c r="AU79" s="4"/>
      <c r="AV79" s="4"/>
      <c r="AW79" s="4"/>
      <c r="AX79" s="5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>
        <v>78</v>
      </c>
      <c r="B80" s="5" t="s">
        <v>214</v>
      </c>
      <c r="C80" t="s">
        <v>1349</v>
      </c>
      <c r="D80" t="s">
        <v>215</v>
      </c>
      <c r="E80" t="s">
        <v>38</v>
      </c>
      <c r="F80" s="4" t="s">
        <v>1431</v>
      </c>
      <c r="G80" s="4">
        <v>1</v>
      </c>
      <c r="H80" s="4">
        <v>1</v>
      </c>
      <c r="I80" s="4">
        <v>0</v>
      </c>
      <c r="J80" s="5"/>
      <c r="K80" s="4"/>
      <c r="L80" s="4"/>
      <c r="M80" s="10"/>
      <c r="N80" s="4"/>
      <c r="O80" s="4"/>
      <c r="P80" s="4"/>
      <c r="Q80" s="5"/>
      <c r="R80" s="4"/>
      <c r="S80" s="4"/>
      <c r="T80" s="4"/>
      <c r="U80" s="5"/>
      <c r="V80" s="4"/>
      <c r="W80" s="4"/>
      <c r="AG80" s="3"/>
      <c r="AK80" s="4"/>
      <c r="AL80" s="5"/>
      <c r="AM80" s="4"/>
      <c r="AN80" s="4"/>
      <c r="AO80" s="4"/>
      <c r="AP80" s="6"/>
      <c r="AQ80" s="4"/>
      <c r="AR80" s="4"/>
      <c r="AS80" s="4"/>
      <c r="AT80" s="5"/>
      <c r="AU80" s="4"/>
      <c r="AV80" s="4"/>
      <c r="AW80" s="4"/>
      <c r="AX80" s="5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>
        <v>79</v>
      </c>
      <c r="B81" s="5" t="s">
        <v>216</v>
      </c>
      <c r="C81" s="18" t="s">
        <v>1350</v>
      </c>
      <c r="D81" t="s">
        <v>135</v>
      </c>
      <c r="E81" t="s">
        <v>139</v>
      </c>
      <c r="F81" s="4" t="s">
        <v>1432</v>
      </c>
      <c r="G81" s="4">
        <v>1</v>
      </c>
      <c r="H81" s="4">
        <v>0</v>
      </c>
      <c r="I81" s="4">
        <v>0</v>
      </c>
      <c r="J81" s="5"/>
      <c r="K81" s="4"/>
      <c r="L81" s="4"/>
      <c r="M81" s="10"/>
      <c r="N81" s="4"/>
      <c r="O81" s="4"/>
      <c r="P81" s="4"/>
      <c r="Q81" s="5"/>
      <c r="R81" s="4"/>
      <c r="S81" s="4"/>
      <c r="T81" s="4"/>
      <c r="U81" s="5"/>
      <c r="V81" s="4"/>
      <c r="W81" s="4"/>
      <c r="AG81" s="3"/>
      <c r="AK81" s="4"/>
      <c r="AL81" s="5"/>
      <c r="AM81" s="4"/>
      <c r="AN81" s="4"/>
      <c r="AO81" s="4"/>
      <c r="AP81" s="6"/>
      <c r="AQ81" s="4"/>
      <c r="AR81" s="4"/>
      <c r="AS81" s="4"/>
      <c r="AT81" s="5"/>
      <c r="AU81" s="4"/>
      <c r="AV81" s="4"/>
      <c r="AW81" s="4"/>
      <c r="AX81" s="5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>
        <v>80</v>
      </c>
      <c r="B82" s="5" t="s">
        <v>217</v>
      </c>
      <c r="C82" t="s">
        <v>1351</v>
      </c>
      <c r="D82" t="s">
        <v>218</v>
      </c>
      <c r="E82" t="s">
        <v>219</v>
      </c>
      <c r="F82" s="4" t="s">
        <v>1433</v>
      </c>
      <c r="G82" s="4">
        <v>1</v>
      </c>
      <c r="H82" s="4">
        <v>1</v>
      </c>
      <c r="I82" s="4">
        <v>1</v>
      </c>
      <c r="J82" s="5"/>
      <c r="K82" s="4"/>
      <c r="L82" s="4"/>
      <c r="M82" s="10"/>
      <c r="N82" s="4"/>
      <c r="O82" s="4"/>
      <c r="P82" s="4"/>
      <c r="Q82" s="5"/>
      <c r="R82" s="4"/>
      <c r="S82" s="4"/>
      <c r="T82" s="4"/>
      <c r="U82" s="5"/>
      <c r="V82" s="4"/>
      <c r="W82" s="4"/>
      <c r="AG82" s="3"/>
      <c r="AK82" s="4"/>
      <c r="AL82" s="5"/>
      <c r="AM82" s="4"/>
      <c r="AN82" s="4"/>
      <c r="AO82" s="4"/>
      <c r="AP82" s="6"/>
      <c r="AQ82" s="4"/>
      <c r="AR82" s="4"/>
      <c r="AS82" s="4"/>
      <c r="AT82" s="5"/>
      <c r="AU82" s="4"/>
      <c r="AV82" s="4"/>
      <c r="AW82" s="4"/>
      <c r="AX82" s="5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>
        <v>81</v>
      </c>
      <c r="B83" s="5" t="s">
        <v>220</v>
      </c>
      <c r="C83" s="18" t="s">
        <v>1352</v>
      </c>
      <c r="D83" t="s">
        <v>221</v>
      </c>
      <c r="E83" t="s">
        <v>222</v>
      </c>
      <c r="F83" s="4" t="s">
        <v>1434</v>
      </c>
      <c r="G83" s="4">
        <v>0</v>
      </c>
      <c r="H83" s="4">
        <v>1</v>
      </c>
      <c r="I83" s="4">
        <v>1</v>
      </c>
      <c r="J83" s="5"/>
      <c r="K83" s="4"/>
      <c r="L83" s="4"/>
      <c r="M83" s="10"/>
      <c r="N83" s="4"/>
      <c r="O83" s="4"/>
      <c r="P83" s="4"/>
      <c r="Q83" s="5"/>
      <c r="R83" s="4"/>
      <c r="S83" s="4"/>
      <c r="T83" s="4"/>
      <c r="U83" s="5"/>
      <c r="V83" s="4"/>
      <c r="W83" s="4"/>
      <c r="AG83" s="3"/>
      <c r="AK83" s="4"/>
      <c r="AL83" s="5"/>
      <c r="AM83" s="4"/>
      <c r="AN83" s="4"/>
      <c r="AO83" s="4"/>
      <c r="AP83" s="6"/>
      <c r="AQ83" s="4"/>
      <c r="AR83" s="4"/>
      <c r="AS83" s="4"/>
      <c r="AT83" s="5"/>
      <c r="AU83" s="4"/>
      <c r="AV83" s="4"/>
      <c r="AW83" s="4"/>
      <c r="AX83" s="5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>
        <v>82</v>
      </c>
      <c r="B84" s="5" t="s">
        <v>223</v>
      </c>
      <c r="C84" t="s">
        <v>1353</v>
      </c>
      <c r="D84" t="s">
        <v>23</v>
      </c>
      <c r="E84" t="s">
        <v>224</v>
      </c>
      <c r="F84" s="4" t="s">
        <v>1435</v>
      </c>
      <c r="G84" s="4">
        <v>1</v>
      </c>
      <c r="H84" s="4">
        <v>0</v>
      </c>
      <c r="I84" s="4">
        <v>1</v>
      </c>
      <c r="J84" s="5"/>
      <c r="K84" s="4"/>
      <c r="L84" s="4"/>
      <c r="M84" s="10"/>
      <c r="N84" s="4"/>
      <c r="O84" s="4"/>
      <c r="P84" s="4"/>
      <c r="Q84" s="5"/>
      <c r="R84" s="4"/>
      <c r="S84" s="4"/>
      <c r="T84" s="4"/>
      <c r="U84" s="5"/>
      <c r="V84" s="4"/>
      <c r="W84" s="4"/>
      <c r="AG84" s="3"/>
      <c r="AK84" s="4"/>
      <c r="AL84" s="5"/>
      <c r="AM84" s="4"/>
      <c r="AN84" s="4"/>
      <c r="AO84" s="4"/>
      <c r="AP84" s="6"/>
      <c r="AQ84" s="4"/>
      <c r="AR84" s="4"/>
      <c r="AS84" s="4"/>
      <c r="AT84" s="5"/>
      <c r="AU84" s="4"/>
      <c r="AV84" s="4"/>
      <c r="AW84" s="4"/>
      <c r="AX84" s="5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>
        <v>83</v>
      </c>
      <c r="B85" s="5" t="s">
        <v>225</v>
      </c>
      <c r="C85" t="s">
        <v>1354</v>
      </c>
      <c r="D85" t="s">
        <v>226</v>
      </c>
      <c r="E85" t="s">
        <v>227</v>
      </c>
      <c r="F85" s="4" t="s">
        <v>1436</v>
      </c>
      <c r="G85" s="4">
        <v>0</v>
      </c>
      <c r="H85" s="4">
        <v>1</v>
      </c>
      <c r="I85" s="4">
        <v>0</v>
      </c>
      <c r="J85" s="5"/>
      <c r="K85" s="4"/>
      <c r="L85" s="4"/>
      <c r="M85" s="4"/>
      <c r="N85" s="4"/>
      <c r="O85" s="4"/>
      <c r="P85" s="4"/>
      <c r="Q85" s="5"/>
      <c r="R85" s="4"/>
      <c r="S85" s="4"/>
      <c r="T85" s="4"/>
      <c r="U85" s="5"/>
      <c r="V85" s="4"/>
      <c r="W85" s="4"/>
      <c r="AG85" s="3"/>
      <c r="AK85" s="4"/>
      <c r="AL85" s="5"/>
      <c r="AM85" s="4"/>
      <c r="AN85" s="4"/>
      <c r="AO85" s="4"/>
      <c r="AP85" s="6"/>
      <c r="AQ85" s="4"/>
      <c r="AR85" s="4"/>
      <c r="AS85" s="4"/>
      <c r="AT85" s="5"/>
      <c r="AU85" s="4"/>
      <c r="AV85" s="4"/>
      <c r="AW85" s="4"/>
      <c r="AX85" s="5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>
        <v>84</v>
      </c>
      <c r="B86" s="5" t="s">
        <v>228</v>
      </c>
      <c r="C86" s="18" t="s">
        <v>1355</v>
      </c>
      <c r="D86" t="s">
        <v>123</v>
      </c>
      <c r="E86" t="s">
        <v>173</v>
      </c>
      <c r="F86" s="4" t="s">
        <v>1437</v>
      </c>
      <c r="G86" s="4">
        <v>1</v>
      </c>
      <c r="H86" s="4">
        <v>1</v>
      </c>
      <c r="I86" s="4">
        <v>1</v>
      </c>
      <c r="J86" s="5"/>
      <c r="K86" s="4"/>
      <c r="L86" s="4"/>
      <c r="M86" s="4"/>
      <c r="N86" s="4"/>
      <c r="O86" s="4"/>
      <c r="P86" s="4"/>
      <c r="Q86" s="5"/>
      <c r="R86" s="4"/>
      <c r="S86" s="4"/>
      <c r="T86" s="4"/>
      <c r="U86" s="5"/>
      <c r="V86" s="4"/>
      <c r="W86" s="4"/>
      <c r="AG86" s="3"/>
      <c r="AK86" s="4"/>
      <c r="AL86" s="5"/>
      <c r="AM86" s="4"/>
      <c r="AN86" s="4"/>
      <c r="AO86" s="4"/>
      <c r="AP86" s="6"/>
      <c r="AQ86" s="4"/>
      <c r="AR86" s="4"/>
      <c r="AS86" s="4"/>
      <c r="AT86" s="5"/>
      <c r="AU86" s="4"/>
      <c r="AV86" s="4"/>
      <c r="AW86" s="4"/>
      <c r="AX86" s="5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>
        <v>85</v>
      </c>
      <c r="B87" s="5" t="s">
        <v>229</v>
      </c>
      <c r="C87" t="s">
        <v>1356</v>
      </c>
      <c r="D87" t="s">
        <v>230</v>
      </c>
      <c r="E87" t="s">
        <v>173</v>
      </c>
      <c r="F87" s="4" t="s">
        <v>1438</v>
      </c>
      <c r="G87" s="4">
        <v>0</v>
      </c>
      <c r="H87" s="4">
        <v>1</v>
      </c>
      <c r="I87" s="4">
        <v>1</v>
      </c>
      <c r="J87" s="5"/>
      <c r="K87" s="4"/>
      <c r="L87" s="4"/>
      <c r="M87" s="4"/>
      <c r="N87" s="4"/>
      <c r="O87" s="4"/>
      <c r="P87" s="4"/>
      <c r="Q87" s="5"/>
      <c r="R87" s="4"/>
      <c r="S87" s="4"/>
      <c r="T87" s="4"/>
      <c r="U87" s="5"/>
      <c r="V87" s="4"/>
      <c r="W87" s="4"/>
      <c r="AG87" s="3"/>
      <c r="AK87" s="4"/>
      <c r="AL87" s="5"/>
      <c r="AM87" s="4"/>
      <c r="AN87" s="4"/>
      <c r="AO87" s="4"/>
      <c r="AP87" s="6"/>
      <c r="AQ87" s="4"/>
      <c r="AR87" s="4"/>
      <c r="AS87" s="4"/>
      <c r="AT87" s="5"/>
      <c r="AU87" s="4"/>
      <c r="AV87" s="4"/>
      <c r="AW87" s="4"/>
      <c r="AX87" s="5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>
        <v>86</v>
      </c>
      <c r="B88" s="5" t="s">
        <v>231</v>
      </c>
      <c r="C88" t="s">
        <v>1357</v>
      </c>
      <c r="D88" t="s">
        <v>232</v>
      </c>
      <c r="E88" t="s">
        <v>213</v>
      </c>
      <c r="F88" s="4" t="s">
        <v>1439</v>
      </c>
      <c r="G88" s="4">
        <v>0</v>
      </c>
      <c r="H88" s="4">
        <v>1</v>
      </c>
      <c r="I88" s="4">
        <v>0</v>
      </c>
      <c r="J88" s="5"/>
      <c r="K88" s="4"/>
      <c r="L88" s="4"/>
      <c r="M88" s="4"/>
      <c r="N88" s="4"/>
      <c r="O88" s="4"/>
      <c r="P88" s="4"/>
      <c r="Q88" s="5"/>
      <c r="R88" s="4"/>
      <c r="S88" s="4"/>
      <c r="T88" s="4"/>
      <c r="U88" s="5"/>
      <c r="V88" s="4"/>
      <c r="W88" s="4"/>
      <c r="AG88" s="3"/>
      <c r="AK88" s="4"/>
      <c r="AL88" s="5"/>
      <c r="AM88" s="4"/>
      <c r="AN88" s="4"/>
      <c r="AO88" s="4"/>
      <c r="AP88" s="6"/>
      <c r="AQ88" s="4"/>
      <c r="AR88" s="4"/>
      <c r="AS88" s="4"/>
      <c r="AT88" s="5"/>
      <c r="AU88" s="4"/>
      <c r="AV88" s="4"/>
      <c r="AW88" s="4"/>
      <c r="AX88" s="5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>
        <v>87</v>
      </c>
      <c r="B89" s="5" t="s">
        <v>233</v>
      </c>
      <c r="C89" t="s">
        <v>1358</v>
      </c>
      <c r="D89" t="s">
        <v>234</v>
      </c>
      <c r="E89" t="s">
        <v>235</v>
      </c>
      <c r="F89" s="4" t="s">
        <v>1440</v>
      </c>
      <c r="G89" s="4">
        <v>0</v>
      </c>
      <c r="H89" s="4">
        <v>1</v>
      </c>
      <c r="I89" s="4">
        <v>0</v>
      </c>
      <c r="J89" s="5"/>
      <c r="K89" s="4"/>
      <c r="L89" s="4"/>
      <c r="M89" s="4"/>
      <c r="N89" s="4"/>
      <c r="O89" s="4"/>
      <c r="P89" s="4"/>
      <c r="Q89" s="5"/>
      <c r="R89" s="4"/>
      <c r="S89" s="4"/>
      <c r="T89" s="4"/>
      <c r="U89" s="5"/>
      <c r="V89" s="4"/>
      <c r="W89" s="4"/>
      <c r="AG89" s="3"/>
      <c r="AK89" s="4"/>
      <c r="AL89" s="5"/>
      <c r="AM89" s="4"/>
      <c r="AN89" s="4"/>
      <c r="AO89" s="4"/>
      <c r="AP89" s="6"/>
      <c r="AQ89" s="4"/>
      <c r="AR89" s="4"/>
      <c r="AS89" s="4"/>
      <c r="AT89" s="5"/>
      <c r="AU89" s="4"/>
      <c r="AV89" s="4"/>
      <c r="AW89" s="4"/>
      <c r="AX89" s="5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>
        <v>88</v>
      </c>
      <c r="B90" s="5" t="s">
        <v>236</v>
      </c>
      <c r="C90" t="s">
        <v>1359</v>
      </c>
      <c r="D90" t="s">
        <v>72</v>
      </c>
      <c r="E90" t="s">
        <v>237</v>
      </c>
      <c r="F90" s="4" t="s">
        <v>1441</v>
      </c>
      <c r="G90" s="4">
        <v>0</v>
      </c>
      <c r="H90" s="4">
        <v>1</v>
      </c>
      <c r="I90" s="4">
        <v>1</v>
      </c>
      <c r="J90" s="5"/>
      <c r="K90" s="4"/>
      <c r="L90" s="4"/>
      <c r="M90" s="4"/>
      <c r="N90" s="4"/>
      <c r="O90" s="4"/>
      <c r="P90" s="4"/>
      <c r="Q90" s="5"/>
      <c r="R90" s="4"/>
      <c r="S90" s="4"/>
      <c r="T90" s="4"/>
      <c r="U90" s="5"/>
      <c r="V90" s="4"/>
      <c r="W90" s="4"/>
      <c r="AG90" s="3"/>
      <c r="AK90" s="4"/>
      <c r="AL90" s="5"/>
      <c r="AM90" s="4"/>
      <c r="AN90" s="4"/>
      <c r="AO90" s="4"/>
      <c r="AP90" s="6"/>
      <c r="AQ90" s="4"/>
      <c r="AR90" s="4"/>
      <c r="AS90" s="4"/>
      <c r="AT90" s="5"/>
      <c r="AU90" s="4"/>
      <c r="AV90" s="4"/>
      <c r="AW90" s="4"/>
      <c r="AX90" s="5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>
        <v>89</v>
      </c>
      <c r="B91" s="5" t="s">
        <v>238</v>
      </c>
      <c r="C91" s="18" t="s">
        <v>1360</v>
      </c>
      <c r="D91" t="s">
        <v>191</v>
      </c>
      <c r="E91" t="s">
        <v>78</v>
      </c>
      <c r="F91" s="4" t="s">
        <v>1442</v>
      </c>
      <c r="G91" s="4">
        <v>1</v>
      </c>
      <c r="H91" s="4">
        <v>0</v>
      </c>
      <c r="I91" s="4">
        <v>1</v>
      </c>
      <c r="J91" s="5"/>
      <c r="K91" s="4"/>
      <c r="L91" s="4"/>
      <c r="M91" s="4"/>
      <c r="N91" s="4"/>
      <c r="O91" s="4"/>
      <c r="P91" s="4"/>
      <c r="Q91" s="5"/>
      <c r="R91" s="4"/>
      <c r="S91" s="4"/>
      <c r="T91" s="4"/>
      <c r="U91" s="5"/>
      <c r="V91" s="4"/>
      <c r="W91" s="4"/>
      <c r="AG91" s="3"/>
      <c r="AK91" s="4"/>
      <c r="AL91" s="5"/>
      <c r="AM91" s="4"/>
      <c r="AN91" s="4"/>
      <c r="AO91" s="4"/>
      <c r="AP91" s="6"/>
      <c r="AQ91" s="4"/>
      <c r="AR91" s="4"/>
      <c r="AS91" s="4"/>
      <c r="AT91" s="5"/>
      <c r="AU91" s="4"/>
      <c r="AV91" s="4"/>
      <c r="AW91" s="4"/>
      <c r="AX91" s="5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>
        <v>90</v>
      </c>
      <c r="B92" s="5" t="s">
        <v>239</v>
      </c>
      <c r="C92" t="s">
        <v>1361</v>
      </c>
      <c r="D92" t="s">
        <v>240</v>
      </c>
      <c r="E92" t="s">
        <v>241</v>
      </c>
      <c r="F92" s="4" t="s">
        <v>1443</v>
      </c>
      <c r="G92" s="4">
        <v>1</v>
      </c>
      <c r="H92" s="4">
        <v>0</v>
      </c>
      <c r="I92" s="4">
        <v>1</v>
      </c>
      <c r="J92" s="5"/>
      <c r="K92" s="4"/>
      <c r="L92" s="4"/>
      <c r="M92" s="4"/>
      <c r="N92" s="4"/>
      <c r="O92" s="4"/>
      <c r="P92" s="4"/>
      <c r="Q92" s="5"/>
      <c r="R92" s="4"/>
      <c r="S92" s="4"/>
      <c r="T92" s="4"/>
      <c r="U92" s="5"/>
      <c r="V92" s="4"/>
      <c r="W92" s="4"/>
      <c r="AG92" s="3"/>
      <c r="AK92" s="4"/>
      <c r="AL92" s="5"/>
      <c r="AM92" s="4"/>
      <c r="AN92" s="4"/>
      <c r="AO92" s="4"/>
      <c r="AP92" s="6"/>
      <c r="AQ92" s="4"/>
      <c r="AR92" s="4"/>
      <c r="AS92" s="4"/>
      <c r="AT92" s="5"/>
      <c r="AU92" s="4"/>
      <c r="AV92" s="4"/>
      <c r="AW92" s="4"/>
      <c r="AX92" s="5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>
        <v>91</v>
      </c>
      <c r="B93" s="5" t="s">
        <v>242</v>
      </c>
      <c r="C93" s="18" t="s">
        <v>1362</v>
      </c>
      <c r="D93" t="s">
        <v>102</v>
      </c>
      <c r="E93" t="s">
        <v>243</v>
      </c>
      <c r="F93" s="4" t="s">
        <v>1444</v>
      </c>
      <c r="G93" s="4">
        <v>0</v>
      </c>
      <c r="H93" s="4">
        <v>0</v>
      </c>
      <c r="I93" s="4">
        <v>0</v>
      </c>
      <c r="J93" s="5"/>
      <c r="K93" s="4"/>
      <c r="L93" s="4"/>
      <c r="M93" s="4"/>
      <c r="N93" s="4"/>
      <c r="O93" s="4"/>
      <c r="P93" s="4"/>
      <c r="Q93" s="5"/>
      <c r="R93" s="4"/>
      <c r="S93" s="4"/>
      <c r="T93" s="4"/>
      <c r="U93" s="5"/>
      <c r="V93" s="4"/>
      <c r="W93" s="4"/>
      <c r="AG93" s="3"/>
      <c r="AK93" s="4"/>
      <c r="AL93" s="5"/>
      <c r="AM93" s="4"/>
      <c r="AN93" s="4"/>
      <c r="AO93" s="4"/>
      <c r="AP93" s="6"/>
      <c r="AQ93" s="4"/>
      <c r="AR93" s="4"/>
      <c r="AS93" s="4"/>
      <c r="AT93" s="5"/>
      <c r="AU93" s="4"/>
      <c r="AV93" s="4"/>
      <c r="AW93" s="4"/>
      <c r="AX93" s="5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>
        <v>92</v>
      </c>
      <c r="B94" s="5" t="s">
        <v>244</v>
      </c>
      <c r="C94" t="s">
        <v>1363</v>
      </c>
      <c r="D94" t="s">
        <v>245</v>
      </c>
      <c r="E94" t="s">
        <v>130</v>
      </c>
      <c r="F94" s="4" t="s">
        <v>1445</v>
      </c>
      <c r="G94" s="4">
        <v>1</v>
      </c>
      <c r="H94" s="4">
        <v>0</v>
      </c>
      <c r="I94" s="4">
        <v>1</v>
      </c>
      <c r="J94" s="5"/>
      <c r="K94" s="4"/>
      <c r="L94" s="4"/>
      <c r="M94" s="4"/>
      <c r="N94" s="4"/>
      <c r="O94" s="4"/>
      <c r="P94" s="4"/>
      <c r="Q94" s="5"/>
      <c r="R94" s="4"/>
      <c r="S94" s="4"/>
      <c r="T94" s="4"/>
      <c r="U94" s="5"/>
      <c r="V94" s="4"/>
      <c r="W94" s="4"/>
      <c r="AG94" s="3"/>
      <c r="AK94" s="4"/>
      <c r="AL94" s="5"/>
      <c r="AM94" s="4"/>
      <c r="AN94" s="4"/>
      <c r="AO94" s="4"/>
      <c r="AP94" s="6"/>
      <c r="AQ94" s="4"/>
      <c r="AR94" s="4"/>
      <c r="AS94" s="4"/>
      <c r="AT94" s="5"/>
      <c r="AU94" s="4"/>
      <c r="AV94" s="4"/>
      <c r="AW94" s="4"/>
      <c r="AX94" s="5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>
        <v>93</v>
      </c>
      <c r="B95" s="5" t="s">
        <v>246</v>
      </c>
      <c r="C95" t="s">
        <v>1364</v>
      </c>
      <c r="D95" t="s">
        <v>71</v>
      </c>
      <c r="E95" t="s">
        <v>247</v>
      </c>
      <c r="F95" s="4" t="s">
        <v>1446</v>
      </c>
      <c r="G95" s="4">
        <v>1</v>
      </c>
      <c r="H95" s="4">
        <v>1</v>
      </c>
      <c r="I95" s="4">
        <v>1</v>
      </c>
      <c r="J95" s="5"/>
      <c r="K95" s="4"/>
      <c r="L95" s="4"/>
      <c r="M95" s="4"/>
      <c r="N95" s="4"/>
      <c r="O95" s="4"/>
      <c r="P95" s="4"/>
      <c r="Q95" s="5"/>
      <c r="R95" s="4"/>
      <c r="S95" s="4"/>
      <c r="T95" s="4"/>
      <c r="U95" s="5"/>
      <c r="V95" s="4"/>
      <c r="W95" s="4"/>
      <c r="AG95" s="3"/>
      <c r="AK95" s="4"/>
      <c r="AL95" s="5"/>
      <c r="AM95" s="4"/>
      <c r="AN95" s="4"/>
      <c r="AO95" s="4"/>
      <c r="AP95" s="6"/>
      <c r="AQ95" s="4"/>
      <c r="AR95" s="4"/>
      <c r="AS95" s="4"/>
      <c r="AT95" s="5"/>
      <c r="AU95" s="4"/>
      <c r="AV95" s="4"/>
      <c r="AW95" s="4"/>
      <c r="AX95" s="5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>
        <v>94</v>
      </c>
      <c r="B96" s="5" t="s">
        <v>248</v>
      </c>
      <c r="C96" t="s">
        <v>1365</v>
      </c>
      <c r="D96" t="s">
        <v>249</v>
      </c>
      <c r="E96" t="s">
        <v>109</v>
      </c>
      <c r="F96" s="4" t="s">
        <v>1447</v>
      </c>
      <c r="G96" s="4">
        <v>0</v>
      </c>
      <c r="H96" s="4">
        <v>1</v>
      </c>
      <c r="I96" s="4">
        <v>0</v>
      </c>
      <c r="J96" s="5"/>
      <c r="K96" s="4"/>
      <c r="L96" s="4"/>
      <c r="M96" s="4"/>
      <c r="N96" s="4"/>
      <c r="O96" s="4"/>
      <c r="P96" s="4"/>
      <c r="Q96" s="5"/>
      <c r="R96" s="4"/>
      <c r="S96" s="4"/>
      <c r="T96" s="4"/>
      <c r="U96" s="5"/>
      <c r="V96" s="4"/>
      <c r="W96" s="4"/>
      <c r="AG96" s="3"/>
      <c r="AK96" s="4"/>
      <c r="AL96" s="5"/>
      <c r="AM96" s="4"/>
      <c r="AN96" s="4"/>
      <c r="AO96" s="4"/>
      <c r="AP96" s="6"/>
      <c r="AQ96" s="4"/>
      <c r="AR96" s="4"/>
      <c r="AS96" s="4"/>
      <c r="AT96" s="5"/>
      <c r="AU96" s="4"/>
      <c r="AV96" s="4"/>
      <c r="AW96" s="4"/>
      <c r="AX96" s="5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>
        <v>95</v>
      </c>
      <c r="B97" s="5" t="s">
        <v>250</v>
      </c>
      <c r="C97" s="18" t="s">
        <v>1366</v>
      </c>
      <c r="D97" t="s">
        <v>251</v>
      </c>
      <c r="E97" t="s">
        <v>252</v>
      </c>
      <c r="F97" s="4" t="s">
        <v>1448</v>
      </c>
      <c r="G97" s="4">
        <v>1</v>
      </c>
      <c r="H97" s="4">
        <v>0</v>
      </c>
      <c r="I97" s="4">
        <v>0</v>
      </c>
      <c r="J97" s="5"/>
      <c r="K97" s="4"/>
      <c r="L97" s="4"/>
      <c r="M97" s="4"/>
      <c r="N97" s="4"/>
      <c r="O97" s="4"/>
      <c r="P97" s="4"/>
      <c r="Q97" s="5"/>
      <c r="R97" s="4"/>
      <c r="S97" s="4"/>
      <c r="T97" s="4"/>
      <c r="U97" s="5"/>
      <c r="V97" s="4"/>
      <c r="W97" s="4"/>
      <c r="AG97" s="3"/>
      <c r="AK97" s="4"/>
      <c r="AL97" s="5"/>
      <c r="AM97" s="4"/>
      <c r="AN97" s="4"/>
      <c r="AO97" s="4"/>
      <c r="AP97" s="6"/>
      <c r="AQ97" s="4"/>
      <c r="AR97" s="4"/>
      <c r="AS97" s="4"/>
      <c r="AT97" s="5"/>
      <c r="AU97" s="4"/>
      <c r="AV97" s="4"/>
      <c r="AW97" s="4"/>
      <c r="AX97" s="5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>
        <v>96</v>
      </c>
      <c r="B98" s="5" t="s">
        <v>253</v>
      </c>
      <c r="C98" t="s">
        <v>1367</v>
      </c>
      <c r="D98" t="s">
        <v>254</v>
      </c>
      <c r="E98" t="s">
        <v>255</v>
      </c>
      <c r="F98" s="4" t="s">
        <v>1449</v>
      </c>
      <c r="G98" s="4">
        <v>1</v>
      </c>
      <c r="H98" s="4">
        <v>0</v>
      </c>
      <c r="I98" s="4">
        <v>0</v>
      </c>
      <c r="J98" s="5"/>
      <c r="K98" s="4"/>
      <c r="L98" s="4"/>
      <c r="M98" s="4"/>
      <c r="N98" s="4"/>
      <c r="O98" s="4"/>
      <c r="P98" s="4"/>
      <c r="Q98" s="5"/>
      <c r="R98" s="4"/>
      <c r="S98" s="4"/>
      <c r="T98" s="4"/>
      <c r="U98" s="5"/>
      <c r="V98" s="4"/>
      <c r="W98" s="4"/>
      <c r="AG98" s="3"/>
      <c r="AK98" s="4"/>
      <c r="AL98" s="5"/>
      <c r="AM98" s="4"/>
      <c r="AN98" s="4"/>
      <c r="AO98" s="4"/>
      <c r="AP98" s="6"/>
      <c r="AQ98" s="4"/>
      <c r="AR98" s="4"/>
      <c r="AS98" s="4"/>
      <c r="AT98" s="5"/>
      <c r="AU98" s="4"/>
      <c r="AV98" s="4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>
        <v>97</v>
      </c>
      <c r="B99" s="5" t="s">
        <v>256</v>
      </c>
      <c r="C99" t="s">
        <v>1368</v>
      </c>
      <c r="D99" t="s">
        <v>162</v>
      </c>
      <c r="E99" t="s">
        <v>192</v>
      </c>
      <c r="F99" s="4" t="s">
        <v>1450</v>
      </c>
      <c r="G99" s="4">
        <v>0</v>
      </c>
      <c r="H99" s="4">
        <v>0</v>
      </c>
      <c r="I99" s="4">
        <v>0</v>
      </c>
      <c r="J99" s="5"/>
      <c r="K99" s="4"/>
      <c r="L99" s="4"/>
      <c r="M99" s="4"/>
      <c r="N99" s="4"/>
      <c r="O99" s="4"/>
      <c r="P99" s="4"/>
      <c r="Q99" s="5"/>
      <c r="R99" s="4"/>
      <c r="S99" s="4"/>
      <c r="T99" s="4"/>
      <c r="U99" s="5"/>
      <c r="V99" s="4"/>
      <c r="W99" s="4"/>
      <c r="AG99" s="3"/>
      <c r="AK99" s="4"/>
      <c r="AL99" s="5"/>
      <c r="AM99" s="4"/>
      <c r="AN99" s="4"/>
      <c r="AO99" s="4"/>
      <c r="AP99" s="6"/>
      <c r="AQ99" s="4"/>
      <c r="AR99" s="4"/>
      <c r="AS99" s="4"/>
      <c r="AT99" s="5"/>
      <c r="AU99" s="4"/>
      <c r="AV99" s="4"/>
      <c r="AW99" s="4"/>
      <c r="AX99" s="5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>
        <v>98</v>
      </c>
      <c r="B100" s="5" t="s">
        <v>257</v>
      </c>
      <c r="C100" t="s">
        <v>1369</v>
      </c>
      <c r="D100" t="s">
        <v>258</v>
      </c>
      <c r="E100" t="s">
        <v>227</v>
      </c>
      <c r="F100" s="4" t="s">
        <v>1451</v>
      </c>
      <c r="G100" s="4">
        <v>0</v>
      </c>
      <c r="H100" s="4">
        <v>0</v>
      </c>
      <c r="I100" s="4">
        <v>0</v>
      </c>
      <c r="J100" s="5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5"/>
      <c r="V100" s="4"/>
      <c r="W100" s="4"/>
      <c r="AG100" s="3"/>
      <c r="AK100" s="4"/>
      <c r="AL100" s="5"/>
      <c r="AM100" s="4"/>
      <c r="AN100" s="4"/>
      <c r="AO100" s="4"/>
      <c r="AP100" s="6"/>
      <c r="AQ100" s="4"/>
      <c r="AR100" s="4"/>
      <c r="AS100" s="4"/>
      <c r="AT100" s="5"/>
      <c r="AU100" s="4"/>
      <c r="AV100" s="4"/>
      <c r="AW100" s="4"/>
      <c r="AX100" s="5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>
        <v>99</v>
      </c>
      <c r="B101" s="5" t="s">
        <v>259</v>
      </c>
      <c r="C101" t="s">
        <v>1370</v>
      </c>
      <c r="D101" t="s">
        <v>23</v>
      </c>
      <c r="E101" t="s">
        <v>180</v>
      </c>
      <c r="F101" s="4" t="s">
        <v>1452</v>
      </c>
      <c r="G101" s="4">
        <v>0</v>
      </c>
      <c r="H101" s="4">
        <v>1</v>
      </c>
      <c r="I101" s="4">
        <v>1</v>
      </c>
      <c r="J101" s="5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5"/>
      <c r="V101" s="4"/>
      <c r="W101" s="4"/>
      <c r="AG101" s="3"/>
      <c r="AK101" s="4"/>
      <c r="AL101" s="5"/>
      <c r="AM101" s="4"/>
      <c r="AN101" s="4"/>
      <c r="AO101" s="4"/>
      <c r="AP101" s="6"/>
      <c r="AQ101" s="4"/>
      <c r="AR101" s="4"/>
      <c r="AS101" s="4"/>
      <c r="AT101" s="5"/>
      <c r="AU101" s="4"/>
      <c r="AV101" s="4"/>
      <c r="AW101" s="4"/>
      <c r="AX101" s="5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>
        <v>100</v>
      </c>
      <c r="B102" s="5" t="s">
        <v>260</v>
      </c>
      <c r="C102" s="18" t="s">
        <v>1371</v>
      </c>
      <c r="D102" t="s">
        <v>40</v>
      </c>
      <c r="E102" t="s">
        <v>75</v>
      </c>
      <c r="F102" s="4" t="s">
        <v>1453</v>
      </c>
      <c r="G102" s="4">
        <v>0</v>
      </c>
      <c r="H102" s="4">
        <v>0</v>
      </c>
      <c r="I102" s="4">
        <v>0</v>
      </c>
      <c r="J102" s="5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5"/>
      <c r="V102" s="4"/>
      <c r="W102" s="4"/>
      <c r="AG102" s="3"/>
      <c r="AK102" s="4"/>
      <c r="AL102" s="5"/>
      <c r="AM102" s="4"/>
      <c r="AN102" s="4"/>
      <c r="AO102" s="4"/>
      <c r="AP102" s="6"/>
      <c r="AQ102" s="4"/>
      <c r="AR102" s="4"/>
      <c r="AS102" s="4"/>
      <c r="AT102" s="5"/>
      <c r="AU102" s="4"/>
      <c r="AV102" s="4"/>
      <c r="AW102" s="4"/>
      <c r="AX102" s="5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4"/>
      <c r="B103" s="5"/>
      <c r="F103" s="8"/>
      <c r="G103" s="4"/>
      <c r="H103" s="4"/>
      <c r="I103" s="4"/>
      <c r="J103" s="5"/>
      <c r="K103" s="5"/>
      <c r="L103" s="4"/>
      <c r="M103" s="4"/>
      <c r="O103" s="4"/>
      <c r="Q103" s="5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4"/>
      <c r="B104" s="5"/>
      <c r="C104" s="4"/>
      <c r="D104" s="4"/>
      <c r="E104" s="4"/>
      <c r="F104" s="8"/>
      <c r="G104" s="4"/>
      <c r="H104" s="4"/>
      <c r="I104" s="4"/>
      <c r="J104" s="5"/>
      <c r="K104" s="5"/>
      <c r="L104" s="4"/>
      <c r="M104" s="4"/>
      <c r="O104" s="4"/>
      <c r="Q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B105" s="5"/>
      <c r="G105" s="4"/>
      <c r="H105" s="4"/>
      <c r="I105" s="4"/>
      <c r="J105" s="5"/>
      <c r="K105" s="5"/>
      <c r="L105" s="4"/>
      <c r="M105" s="4"/>
      <c r="O105" s="4"/>
      <c r="Q105" s="5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B106" s="5"/>
      <c r="D106" s="1"/>
      <c r="G106" s="4"/>
      <c r="H106" s="4"/>
      <c r="I106" s="4"/>
      <c r="J106" s="5"/>
      <c r="K106" s="5"/>
      <c r="L106" s="4"/>
      <c r="M106" s="4"/>
      <c r="O106" s="4"/>
      <c r="Q106" s="5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B107" s="5"/>
      <c r="D107" s="1"/>
      <c r="G107" s="4"/>
      <c r="H107" s="4"/>
      <c r="I107" s="4"/>
      <c r="J107" s="5"/>
      <c r="K107" s="5"/>
      <c r="L107" s="4"/>
      <c r="M107" s="4"/>
      <c r="O107" s="4"/>
      <c r="Q107" s="5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D108" s="1"/>
      <c r="G108" s="4"/>
      <c r="H108" s="4"/>
      <c r="I108" s="4"/>
      <c r="J108" s="5"/>
      <c r="K108" s="5"/>
      <c r="L108" s="4"/>
      <c r="M108" s="4"/>
      <c r="O108" s="4"/>
      <c r="Q108" s="5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D109" s="1"/>
      <c r="G109" s="4"/>
      <c r="H109" s="4"/>
      <c r="I109" s="4"/>
      <c r="J109" s="5"/>
      <c r="K109" s="5"/>
      <c r="L109" s="4"/>
      <c r="M109" s="4"/>
      <c r="O109" s="4"/>
      <c r="Q109" s="5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D110" s="1"/>
      <c r="G110" s="4"/>
      <c r="H110" s="4"/>
      <c r="I110" s="4"/>
      <c r="J110" s="5"/>
      <c r="K110" s="5"/>
      <c r="L110" s="4"/>
      <c r="M110" s="4"/>
      <c r="O110" s="4"/>
      <c r="Q110" s="5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D111" s="1"/>
      <c r="G111" s="4"/>
      <c r="H111" s="4"/>
      <c r="I111" s="4"/>
      <c r="J111" s="5"/>
      <c r="K111" s="5"/>
      <c r="L111" s="4"/>
      <c r="M111" s="4"/>
      <c r="O111" s="4"/>
      <c r="Q111" s="5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D112" s="1"/>
      <c r="G112" s="4"/>
      <c r="H112" s="4"/>
      <c r="I112" s="4"/>
      <c r="J112" s="5"/>
      <c r="K112" s="5"/>
      <c r="L112" s="4"/>
      <c r="M112" s="4"/>
      <c r="O112" s="4"/>
      <c r="Q112" s="5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D113" s="1"/>
      <c r="G113" s="4"/>
      <c r="H113" s="4"/>
      <c r="I113" s="4"/>
      <c r="J113" s="5"/>
      <c r="K113" s="5"/>
      <c r="L113" s="4"/>
      <c r="M113" s="4"/>
      <c r="O113" s="4"/>
      <c r="Q113" s="5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D114" s="1"/>
      <c r="G114" s="4"/>
      <c r="H114" s="16"/>
      <c r="I114" s="4"/>
      <c r="J114" s="5"/>
      <c r="K114" s="5"/>
      <c r="L114" s="4"/>
      <c r="M114" s="4"/>
      <c r="O114" s="4"/>
      <c r="Q114" s="5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D115" s="1"/>
      <c r="G115" s="4"/>
      <c r="H115" s="4"/>
      <c r="I115" s="4"/>
      <c r="J115" s="5"/>
      <c r="K115" s="5"/>
      <c r="L115" s="4"/>
      <c r="M115" s="4"/>
      <c r="O115" s="4"/>
      <c r="Q115" s="5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D116" s="1"/>
      <c r="G116" s="4"/>
      <c r="H116" s="4"/>
      <c r="I116" s="4"/>
      <c r="J116" s="5"/>
      <c r="K116" s="5"/>
      <c r="L116" s="4"/>
      <c r="M116" s="4"/>
      <c r="O116" s="4"/>
      <c r="Q116" s="5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D117" s="1"/>
      <c r="G117" s="4"/>
      <c r="H117" s="4"/>
      <c r="I117" s="4"/>
      <c r="J117" s="5"/>
      <c r="K117" s="5"/>
      <c r="L117" s="4"/>
      <c r="M117" s="4"/>
      <c r="O117" s="4"/>
      <c r="Q117" s="5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D118" s="1"/>
      <c r="G118" s="4"/>
      <c r="H118" s="4"/>
      <c r="I118" s="4"/>
      <c r="J118" s="5"/>
      <c r="K118" s="5"/>
      <c r="L118" s="4"/>
      <c r="M118" s="4"/>
      <c r="O118" s="4"/>
      <c r="Q118" s="5"/>
    </row>
    <row r="119" spans="1:59" x14ac:dyDescent="0.25">
      <c r="D119" s="1"/>
      <c r="G119" s="4"/>
      <c r="H119" s="4"/>
      <c r="I119" s="4"/>
      <c r="J119" s="5"/>
      <c r="K119" s="5"/>
      <c r="L119" s="4"/>
      <c r="M119" s="4"/>
      <c r="O119" s="4"/>
      <c r="Q119" s="5"/>
    </row>
    <row r="120" spans="1:59" x14ac:dyDescent="0.25">
      <c r="A120" s="4"/>
      <c r="B120" s="5"/>
      <c r="C120" s="4"/>
      <c r="D120" s="4"/>
      <c r="E120" s="4"/>
      <c r="F120" s="8"/>
      <c r="G120" s="4"/>
      <c r="H120" s="4"/>
      <c r="I120" s="4"/>
      <c r="J120" s="5"/>
      <c r="K120" s="5"/>
      <c r="L120" s="4"/>
      <c r="M120" s="4"/>
      <c r="O120" s="4"/>
      <c r="Q120" s="5"/>
    </row>
    <row r="121" spans="1:59" x14ac:dyDescent="0.25">
      <c r="A121" s="4"/>
      <c r="B121" s="5"/>
      <c r="C121" s="4"/>
      <c r="D121" s="4"/>
      <c r="E121" s="4"/>
      <c r="F121" s="8"/>
      <c r="G121" s="4"/>
      <c r="H121" s="4"/>
      <c r="I121" s="4"/>
      <c r="J121" s="5"/>
      <c r="K121" s="5"/>
      <c r="L121" s="4"/>
      <c r="M121" s="4"/>
      <c r="O121" s="4"/>
      <c r="Q121" s="5"/>
    </row>
    <row r="122" spans="1:59" x14ac:dyDescent="0.25">
      <c r="A122" s="4"/>
      <c r="B122" s="5"/>
      <c r="C122" s="4"/>
      <c r="D122" s="4"/>
      <c r="E122" s="4"/>
      <c r="F122" s="8"/>
      <c r="G122" s="4"/>
      <c r="H122" s="4"/>
      <c r="I122" s="4"/>
      <c r="J122" s="5"/>
      <c r="K122" s="5"/>
      <c r="L122" s="4"/>
      <c r="M122" s="4"/>
      <c r="O122" s="4"/>
      <c r="Q122" s="5"/>
    </row>
    <row r="123" spans="1:59" x14ac:dyDescent="0.25">
      <c r="A123" s="4"/>
      <c r="B123" s="5"/>
      <c r="C123" s="4"/>
      <c r="D123" s="4"/>
      <c r="E123" s="4"/>
      <c r="F123" s="8"/>
      <c r="G123" s="4"/>
      <c r="H123" s="4"/>
      <c r="I123" s="4"/>
      <c r="J123" s="5"/>
      <c r="K123" s="5"/>
      <c r="L123" s="4"/>
      <c r="M123" s="4"/>
      <c r="O123" s="4"/>
      <c r="Q123" s="5"/>
    </row>
    <row r="124" spans="1:59" x14ac:dyDescent="0.25">
      <c r="A124" s="4"/>
      <c r="B124" s="5"/>
      <c r="C124" s="4"/>
      <c r="D124" s="4"/>
      <c r="E124" s="4"/>
      <c r="F124" s="8"/>
      <c r="G124" s="4"/>
      <c r="H124" s="4"/>
      <c r="I124" s="4"/>
      <c r="J124" s="5"/>
      <c r="K124" s="5"/>
      <c r="L124" s="4"/>
      <c r="M124" s="4"/>
      <c r="O124" s="4"/>
      <c r="Q124" s="5"/>
    </row>
    <row r="125" spans="1:59" x14ac:dyDescent="0.25">
      <c r="A125" s="4"/>
      <c r="B125" s="5"/>
      <c r="C125" s="4"/>
      <c r="D125" s="4"/>
      <c r="E125" s="4"/>
      <c r="F125" s="8"/>
      <c r="G125" s="4"/>
      <c r="H125" s="4"/>
      <c r="I125" s="4"/>
      <c r="J125" s="5"/>
      <c r="K125" s="5"/>
      <c r="L125" s="4"/>
      <c r="M125" s="4"/>
      <c r="O125" s="4"/>
      <c r="Q125" s="5"/>
    </row>
    <row r="126" spans="1:59" x14ac:dyDescent="0.25">
      <c r="A126" s="4"/>
      <c r="B126" s="5"/>
      <c r="C126" s="4"/>
      <c r="D126" s="4"/>
      <c r="E126" s="4"/>
      <c r="F126" s="8"/>
      <c r="G126" s="4"/>
      <c r="H126" s="4"/>
      <c r="I126" s="4"/>
      <c r="J126" s="5"/>
      <c r="K126" s="5"/>
      <c r="L126" s="4"/>
      <c r="M126" s="4"/>
      <c r="O126" s="4"/>
      <c r="Q126" s="5"/>
    </row>
    <row r="127" spans="1:59" x14ac:dyDescent="0.25">
      <c r="A127" s="4"/>
      <c r="B127" s="5"/>
      <c r="C127" s="4"/>
      <c r="D127" s="4"/>
      <c r="E127" s="4"/>
      <c r="F127" s="8"/>
      <c r="G127" s="4"/>
      <c r="H127" s="4"/>
      <c r="I127" s="4"/>
      <c r="J127" s="5"/>
      <c r="K127" s="5"/>
      <c r="L127" s="4"/>
      <c r="M127" s="4"/>
      <c r="O127" s="4"/>
      <c r="Q127" s="5"/>
    </row>
    <row r="128" spans="1:59" x14ac:dyDescent="0.25">
      <c r="A128" s="4"/>
      <c r="B128" s="5"/>
      <c r="C128" s="4"/>
      <c r="D128" s="4"/>
      <c r="E128" s="4"/>
      <c r="F128" s="8"/>
      <c r="G128" s="4"/>
      <c r="H128" s="4"/>
      <c r="I128" s="4"/>
      <c r="J128" s="5"/>
      <c r="K128" s="5"/>
      <c r="L128" s="4"/>
      <c r="M128" s="4"/>
      <c r="O128" s="4"/>
      <c r="Q128" s="5"/>
    </row>
    <row r="129" spans="1:17" x14ac:dyDescent="0.25">
      <c r="A129" s="4"/>
      <c r="B129" s="5"/>
      <c r="C129" s="4"/>
      <c r="D129" s="4"/>
      <c r="E129" s="4"/>
      <c r="F129" s="8"/>
      <c r="G129" s="4"/>
      <c r="H129" s="4"/>
      <c r="I129" s="4"/>
      <c r="J129" s="5"/>
      <c r="K129" s="5"/>
      <c r="L129" s="4"/>
      <c r="M129" s="4"/>
      <c r="O129" s="4"/>
      <c r="Q129" s="5"/>
    </row>
    <row r="130" spans="1:17" x14ac:dyDescent="0.25">
      <c r="A130" s="4"/>
      <c r="B130" s="5"/>
      <c r="C130" s="4"/>
      <c r="D130" s="4"/>
      <c r="E130" s="4"/>
      <c r="F130" s="8"/>
      <c r="G130" s="4"/>
      <c r="H130" s="4"/>
      <c r="I130" s="4"/>
      <c r="J130" s="5"/>
      <c r="K130" s="5"/>
      <c r="L130" s="4"/>
      <c r="M130" s="4"/>
      <c r="O130" s="4"/>
      <c r="Q130" s="5"/>
    </row>
    <row r="131" spans="1:17" x14ac:dyDescent="0.25">
      <c r="A131" s="4"/>
      <c r="B131" s="5"/>
      <c r="C131" s="4"/>
      <c r="D131" s="4"/>
      <c r="E131" s="4"/>
      <c r="F131" s="8"/>
      <c r="G131" s="4"/>
      <c r="H131" s="4"/>
      <c r="I131" s="4"/>
      <c r="J131" s="5"/>
      <c r="K131" s="5"/>
      <c r="L131" s="4"/>
      <c r="M131" s="4"/>
      <c r="O131" s="4"/>
      <c r="Q131" s="5"/>
    </row>
    <row r="132" spans="1:17" x14ac:dyDescent="0.25">
      <c r="A132" s="4"/>
      <c r="B132" s="5"/>
      <c r="C132" s="4"/>
      <c r="D132" s="4"/>
      <c r="E132" s="4"/>
      <c r="F132" s="8"/>
      <c r="G132" s="4"/>
      <c r="H132" s="4"/>
      <c r="I132" s="4"/>
      <c r="J132" s="5"/>
      <c r="K132" s="5"/>
      <c r="L132" s="4"/>
      <c r="M132" s="4"/>
      <c r="O132" s="4"/>
      <c r="Q132" s="5"/>
    </row>
    <row r="133" spans="1:17" x14ac:dyDescent="0.25">
      <c r="A133" s="4"/>
      <c r="B133" s="5"/>
      <c r="C133" s="4"/>
      <c r="D133" s="4"/>
      <c r="E133" s="4"/>
      <c r="F133" s="8"/>
      <c r="G133" s="4"/>
      <c r="H133" s="4"/>
      <c r="I133" s="4"/>
      <c r="J133" s="5"/>
      <c r="K133" s="5"/>
      <c r="L133" s="4"/>
      <c r="M133" s="4"/>
      <c r="O133" s="4"/>
      <c r="Q133" s="5"/>
    </row>
    <row r="134" spans="1:17" x14ac:dyDescent="0.25">
      <c r="A134" s="4"/>
      <c r="B134" s="5"/>
      <c r="C134" s="4"/>
      <c r="D134" s="4"/>
      <c r="E134" s="4"/>
      <c r="F134" s="8"/>
      <c r="G134" s="4"/>
      <c r="H134" s="4"/>
      <c r="I134" s="4"/>
      <c r="J134" s="5"/>
      <c r="K134" s="5"/>
      <c r="L134" s="4"/>
      <c r="M134" s="4"/>
      <c r="O134" s="4"/>
      <c r="Q134" s="5"/>
    </row>
    <row r="135" spans="1:17" x14ac:dyDescent="0.25">
      <c r="A135" s="4"/>
      <c r="B135" s="5"/>
      <c r="C135" s="4"/>
      <c r="D135" s="4"/>
      <c r="E135" s="4"/>
      <c r="F135" s="8"/>
      <c r="G135" s="4"/>
      <c r="H135" s="4"/>
      <c r="I135" s="4"/>
      <c r="J135" s="5"/>
      <c r="K135" s="5"/>
      <c r="L135" s="4"/>
      <c r="M135" s="4"/>
      <c r="O135" s="4"/>
      <c r="Q135" s="5"/>
    </row>
    <row r="136" spans="1:17" x14ac:dyDescent="0.25">
      <c r="A136" s="4"/>
      <c r="B136" s="5"/>
      <c r="C136" s="4"/>
      <c r="D136" s="4"/>
      <c r="E136" s="4"/>
      <c r="F136" s="8"/>
      <c r="G136" s="4"/>
      <c r="H136" s="4"/>
      <c r="I136" s="4"/>
      <c r="J136" s="5"/>
      <c r="K136" s="5"/>
      <c r="L136" s="4"/>
      <c r="M136" s="4"/>
      <c r="O136" s="4"/>
      <c r="Q136" s="5"/>
    </row>
    <row r="137" spans="1:17" x14ac:dyDescent="0.25">
      <c r="A137" s="4"/>
      <c r="B137" s="5"/>
      <c r="C137" s="4"/>
      <c r="D137" s="4"/>
      <c r="E137" s="4"/>
      <c r="F137" s="8"/>
      <c r="G137" s="4"/>
      <c r="H137" s="4"/>
      <c r="I137" s="4"/>
      <c r="J137" s="5"/>
      <c r="K137" s="5"/>
      <c r="L137" s="4"/>
      <c r="M137" s="4"/>
      <c r="O137" s="4"/>
      <c r="Q137" s="5"/>
    </row>
    <row r="138" spans="1:17" x14ac:dyDescent="0.25">
      <c r="A138" s="4"/>
      <c r="B138" s="5"/>
      <c r="C138" s="4"/>
      <c r="D138" s="4"/>
      <c r="E138" s="4"/>
      <c r="F138" s="8"/>
      <c r="G138" s="4"/>
      <c r="H138" s="4"/>
      <c r="I138" s="4"/>
      <c r="J138" s="5"/>
      <c r="K138" s="5"/>
      <c r="L138" s="4"/>
      <c r="M138" s="4"/>
      <c r="O138" s="4"/>
      <c r="Q138" s="5"/>
    </row>
    <row r="139" spans="1:17" x14ac:dyDescent="0.25">
      <c r="A139" s="4"/>
      <c r="B139" s="5"/>
      <c r="C139" s="4"/>
      <c r="D139" s="4"/>
      <c r="E139" s="4"/>
      <c r="F139" s="8"/>
      <c r="G139" s="4"/>
      <c r="H139" s="4"/>
      <c r="I139" s="4"/>
      <c r="J139" s="5"/>
      <c r="K139" s="5"/>
      <c r="L139" s="4"/>
      <c r="M139" s="4"/>
      <c r="O139" s="4"/>
      <c r="Q139" s="5"/>
    </row>
    <row r="140" spans="1:17" x14ac:dyDescent="0.25">
      <c r="A140" s="4"/>
      <c r="B140" s="5"/>
      <c r="C140" s="4"/>
      <c r="D140" s="4"/>
      <c r="E140" s="4"/>
      <c r="F140" s="8"/>
      <c r="G140" s="4"/>
      <c r="H140" s="4"/>
      <c r="I140" s="4"/>
      <c r="J140" s="5"/>
      <c r="K140" s="5"/>
      <c r="L140" s="4"/>
      <c r="M140" s="4"/>
      <c r="O140" s="4"/>
      <c r="Q140" s="5"/>
    </row>
    <row r="141" spans="1:17" x14ac:dyDescent="0.25">
      <c r="A141" s="4"/>
      <c r="B141" s="5"/>
      <c r="C141" s="4"/>
      <c r="D141" s="4"/>
      <c r="E141" s="4"/>
      <c r="F141" s="8"/>
      <c r="G141" s="4"/>
      <c r="H141" s="4"/>
      <c r="I141" s="4"/>
      <c r="J141" s="5"/>
      <c r="K141" s="5"/>
      <c r="L141" s="4"/>
      <c r="M141" s="4"/>
      <c r="O141" s="4"/>
      <c r="Q141" s="5"/>
    </row>
    <row r="142" spans="1:17" x14ac:dyDescent="0.25">
      <c r="A142" s="4"/>
      <c r="B142" s="5"/>
      <c r="C142" s="4"/>
      <c r="D142" s="4"/>
      <c r="E142" s="4"/>
      <c r="F142" s="8"/>
      <c r="G142" s="4"/>
      <c r="H142" s="4"/>
      <c r="I142" s="4"/>
      <c r="J142" s="5"/>
      <c r="K142" s="5"/>
      <c r="L142" s="4"/>
      <c r="M142" s="4"/>
      <c r="O142" s="4"/>
      <c r="Q142" s="5"/>
    </row>
    <row r="143" spans="1:17" x14ac:dyDescent="0.25">
      <c r="A143" s="4"/>
      <c r="B143" s="5"/>
      <c r="C143" s="4"/>
      <c r="D143" s="4"/>
      <c r="E143" s="4"/>
      <c r="F143" s="8"/>
      <c r="G143" s="4"/>
      <c r="H143" s="4"/>
      <c r="I143" s="4"/>
      <c r="J143" s="5"/>
      <c r="K143" s="5"/>
      <c r="L143" s="4"/>
      <c r="M143" s="4"/>
      <c r="O143" s="4"/>
      <c r="Q143" s="5"/>
    </row>
    <row r="144" spans="1:17" x14ac:dyDescent="0.25">
      <c r="A144" s="4"/>
      <c r="B144" s="5"/>
      <c r="C144" s="4"/>
      <c r="D144" s="4"/>
      <c r="E144" s="4"/>
      <c r="F144" s="8"/>
      <c r="G144" s="4"/>
      <c r="H144" s="4"/>
      <c r="I144" s="4"/>
      <c r="J144" s="5"/>
      <c r="K144" s="5"/>
      <c r="L144" s="4"/>
      <c r="M144" s="4"/>
      <c r="O144" s="4"/>
      <c r="Q144" s="5"/>
    </row>
    <row r="145" spans="1:17" x14ac:dyDescent="0.25">
      <c r="A145" s="4"/>
      <c r="B145" s="5"/>
      <c r="C145" s="4"/>
      <c r="D145" s="4"/>
      <c r="E145" s="4"/>
      <c r="F145" s="8"/>
      <c r="G145" s="4"/>
      <c r="H145" s="4"/>
      <c r="I145" s="4"/>
      <c r="J145" s="5"/>
      <c r="K145" s="5"/>
      <c r="L145" s="4"/>
      <c r="M145" s="4"/>
      <c r="O145" s="4"/>
      <c r="Q145" s="5"/>
    </row>
    <row r="146" spans="1:17" x14ac:dyDescent="0.25">
      <c r="A146" s="4"/>
      <c r="B146" s="5"/>
      <c r="C146" s="4"/>
      <c r="D146" s="4"/>
      <c r="E146" s="4"/>
      <c r="F146" s="8"/>
      <c r="G146" s="4"/>
      <c r="H146" s="4"/>
      <c r="I146" s="4"/>
      <c r="J146" s="5"/>
      <c r="K146" s="5"/>
      <c r="L146" s="4"/>
      <c r="M146" s="4"/>
      <c r="O146" s="4"/>
      <c r="Q146" s="5"/>
    </row>
    <row r="147" spans="1:17" x14ac:dyDescent="0.25">
      <c r="A147" s="4"/>
      <c r="B147" s="5"/>
      <c r="C147" s="4"/>
      <c r="D147" s="4"/>
      <c r="E147" s="4"/>
      <c r="F147" s="8"/>
      <c r="G147" s="4"/>
      <c r="H147" s="4"/>
      <c r="I147" s="4"/>
      <c r="J147" s="5"/>
      <c r="K147" s="5"/>
      <c r="L147" s="4"/>
      <c r="M147" s="4"/>
      <c r="O147" s="4"/>
      <c r="Q147" s="5"/>
    </row>
    <row r="148" spans="1:17" x14ac:dyDescent="0.25">
      <c r="A148" s="4"/>
      <c r="B148" s="5"/>
      <c r="C148" s="4"/>
      <c r="D148" s="4"/>
      <c r="E148" s="4"/>
      <c r="F148" s="8"/>
      <c r="G148" s="4"/>
      <c r="H148" s="4"/>
      <c r="I148" s="4"/>
      <c r="J148" s="5"/>
      <c r="K148" s="5"/>
      <c r="L148" s="4"/>
      <c r="M148" s="4"/>
      <c r="O148" s="4"/>
      <c r="Q148" s="5"/>
    </row>
    <row r="149" spans="1:17" x14ac:dyDescent="0.25">
      <c r="A149" s="4"/>
      <c r="B149" s="5"/>
      <c r="C149" s="4"/>
      <c r="D149" s="4"/>
      <c r="E149" s="4"/>
      <c r="F149" s="8"/>
      <c r="G149" s="4"/>
      <c r="H149" s="4"/>
      <c r="I149" s="4"/>
      <c r="J149" s="5"/>
      <c r="K149" s="5"/>
      <c r="L149" s="4"/>
      <c r="M149" s="4"/>
      <c r="O149" s="4"/>
      <c r="Q149" s="5"/>
    </row>
    <row r="150" spans="1:17" x14ac:dyDescent="0.25">
      <c r="A150" s="4"/>
      <c r="B150" s="5"/>
      <c r="C150" s="4"/>
      <c r="D150" s="4"/>
      <c r="E150" s="4"/>
      <c r="F150" s="8"/>
      <c r="G150" s="4"/>
      <c r="H150" s="4"/>
      <c r="I150" s="4"/>
      <c r="J150" s="5"/>
      <c r="K150" s="5"/>
      <c r="L150" s="4"/>
      <c r="M150" s="4"/>
      <c r="O150" s="4"/>
      <c r="Q150" s="5"/>
    </row>
    <row r="151" spans="1:17" x14ac:dyDescent="0.25">
      <c r="A151" s="4"/>
      <c r="B151" s="5"/>
      <c r="C151" s="4"/>
      <c r="D151" s="4"/>
      <c r="E151" s="4"/>
      <c r="F151" s="8"/>
      <c r="G151" s="4"/>
      <c r="H151" s="4"/>
      <c r="I151" s="4"/>
      <c r="J151" s="5"/>
      <c r="K151" s="5"/>
      <c r="L151" s="4"/>
      <c r="M151" s="4"/>
      <c r="O151" s="4"/>
      <c r="Q151" s="5"/>
    </row>
    <row r="152" spans="1:17" x14ac:dyDescent="0.25">
      <c r="A152" s="4"/>
      <c r="B152" s="5"/>
      <c r="C152" s="4"/>
      <c r="D152" s="4"/>
      <c r="E152" s="4"/>
      <c r="F152" s="8"/>
      <c r="G152" s="4"/>
      <c r="H152" s="4"/>
      <c r="I152" s="4"/>
      <c r="J152" s="5"/>
      <c r="K152" s="5"/>
      <c r="L152" s="4"/>
      <c r="M152" s="4"/>
      <c r="O152" s="4"/>
      <c r="Q152" s="5"/>
    </row>
    <row r="153" spans="1:17" x14ac:dyDescent="0.25">
      <c r="A153" s="4"/>
      <c r="B153" s="5"/>
      <c r="C153" s="4"/>
      <c r="D153" s="4"/>
      <c r="E153" s="4"/>
      <c r="F153" s="8"/>
      <c r="G153" s="4"/>
      <c r="H153" s="4"/>
      <c r="I153" s="4"/>
      <c r="J153" s="5"/>
      <c r="K153" s="5"/>
      <c r="L153" s="4"/>
      <c r="M153" s="4"/>
      <c r="O153" s="4"/>
      <c r="Q153" s="5"/>
    </row>
    <row r="154" spans="1:17" x14ac:dyDescent="0.25">
      <c r="A154" s="4"/>
      <c r="B154" s="5"/>
      <c r="C154" s="4"/>
      <c r="D154" s="4"/>
      <c r="E154" s="4"/>
      <c r="F154" s="8"/>
      <c r="G154" s="4"/>
      <c r="H154" s="4"/>
      <c r="I154" s="4"/>
      <c r="J154" s="5"/>
      <c r="K154" s="5"/>
      <c r="L154" s="4"/>
      <c r="M154" s="4"/>
      <c r="O154" s="4"/>
      <c r="Q154" s="5"/>
    </row>
    <row r="155" spans="1:17" x14ac:dyDescent="0.25">
      <c r="A155" s="4"/>
      <c r="B155" s="5"/>
      <c r="C155" s="4"/>
      <c r="D155" s="4"/>
      <c r="E155" s="4"/>
      <c r="F155" s="8"/>
      <c r="G155" s="4"/>
      <c r="H155" s="4"/>
      <c r="I155" s="4"/>
      <c r="J155" s="5"/>
      <c r="K155" s="5"/>
      <c r="L155" s="4"/>
      <c r="M155" s="4"/>
      <c r="O155" s="4"/>
      <c r="Q155" s="5"/>
    </row>
    <row r="156" spans="1:17" x14ac:dyDescent="0.25">
      <c r="A156" s="4"/>
      <c r="B156" s="5"/>
      <c r="C156" s="4"/>
      <c r="D156" s="4"/>
      <c r="E156" s="4"/>
      <c r="F156" s="8"/>
      <c r="G156" s="4"/>
      <c r="H156" s="4"/>
      <c r="I156" s="4"/>
      <c r="J156" s="5"/>
      <c r="K156" s="5"/>
      <c r="L156" s="4"/>
      <c r="M156" s="4"/>
      <c r="O156" s="4"/>
      <c r="Q156" s="5"/>
    </row>
    <row r="159" spans="1:17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7" x14ac:dyDescent="0.25">
      <c r="A160" s="4"/>
      <c r="B160" s="4"/>
      <c r="C160" s="4"/>
      <c r="D160" s="4"/>
      <c r="E160" s="4"/>
      <c r="F160" s="8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8"/>
      <c r="G161" s="4"/>
      <c r="H161" s="4"/>
      <c r="I161" s="4"/>
      <c r="J161" s="4"/>
    </row>
  </sheetData>
  <mergeCells count="3">
    <mergeCell ref="AK1:AZ1"/>
    <mergeCell ref="A159:J159"/>
    <mergeCell ref="A1:I1"/>
  </mergeCells>
  <phoneticPr fontId="2" type="noConversion"/>
  <hyperlinks>
    <hyperlink ref="C54" r:id="rId1" xr:uid="{1BABA27F-3307-442F-AB4E-0A970D71EDF7}"/>
    <hyperlink ref="C55" r:id="rId2" xr:uid="{67EAC7B7-6630-46B0-B0BD-6943281EC46A}"/>
    <hyperlink ref="C60" r:id="rId3" xr:uid="{A28BF989-CCF8-4708-A507-240D79BD22B8}"/>
    <hyperlink ref="C65" r:id="rId4" xr:uid="{A3B09BAF-D737-43C7-8FAF-0F0E62BB5D36}"/>
    <hyperlink ref="C70" r:id="rId5" xr:uid="{A6FF3BE3-18E4-4A8A-A0E8-601762DAFEC4}"/>
    <hyperlink ref="C72" r:id="rId6" xr:uid="{D2575190-30F0-469C-ACA4-07C75A9A7663}"/>
    <hyperlink ref="C76" r:id="rId7" xr:uid="{A5FAA4E3-1CFF-470F-92B0-02DDFB454087}"/>
    <hyperlink ref="C81" r:id="rId8" xr:uid="{2C64C511-2B95-4A0C-91E1-6E05547987C7}"/>
    <hyperlink ref="C83" r:id="rId9" xr:uid="{43303471-84F5-4EF2-A682-0007595AEA6A}"/>
    <hyperlink ref="C86" r:id="rId10" xr:uid="{9323AC7B-82C2-401C-B83D-774CF1158021}"/>
    <hyperlink ref="C91" r:id="rId11" xr:uid="{18537245-2400-43EE-9386-1E2A92E9D40B}"/>
    <hyperlink ref="C93" r:id="rId12" xr:uid="{3A7B5246-D3FF-4FBC-A438-615EED89B951}"/>
    <hyperlink ref="C97" r:id="rId13" xr:uid="{8D55940D-631E-42CF-A46C-B7AC95B62F70}"/>
    <hyperlink ref="C102" r:id="rId14" xr:uid="{5DD709E4-AA25-471C-8C86-1FF047003BEF}"/>
    <hyperlink ref="C58" r:id="rId15" xr:uid="{479959A6-2A86-4567-879F-CA6D2F3D824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topLeftCell="A20" workbookViewId="0">
      <selection activeCell="D43" sqref="D43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 x14ac:dyDescent="0.25">
      <c r="A1" s="23" t="s">
        <v>261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x14ac:dyDescent="0.25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9</v>
      </c>
      <c r="O2" s="1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x14ac:dyDescent="0.25">
      <c r="A3">
        <v>1</v>
      </c>
      <c r="B3" t="s">
        <v>273</v>
      </c>
      <c r="C3" t="s">
        <v>274</v>
      </c>
      <c r="D3" t="s">
        <v>112</v>
      </c>
      <c r="E3" t="s">
        <v>275</v>
      </c>
      <c r="F3" s="2">
        <v>5619163141</v>
      </c>
      <c r="G3" s="2">
        <v>8878633459</v>
      </c>
      <c r="H3" t="s">
        <v>276</v>
      </c>
      <c r="I3" t="s">
        <v>277</v>
      </c>
      <c r="J3" s="12" t="s">
        <v>278</v>
      </c>
      <c r="K3" s="2">
        <v>27351</v>
      </c>
      <c r="L3">
        <v>1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x14ac:dyDescent="0.25">
      <c r="A4">
        <v>2</v>
      </c>
      <c r="B4" t="s">
        <v>254</v>
      </c>
      <c r="C4" t="s">
        <v>207</v>
      </c>
      <c r="D4" t="s">
        <v>279</v>
      </c>
      <c r="E4" t="s">
        <v>275</v>
      </c>
      <c r="F4" s="2">
        <v>1561467212</v>
      </c>
      <c r="G4" s="2">
        <v>1142689227</v>
      </c>
      <c r="H4" t="s">
        <v>280</v>
      </c>
      <c r="I4" t="s">
        <v>281</v>
      </c>
      <c r="J4" s="12" t="s">
        <v>282</v>
      </c>
      <c r="K4" s="2">
        <v>78232</v>
      </c>
      <c r="L4">
        <v>0</v>
      </c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x14ac:dyDescent="0.25">
      <c r="A5">
        <v>3</v>
      </c>
      <c r="B5" t="s">
        <v>283</v>
      </c>
      <c r="C5" t="s">
        <v>284</v>
      </c>
      <c r="D5" t="s">
        <v>38</v>
      </c>
      <c r="E5" t="s">
        <v>285</v>
      </c>
      <c r="F5" s="2">
        <v>8116612248</v>
      </c>
      <c r="G5" s="2">
        <v>9979148154</v>
      </c>
      <c r="H5" t="s">
        <v>286</v>
      </c>
      <c r="I5" t="s">
        <v>287</v>
      </c>
      <c r="J5" s="12" t="s">
        <v>288</v>
      </c>
      <c r="K5" s="2">
        <v>15871</v>
      </c>
      <c r="L5">
        <v>1</v>
      </c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x14ac:dyDescent="0.25">
      <c r="A6">
        <v>4</v>
      </c>
      <c r="B6" t="s">
        <v>289</v>
      </c>
      <c r="C6" t="s">
        <v>290</v>
      </c>
      <c r="D6" t="s">
        <v>291</v>
      </c>
      <c r="E6" t="s">
        <v>275</v>
      </c>
      <c r="F6" s="2">
        <v>3652634626</v>
      </c>
      <c r="G6" s="2">
        <v>6386319314</v>
      </c>
      <c r="H6" t="s">
        <v>292</v>
      </c>
      <c r="I6" t="s">
        <v>293</v>
      </c>
      <c r="J6" s="12" t="s">
        <v>294</v>
      </c>
      <c r="K6" s="2">
        <v>69479</v>
      </c>
      <c r="L6">
        <v>1</v>
      </c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x14ac:dyDescent="0.25">
      <c r="A7">
        <v>5</v>
      </c>
      <c r="B7" t="s">
        <v>117</v>
      </c>
      <c r="C7" t="s">
        <v>295</v>
      </c>
      <c r="D7" t="s">
        <v>247</v>
      </c>
      <c r="E7" t="s">
        <v>275</v>
      </c>
      <c r="F7" s="2">
        <v>9842872867</v>
      </c>
      <c r="G7" s="2">
        <v>6496756742</v>
      </c>
      <c r="H7" t="s">
        <v>296</v>
      </c>
      <c r="I7" t="s">
        <v>297</v>
      </c>
      <c r="J7" s="12" t="s">
        <v>298</v>
      </c>
      <c r="K7" s="2">
        <v>55769</v>
      </c>
      <c r="L7">
        <v>1</v>
      </c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x14ac:dyDescent="0.25">
      <c r="A8">
        <v>6</v>
      </c>
      <c r="B8" t="s">
        <v>299</v>
      </c>
      <c r="D8" t="s">
        <v>211</v>
      </c>
      <c r="E8" t="s">
        <v>300</v>
      </c>
      <c r="F8" s="2">
        <v>7395746145</v>
      </c>
      <c r="G8" s="2">
        <v>1977394159</v>
      </c>
      <c r="H8" t="s">
        <v>301</v>
      </c>
      <c r="I8" t="s">
        <v>302</v>
      </c>
      <c r="J8" s="12" t="s">
        <v>303</v>
      </c>
      <c r="K8" s="2">
        <v>97964</v>
      </c>
      <c r="L8">
        <v>1</v>
      </c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x14ac:dyDescent="0.25">
      <c r="A9">
        <v>7</v>
      </c>
      <c r="B9" t="s">
        <v>304</v>
      </c>
      <c r="C9" t="s">
        <v>305</v>
      </c>
      <c r="D9" t="s">
        <v>306</v>
      </c>
      <c r="E9" t="s">
        <v>285</v>
      </c>
      <c r="F9" s="2">
        <v>7864389936</v>
      </c>
      <c r="G9" s="2">
        <v>4352196428</v>
      </c>
      <c r="H9" t="s">
        <v>307</v>
      </c>
      <c r="I9" t="s">
        <v>308</v>
      </c>
      <c r="J9" s="12" t="s">
        <v>309</v>
      </c>
      <c r="K9" s="2">
        <v>76749</v>
      </c>
      <c r="L9">
        <v>1</v>
      </c>
      <c r="O9" s="1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x14ac:dyDescent="0.25">
      <c r="A10">
        <v>8</v>
      </c>
      <c r="B10" t="s">
        <v>289</v>
      </c>
      <c r="C10" t="s">
        <v>310</v>
      </c>
      <c r="D10" t="s">
        <v>48</v>
      </c>
      <c r="E10" t="s">
        <v>300</v>
      </c>
      <c r="F10" s="2">
        <v>3291383767</v>
      </c>
      <c r="G10" s="2">
        <v>3345196857</v>
      </c>
      <c r="H10" t="s">
        <v>311</v>
      </c>
      <c r="I10" t="s">
        <v>312</v>
      </c>
      <c r="J10" s="12" t="s">
        <v>313</v>
      </c>
      <c r="K10" s="2">
        <v>87741</v>
      </c>
      <c r="L10">
        <v>0</v>
      </c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x14ac:dyDescent="0.25">
      <c r="A11">
        <v>9</v>
      </c>
      <c r="B11" t="s">
        <v>148</v>
      </c>
      <c r="C11" t="s">
        <v>314</v>
      </c>
      <c r="D11" t="s">
        <v>315</v>
      </c>
      <c r="E11" t="s">
        <v>285</v>
      </c>
      <c r="F11" s="2">
        <v>2583782625</v>
      </c>
      <c r="G11" s="2">
        <v>7224277161</v>
      </c>
      <c r="H11" t="s">
        <v>316</v>
      </c>
      <c r="I11" t="s">
        <v>312</v>
      </c>
      <c r="J11" s="12" t="s">
        <v>303</v>
      </c>
      <c r="K11" s="2">
        <v>51889</v>
      </c>
      <c r="L11">
        <v>0</v>
      </c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x14ac:dyDescent="0.25">
      <c r="A12">
        <v>10</v>
      </c>
      <c r="B12" t="s">
        <v>120</v>
      </c>
      <c r="C12" t="s">
        <v>194</v>
      </c>
      <c r="D12" t="s">
        <v>306</v>
      </c>
      <c r="E12" t="s">
        <v>300</v>
      </c>
      <c r="F12" s="2">
        <v>9616133926</v>
      </c>
      <c r="G12" s="2">
        <v>2411782994</v>
      </c>
      <c r="H12" t="s">
        <v>296</v>
      </c>
      <c r="I12" t="s">
        <v>287</v>
      </c>
      <c r="J12" s="12" t="s">
        <v>317</v>
      </c>
      <c r="K12" s="2">
        <v>68646</v>
      </c>
      <c r="L12">
        <v>0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x14ac:dyDescent="0.25">
      <c r="A13">
        <v>11</v>
      </c>
      <c r="B13" t="s">
        <v>318</v>
      </c>
      <c r="C13" t="s">
        <v>319</v>
      </c>
      <c r="D13" t="s">
        <v>320</v>
      </c>
      <c r="E13" t="s">
        <v>275</v>
      </c>
      <c r="F13" s="2">
        <v>6673992843</v>
      </c>
      <c r="G13" s="2">
        <v>2858676745</v>
      </c>
      <c r="H13" t="s">
        <v>321</v>
      </c>
      <c r="I13" t="s">
        <v>322</v>
      </c>
      <c r="J13" s="12" t="s">
        <v>298</v>
      </c>
      <c r="K13" s="2">
        <v>85518</v>
      </c>
      <c r="L13">
        <v>1</v>
      </c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x14ac:dyDescent="0.25">
      <c r="A14">
        <v>12</v>
      </c>
      <c r="B14" t="s">
        <v>323</v>
      </c>
      <c r="C14" t="s">
        <v>274</v>
      </c>
      <c r="D14" t="s">
        <v>84</v>
      </c>
      <c r="E14" t="s">
        <v>275</v>
      </c>
      <c r="F14" s="2">
        <v>7411831284</v>
      </c>
      <c r="G14" s="2">
        <v>2558892738</v>
      </c>
      <c r="H14" t="s">
        <v>324</v>
      </c>
      <c r="I14" t="s">
        <v>287</v>
      </c>
      <c r="J14" s="12" t="s">
        <v>325</v>
      </c>
      <c r="K14" s="2">
        <v>27679</v>
      </c>
      <c r="L14">
        <v>0</v>
      </c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x14ac:dyDescent="0.25">
      <c r="A15">
        <v>13</v>
      </c>
      <c r="B15" t="s">
        <v>207</v>
      </c>
      <c r="C15" t="s">
        <v>326</v>
      </c>
      <c r="D15" t="s">
        <v>140</v>
      </c>
      <c r="E15" t="s">
        <v>300</v>
      </c>
      <c r="F15" s="2">
        <v>1268737868</v>
      </c>
      <c r="G15" s="2">
        <v>5795349535</v>
      </c>
      <c r="H15" t="s">
        <v>327</v>
      </c>
      <c r="I15" t="s">
        <v>308</v>
      </c>
      <c r="J15" s="12" t="s">
        <v>328</v>
      </c>
      <c r="K15" s="2">
        <v>81843</v>
      </c>
      <c r="L15">
        <v>1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x14ac:dyDescent="0.25">
      <c r="A16">
        <v>14</v>
      </c>
      <c r="B16" t="s">
        <v>182</v>
      </c>
      <c r="D16" t="s">
        <v>103</v>
      </c>
      <c r="E16" t="s">
        <v>275</v>
      </c>
      <c r="F16" s="2">
        <v>4588496469</v>
      </c>
      <c r="G16" s="2">
        <v>3391229655</v>
      </c>
      <c r="H16" t="s">
        <v>329</v>
      </c>
      <c r="I16" t="s">
        <v>312</v>
      </c>
      <c r="J16" s="12" t="s">
        <v>330</v>
      </c>
      <c r="K16" s="2">
        <v>34644</v>
      </c>
      <c r="L16">
        <v>0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x14ac:dyDescent="0.25">
      <c r="A17">
        <v>15</v>
      </c>
      <c r="B17" t="s">
        <v>331</v>
      </c>
      <c r="C17" t="s">
        <v>332</v>
      </c>
      <c r="D17" t="s">
        <v>139</v>
      </c>
      <c r="E17" t="s">
        <v>275</v>
      </c>
      <c r="F17" s="2">
        <v>9383166591</v>
      </c>
      <c r="G17" s="2">
        <v>3382467274</v>
      </c>
      <c r="H17" t="s">
        <v>333</v>
      </c>
      <c r="I17" t="s">
        <v>334</v>
      </c>
      <c r="J17" s="12" t="s">
        <v>278</v>
      </c>
      <c r="K17" s="2">
        <v>27962</v>
      </c>
      <c r="L17">
        <v>0</v>
      </c>
      <c r="O17" s="13"/>
      <c r="P17" s="4"/>
      <c r="Q17" s="1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x14ac:dyDescent="0.25">
      <c r="A18">
        <v>16</v>
      </c>
      <c r="B18" t="s">
        <v>72</v>
      </c>
      <c r="C18" t="s">
        <v>335</v>
      </c>
      <c r="D18" t="s">
        <v>219</v>
      </c>
      <c r="E18" t="s">
        <v>275</v>
      </c>
      <c r="F18" s="2">
        <v>8919211212</v>
      </c>
      <c r="G18" s="2">
        <v>6877396321</v>
      </c>
      <c r="H18" t="s">
        <v>336</v>
      </c>
      <c r="I18" t="s">
        <v>337</v>
      </c>
      <c r="J18" s="12" t="s">
        <v>338</v>
      </c>
      <c r="K18" s="2">
        <v>92557</v>
      </c>
      <c r="L18">
        <v>0</v>
      </c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x14ac:dyDescent="0.25">
      <c r="A19">
        <v>17</v>
      </c>
      <c r="B19" t="s">
        <v>196</v>
      </c>
      <c r="C19" t="s">
        <v>156</v>
      </c>
      <c r="D19" t="s">
        <v>339</v>
      </c>
      <c r="E19" t="s">
        <v>275</v>
      </c>
      <c r="F19" s="2">
        <v>1457827915</v>
      </c>
      <c r="G19" s="2">
        <v>6956139787</v>
      </c>
      <c r="H19" t="s">
        <v>340</v>
      </c>
      <c r="I19" t="s">
        <v>337</v>
      </c>
      <c r="J19" s="12" t="s">
        <v>341</v>
      </c>
      <c r="K19" s="2">
        <v>71631</v>
      </c>
      <c r="L19">
        <v>1</v>
      </c>
      <c r="O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x14ac:dyDescent="0.25">
      <c r="A20">
        <v>18</v>
      </c>
      <c r="B20" t="s">
        <v>342</v>
      </c>
      <c r="C20" t="s">
        <v>191</v>
      </c>
      <c r="D20" t="s">
        <v>115</v>
      </c>
      <c r="E20" t="s">
        <v>285</v>
      </c>
      <c r="F20" s="2">
        <v>4693868156</v>
      </c>
      <c r="G20" s="2">
        <v>7112911112</v>
      </c>
      <c r="H20" t="s">
        <v>343</v>
      </c>
      <c r="I20" t="s">
        <v>344</v>
      </c>
      <c r="J20" s="12" t="s">
        <v>345</v>
      </c>
      <c r="K20" s="2">
        <v>13145</v>
      </c>
      <c r="L20">
        <v>0</v>
      </c>
      <c r="O20" s="1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x14ac:dyDescent="0.25">
      <c r="A21">
        <v>19</v>
      </c>
      <c r="B21" t="s">
        <v>346</v>
      </c>
      <c r="C21" t="s">
        <v>196</v>
      </c>
      <c r="D21" t="s">
        <v>347</v>
      </c>
      <c r="E21" t="s">
        <v>275</v>
      </c>
      <c r="F21" s="2">
        <v>5337216611</v>
      </c>
      <c r="G21" s="2">
        <v>7361774477</v>
      </c>
      <c r="H21" t="s">
        <v>348</v>
      </c>
      <c r="I21" t="s">
        <v>349</v>
      </c>
      <c r="J21" s="12" t="s">
        <v>350</v>
      </c>
      <c r="K21" s="2">
        <v>44919</v>
      </c>
      <c r="L21">
        <v>1</v>
      </c>
      <c r="O21" s="1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x14ac:dyDescent="0.25">
      <c r="A22">
        <v>20</v>
      </c>
      <c r="B22" t="s">
        <v>215</v>
      </c>
      <c r="C22" t="s">
        <v>304</v>
      </c>
      <c r="D22" t="s">
        <v>219</v>
      </c>
      <c r="E22" t="s">
        <v>285</v>
      </c>
      <c r="F22" s="2">
        <v>6848542829</v>
      </c>
      <c r="G22" s="2">
        <v>1786299399</v>
      </c>
      <c r="H22" t="s">
        <v>351</v>
      </c>
      <c r="I22" t="s">
        <v>293</v>
      </c>
      <c r="J22" s="12" t="s">
        <v>352</v>
      </c>
      <c r="K22" s="2">
        <v>67922</v>
      </c>
      <c r="L22">
        <v>1</v>
      </c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x14ac:dyDescent="0.25">
      <c r="A23">
        <v>21</v>
      </c>
      <c r="B23" t="s">
        <v>254</v>
      </c>
      <c r="C23" t="s">
        <v>353</v>
      </c>
      <c r="D23" t="s">
        <v>241</v>
      </c>
      <c r="E23" t="s">
        <v>275</v>
      </c>
      <c r="F23" s="2">
        <v>6643518582</v>
      </c>
      <c r="G23" s="2">
        <v>7917518891</v>
      </c>
      <c r="H23" t="s">
        <v>354</v>
      </c>
      <c r="I23" t="s">
        <v>355</v>
      </c>
      <c r="J23" s="12" t="s">
        <v>356</v>
      </c>
      <c r="K23" s="2">
        <v>32874</v>
      </c>
      <c r="L23">
        <v>1</v>
      </c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x14ac:dyDescent="0.25">
      <c r="A24">
        <v>22</v>
      </c>
      <c r="B24" t="s">
        <v>72</v>
      </c>
      <c r="C24" t="s">
        <v>357</v>
      </c>
      <c r="D24" t="s">
        <v>208</v>
      </c>
      <c r="E24" t="s">
        <v>285</v>
      </c>
      <c r="F24" s="2">
        <v>7422346495</v>
      </c>
      <c r="G24" s="2">
        <v>2681883348</v>
      </c>
      <c r="H24" t="s">
        <v>358</v>
      </c>
      <c r="I24" t="s">
        <v>359</v>
      </c>
      <c r="J24" s="12" t="s">
        <v>360</v>
      </c>
      <c r="K24" s="2">
        <v>14275</v>
      </c>
      <c r="L24">
        <v>0</v>
      </c>
      <c r="O24" s="1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x14ac:dyDescent="0.25">
      <c r="A25">
        <v>23</v>
      </c>
      <c r="B25" t="s">
        <v>361</v>
      </c>
      <c r="C25" t="s">
        <v>323</v>
      </c>
      <c r="D25" t="s">
        <v>98</v>
      </c>
      <c r="E25" t="s">
        <v>275</v>
      </c>
      <c r="F25" s="2">
        <v>2412672489</v>
      </c>
      <c r="G25" s="2">
        <v>9967551538</v>
      </c>
      <c r="H25" t="s">
        <v>362</v>
      </c>
      <c r="I25" t="s">
        <v>20</v>
      </c>
      <c r="J25" s="12" t="s">
        <v>363</v>
      </c>
      <c r="K25" s="2">
        <v>27429</v>
      </c>
      <c r="L25">
        <v>0</v>
      </c>
      <c r="O25" s="1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x14ac:dyDescent="0.25">
      <c r="A26">
        <v>24</v>
      </c>
      <c r="B26" t="s">
        <v>150</v>
      </c>
      <c r="C26" t="s">
        <v>364</v>
      </c>
      <c r="D26" t="s">
        <v>365</v>
      </c>
      <c r="E26" t="s">
        <v>275</v>
      </c>
      <c r="F26" s="2">
        <v>7852748815</v>
      </c>
      <c r="G26" s="2">
        <v>5224955922</v>
      </c>
      <c r="H26" t="s">
        <v>324</v>
      </c>
      <c r="I26" t="s">
        <v>359</v>
      </c>
      <c r="J26" s="12" t="s">
        <v>356</v>
      </c>
      <c r="K26" s="2">
        <v>49389</v>
      </c>
      <c r="L26">
        <v>1</v>
      </c>
      <c r="O26" s="1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x14ac:dyDescent="0.25">
      <c r="A27">
        <v>25</v>
      </c>
      <c r="B27" t="s">
        <v>156</v>
      </c>
      <c r="C27" t="s">
        <v>335</v>
      </c>
      <c r="D27" t="s">
        <v>366</v>
      </c>
      <c r="E27" t="s">
        <v>285</v>
      </c>
      <c r="F27" s="2">
        <v>1317572874</v>
      </c>
      <c r="G27" s="2">
        <v>7458944648</v>
      </c>
      <c r="H27" t="s">
        <v>367</v>
      </c>
      <c r="I27" t="s">
        <v>302</v>
      </c>
      <c r="J27" s="12" t="s">
        <v>278</v>
      </c>
      <c r="K27" s="2">
        <v>75515</v>
      </c>
      <c r="L27">
        <v>0</v>
      </c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x14ac:dyDescent="0.25">
      <c r="A28">
        <v>26</v>
      </c>
      <c r="B28" t="s">
        <v>273</v>
      </c>
      <c r="D28" t="s">
        <v>368</v>
      </c>
      <c r="E28" t="s">
        <v>300</v>
      </c>
      <c r="F28" s="2">
        <v>9287955641</v>
      </c>
      <c r="G28" s="2">
        <v>2269274211</v>
      </c>
      <c r="H28" t="s">
        <v>369</v>
      </c>
      <c r="I28" t="s">
        <v>370</v>
      </c>
      <c r="J28" s="12" t="s">
        <v>371</v>
      </c>
      <c r="K28" s="2">
        <v>37481</v>
      </c>
      <c r="L28">
        <v>0</v>
      </c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x14ac:dyDescent="0.25">
      <c r="A29">
        <v>27</v>
      </c>
      <c r="B29" t="s">
        <v>164</v>
      </c>
      <c r="C29" t="s">
        <v>65</v>
      </c>
      <c r="D29" t="s">
        <v>372</v>
      </c>
      <c r="E29" t="s">
        <v>275</v>
      </c>
      <c r="F29" s="2">
        <v>1332879491</v>
      </c>
      <c r="G29" s="2">
        <v>1596681582</v>
      </c>
      <c r="H29" s="4" t="s">
        <v>280</v>
      </c>
      <c r="I29" t="s">
        <v>373</v>
      </c>
      <c r="J29" s="12" t="s">
        <v>374</v>
      </c>
      <c r="K29" s="2">
        <v>95785</v>
      </c>
      <c r="L29">
        <v>1</v>
      </c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x14ac:dyDescent="0.25">
      <c r="A30">
        <v>28</v>
      </c>
      <c r="B30" t="s">
        <v>186</v>
      </c>
      <c r="C30" t="s">
        <v>375</v>
      </c>
      <c r="D30" t="s">
        <v>366</v>
      </c>
      <c r="E30" t="s">
        <v>285</v>
      </c>
      <c r="F30" s="2">
        <v>2324357989</v>
      </c>
      <c r="G30" s="2">
        <v>6977867955</v>
      </c>
      <c r="H30" s="4" t="s">
        <v>376</v>
      </c>
      <c r="I30" t="s">
        <v>377</v>
      </c>
      <c r="J30" s="12" t="s">
        <v>356</v>
      </c>
      <c r="K30" s="2">
        <v>62819</v>
      </c>
      <c r="L30">
        <v>0</v>
      </c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x14ac:dyDescent="0.25">
      <c r="A31">
        <v>29</v>
      </c>
      <c r="B31" t="s">
        <v>346</v>
      </c>
      <c r="C31" t="s">
        <v>318</v>
      </c>
      <c r="D31" t="s">
        <v>241</v>
      </c>
      <c r="E31" t="s">
        <v>275</v>
      </c>
      <c r="F31" s="2">
        <v>2294813789</v>
      </c>
      <c r="G31" s="2">
        <v>2873343556</v>
      </c>
      <c r="H31" s="4" t="s">
        <v>378</v>
      </c>
      <c r="I31" t="s">
        <v>20</v>
      </c>
      <c r="J31" s="12" t="s">
        <v>363</v>
      </c>
      <c r="K31" s="2">
        <v>37824</v>
      </c>
      <c r="L31">
        <v>1</v>
      </c>
      <c r="O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x14ac:dyDescent="0.25">
      <c r="A32">
        <v>30</v>
      </c>
      <c r="B32" t="s">
        <v>379</v>
      </c>
      <c r="C32" t="s">
        <v>380</v>
      </c>
      <c r="D32" t="s">
        <v>365</v>
      </c>
      <c r="E32" t="s">
        <v>285</v>
      </c>
      <c r="F32" s="2">
        <v>9887758919</v>
      </c>
      <c r="G32" s="2">
        <v>1278662943</v>
      </c>
      <c r="H32" s="4" t="s">
        <v>381</v>
      </c>
      <c r="I32" t="s">
        <v>382</v>
      </c>
      <c r="J32" s="12" t="s">
        <v>383</v>
      </c>
      <c r="K32" s="2">
        <v>65727</v>
      </c>
      <c r="L32">
        <v>0</v>
      </c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x14ac:dyDescent="0.25">
      <c r="A33">
        <v>31</v>
      </c>
      <c r="B33" t="s">
        <v>384</v>
      </c>
      <c r="C33" t="s">
        <v>68</v>
      </c>
      <c r="D33" t="s">
        <v>385</v>
      </c>
      <c r="E33" t="s">
        <v>275</v>
      </c>
      <c r="F33" s="2">
        <v>9672862682</v>
      </c>
      <c r="G33" s="2">
        <v>4531498694</v>
      </c>
      <c r="H33" s="4" t="s">
        <v>386</v>
      </c>
      <c r="I33" t="s">
        <v>387</v>
      </c>
      <c r="J33" s="12" t="s">
        <v>278</v>
      </c>
      <c r="K33" s="2">
        <v>97451</v>
      </c>
      <c r="L33">
        <v>0</v>
      </c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x14ac:dyDescent="0.25">
      <c r="A34">
        <v>32</v>
      </c>
      <c r="B34" t="s">
        <v>388</v>
      </c>
      <c r="C34" t="s">
        <v>108</v>
      </c>
      <c r="D34" t="s">
        <v>208</v>
      </c>
      <c r="E34" t="s">
        <v>300</v>
      </c>
      <c r="F34" s="2">
        <v>2275525734</v>
      </c>
      <c r="G34" s="2">
        <v>8632863272</v>
      </c>
      <c r="H34" s="4" t="s">
        <v>389</v>
      </c>
      <c r="I34" t="s">
        <v>387</v>
      </c>
      <c r="J34" s="12" t="s">
        <v>374</v>
      </c>
      <c r="K34" s="2">
        <v>45754</v>
      </c>
      <c r="L34">
        <v>0</v>
      </c>
      <c r="O34" s="1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x14ac:dyDescent="0.25">
      <c r="A35">
        <v>33</v>
      </c>
      <c r="B35" t="s">
        <v>390</v>
      </c>
      <c r="C35" t="s">
        <v>391</v>
      </c>
      <c r="D35" t="s">
        <v>368</v>
      </c>
      <c r="E35" t="s">
        <v>300</v>
      </c>
      <c r="F35" s="2">
        <v>1792955157</v>
      </c>
      <c r="G35" s="2">
        <v>3674561385</v>
      </c>
      <c r="H35" s="4" t="s">
        <v>321</v>
      </c>
      <c r="I35" t="s">
        <v>277</v>
      </c>
      <c r="J35" s="12" t="s">
        <v>392</v>
      </c>
      <c r="K35" s="2">
        <v>55385</v>
      </c>
      <c r="L35">
        <v>1</v>
      </c>
      <c r="O35" s="1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x14ac:dyDescent="0.25">
      <c r="A36">
        <v>34</v>
      </c>
      <c r="B36" t="s">
        <v>393</v>
      </c>
      <c r="C36" t="s">
        <v>394</v>
      </c>
      <c r="D36" t="s">
        <v>227</v>
      </c>
      <c r="E36" t="s">
        <v>300</v>
      </c>
      <c r="F36" s="2">
        <v>2447597264</v>
      </c>
      <c r="G36" s="2">
        <v>9695238185</v>
      </c>
      <c r="H36" s="4" t="s">
        <v>296</v>
      </c>
      <c r="I36" t="s">
        <v>281</v>
      </c>
      <c r="J36" s="12" t="s">
        <v>395</v>
      </c>
      <c r="K36" s="2">
        <v>36553</v>
      </c>
      <c r="L36">
        <v>1</v>
      </c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x14ac:dyDescent="0.25">
      <c r="A37">
        <v>35</v>
      </c>
      <c r="B37" t="s">
        <v>393</v>
      </c>
      <c r="C37" t="s">
        <v>40</v>
      </c>
      <c r="D37" t="s">
        <v>121</v>
      </c>
      <c r="E37" t="s">
        <v>285</v>
      </c>
      <c r="F37" s="2">
        <v>3872646493</v>
      </c>
      <c r="G37" s="2">
        <v>6521174715</v>
      </c>
      <c r="H37" t="s">
        <v>396</v>
      </c>
      <c r="I37" t="s">
        <v>287</v>
      </c>
      <c r="J37" s="12" t="s">
        <v>374</v>
      </c>
      <c r="K37" s="2">
        <v>48936</v>
      </c>
      <c r="L37">
        <v>1</v>
      </c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x14ac:dyDescent="0.25">
      <c r="A38">
        <v>36</v>
      </c>
      <c r="B38" t="s">
        <v>364</v>
      </c>
      <c r="C38" t="s">
        <v>202</v>
      </c>
      <c r="D38" t="s">
        <v>95</v>
      </c>
      <c r="E38" t="s">
        <v>275</v>
      </c>
      <c r="F38" s="2">
        <v>1734542635</v>
      </c>
      <c r="G38" s="2">
        <v>8197492496</v>
      </c>
      <c r="H38" t="s">
        <v>397</v>
      </c>
      <c r="I38" t="s">
        <v>293</v>
      </c>
      <c r="J38" s="12" t="s">
        <v>371</v>
      </c>
      <c r="K38" s="2">
        <v>79347</v>
      </c>
      <c r="L38">
        <v>1</v>
      </c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x14ac:dyDescent="0.25">
      <c r="A39">
        <v>37</v>
      </c>
      <c r="B39" t="s">
        <v>196</v>
      </c>
      <c r="C39" t="s">
        <v>305</v>
      </c>
      <c r="D39" t="s">
        <v>192</v>
      </c>
      <c r="E39" t="s">
        <v>275</v>
      </c>
      <c r="F39" s="2">
        <v>6542544912</v>
      </c>
      <c r="G39" s="2">
        <v>4363493424</v>
      </c>
      <c r="H39" t="s">
        <v>398</v>
      </c>
      <c r="I39" t="s">
        <v>297</v>
      </c>
      <c r="J39" s="12" t="s">
        <v>399</v>
      </c>
      <c r="K39" s="2">
        <v>22428</v>
      </c>
      <c r="L39">
        <v>1</v>
      </c>
      <c r="O39" s="1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x14ac:dyDescent="0.25">
      <c r="A40">
        <v>38</v>
      </c>
      <c r="B40" t="s">
        <v>161</v>
      </c>
      <c r="C40" t="s">
        <v>400</v>
      </c>
      <c r="D40" t="s">
        <v>211</v>
      </c>
      <c r="E40" t="s">
        <v>275</v>
      </c>
      <c r="F40" s="2">
        <v>4325438883</v>
      </c>
      <c r="G40" s="2">
        <v>2768618988</v>
      </c>
      <c r="H40" t="s">
        <v>343</v>
      </c>
      <c r="I40" t="s">
        <v>302</v>
      </c>
      <c r="J40" s="12" t="s">
        <v>341</v>
      </c>
      <c r="K40" s="2">
        <v>78476</v>
      </c>
      <c r="L40">
        <v>0</v>
      </c>
      <c r="O40" s="1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x14ac:dyDescent="0.25">
      <c r="A41">
        <v>39</v>
      </c>
      <c r="B41" t="s">
        <v>198</v>
      </c>
      <c r="C41" t="s">
        <v>401</v>
      </c>
      <c r="D41" t="s">
        <v>192</v>
      </c>
      <c r="E41" t="s">
        <v>285</v>
      </c>
      <c r="F41" s="2">
        <v>9133321123</v>
      </c>
      <c r="G41" s="2">
        <v>8895875396</v>
      </c>
      <c r="H41" t="s">
        <v>402</v>
      </c>
      <c r="I41" t="s">
        <v>308</v>
      </c>
      <c r="J41" s="12" t="s">
        <v>371</v>
      </c>
      <c r="K41" s="2">
        <v>29273</v>
      </c>
      <c r="L41">
        <v>0</v>
      </c>
      <c r="O41" s="1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x14ac:dyDescent="0.25">
      <c r="A42">
        <v>40</v>
      </c>
      <c r="B42" t="s">
        <v>218</v>
      </c>
      <c r="C42" t="s">
        <v>394</v>
      </c>
      <c r="D42" t="s">
        <v>224</v>
      </c>
      <c r="E42" t="s">
        <v>275</v>
      </c>
      <c r="F42" s="2">
        <v>1281867922</v>
      </c>
      <c r="G42" s="2">
        <v>9297944453</v>
      </c>
      <c r="H42" t="s">
        <v>403</v>
      </c>
      <c r="I42" t="s">
        <v>312</v>
      </c>
      <c r="J42" s="12" t="s">
        <v>404</v>
      </c>
      <c r="K42" s="2">
        <v>52388</v>
      </c>
      <c r="L42">
        <v>1</v>
      </c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x14ac:dyDescent="0.25">
      <c r="A43">
        <v>41</v>
      </c>
      <c r="B43" t="s">
        <v>94</v>
      </c>
      <c r="C43" t="s">
        <v>405</v>
      </c>
      <c r="D43" t="s">
        <v>406</v>
      </c>
      <c r="E43" t="s">
        <v>285</v>
      </c>
      <c r="F43" s="2">
        <v>6978523157</v>
      </c>
      <c r="G43" s="2">
        <v>7686646924</v>
      </c>
      <c r="H43" t="s">
        <v>407</v>
      </c>
      <c r="I43" t="s">
        <v>312</v>
      </c>
      <c r="J43" s="12" t="s">
        <v>408</v>
      </c>
      <c r="K43" s="2">
        <v>26252</v>
      </c>
      <c r="L43">
        <v>1</v>
      </c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x14ac:dyDescent="0.25">
      <c r="A44">
        <v>42</v>
      </c>
      <c r="B44" t="s">
        <v>409</v>
      </c>
      <c r="C44" t="s">
        <v>100</v>
      </c>
      <c r="D44" t="s">
        <v>112</v>
      </c>
      <c r="E44" t="s">
        <v>285</v>
      </c>
      <c r="F44" s="2">
        <v>9825281949</v>
      </c>
      <c r="G44" s="2">
        <v>5896227984</v>
      </c>
      <c r="H44" t="s">
        <v>410</v>
      </c>
      <c r="I44" t="s">
        <v>287</v>
      </c>
      <c r="J44" s="12" t="s">
        <v>411</v>
      </c>
      <c r="K44" s="2">
        <v>21949</v>
      </c>
      <c r="L44">
        <v>1</v>
      </c>
      <c r="O44" s="1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x14ac:dyDescent="0.25">
      <c r="A45">
        <v>43</v>
      </c>
      <c r="B45" t="s">
        <v>162</v>
      </c>
      <c r="C45" t="s">
        <v>361</v>
      </c>
      <c r="D45" t="s">
        <v>247</v>
      </c>
      <c r="E45" t="s">
        <v>300</v>
      </c>
      <c r="F45" s="2">
        <v>5112321931</v>
      </c>
      <c r="G45" s="2">
        <v>8916927722</v>
      </c>
      <c r="H45" t="s">
        <v>412</v>
      </c>
      <c r="I45" t="s">
        <v>322</v>
      </c>
      <c r="J45" s="12" t="s">
        <v>341</v>
      </c>
      <c r="K45" s="2">
        <v>83738</v>
      </c>
      <c r="L45">
        <v>1</v>
      </c>
      <c r="O45" s="1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x14ac:dyDescent="0.25">
      <c r="A46">
        <v>44</v>
      </c>
      <c r="B46" t="s">
        <v>200</v>
      </c>
      <c r="C46" t="s">
        <v>413</v>
      </c>
      <c r="D46" t="s">
        <v>339</v>
      </c>
      <c r="E46" t="s">
        <v>300</v>
      </c>
      <c r="F46" s="2">
        <v>7632869277</v>
      </c>
      <c r="G46" s="2">
        <v>1948432595</v>
      </c>
      <c r="H46" t="s">
        <v>414</v>
      </c>
      <c r="I46" t="s">
        <v>287</v>
      </c>
      <c r="J46" s="12" t="s">
        <v>415</v>
      </c>
      <c r="K46" s="2">
        <v>81365</v>
      </c>
      <c r="L46">
        <v>0</v>
      </c>
      <c r="O46" s="1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x14ac:dyDescent="0.25">
      <c r="A47">
        <v>45</v>
      </c>
      <c r="B47" t="s">
        <v>416</v>
      </c>
      <c r="C47" t="s">
        <v>417</v>
      </c>
      <c r="D47" t="s">
        <v>279</v>
      </c>
      <c r="E47" t="s">
        <v>285</v>
      </c>
      <c r="F47" s="2">
        <v>9213483329</v>
      </c>
      <c r="G47" s="2">
        <v>3998443662</v>
      </c>
      <c r="H47" t="s">
        <v>418</v>
      </c>
      <c r="I47" t="s">
        <v>308</v>
      </c>
      <c r="J47" s="12" t="s">
        <v>419</v>
      </c>
      <c r="K47" s="2">
        <v>82554</v>
      </c>
      <c r="L47">
        <v>1</v>
      </c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x14ac:dyDescent="0.25">
      <c r="A48">
        <v>46</v>
      </c>
      <c r="B48" t="s">
        <v>102</v>
      </c>
      <c r="C48" t="s">
        <v>393</v>
      </c>
      <c r="D48" t="s">
        <v>173</v>
      </c>
      <c r="E48" t="s">
        <v>275</v>
      </c>
      <c r="F48" s="2">
        <v>7828279887</v>
      </c>
      <c r="G48" s="2">
        <v>2883763892</v>
      </c>
      <c r="H48" t="s">
        <v>420</v>
      </c>
      <c r="I48" t="s">
        <v>312</v>
      </c>
      <c r="J48" s="12" t="s">
        <v>317</v>
      </c>
      <c r="K48" s="2">
        <v>97259</v>
      </c>
      <c r="L48">
        <v>0</v>
      </c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x14ac:dyDescent="0.25">
      <c r="A49">
        <v>47</v>
      </c>
      <c r="B49" t="s">
        <v>421</v>
      </c>
      <c r="C49" t="s">
        <v>422</v>
      </c>
      <c r="D49" t="s">
        <v>75</v>
      </c>
      <c r="E49" t="s">
        <v>300</v>
      </c>
      <c r="F49" s="2">
        <v>4472722841</v>
      </c>
      <c r="G49" s="2">
        <v>6338346239</v>
      </c>
      <c r="H49" t="s">
        <v>423</v>
      </c>
      <c r="I49" t="s">
        <v>334</v>
      </c>
      <c r="J49" s="12" t="s">
        <v>371</v>
      </c>
      <c r="K49" s="2">
        <v>18398</v>
      </c>
      <c r="L49">
        <v>0</v>
      </c>
      <c r="O49" s="1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x14ac:dyDescent="0.25">
      <c r="A50">
        <v>48</v>
      </c>
      <c r="B50" t="s">
        <v>424</v>
      </c>
      <c r="C50" t="s">
        <v>207</v>
      </c>
      <c r="D50" t="s">
        <v>106</v>
      </c>
      <c r="E50" t="s">
        <v>285</v>
      </c>
      <c r="F50" s="2">
        <v>1453629748</v>
      </c>
      <c r="G50" s="2">
        <v>6575186263</v>
      </c>
      <c r="H50" t="s">
        <v>425</v>
      </c>
      <c r="I50" t="s">
        <v>337</v>
      </c>
      <c r="J50" s="12" t="s">
        <v>426</v>
      </c>
      <c r="K50" s="2">
        <v>84337</v>
      </c>
      <c r="L50">
        <v>0</v>
      </c>
      <c r="O50" s="1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x14ac:dyDescent="0.25">
      <c r="A51">
        <v>49</v>
      </c>
      <c r="B51" t="s">
        <v>427</v>
      </c>
      <c r="C51" t="s">
        <v>154</v>
      </c>
      <c r="D51" t="s">
        <v>69</v>
      </c>
      <c r="E51" t="s">
        <v>300</v>
      </c>
      <c r="F51" s="2">
        <v>2449842849</v>
      </c>
      <c r="G51" s="2">
        <v>8754819685</v>
      </c>
      <c r="H51" t="s">
        <v>428</v>
      </c>
      <c r="I51" t="s">
        <v>429</v>
      </c>
      <c r="J51" s="12" t="s">
        <v>430</v>
      </c>
      <c r="K51" s="2">
        <v>95943</v>
      </c>
      <c r="L51">
        <v>0</v>
      </c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x14ac:dyDescent="0.25">
      <c r="A52">
        <v>50</v>
      </c>
      <c r="B52" t="s">
        <v>150</v>
      </c>
      <c r="C52" t="s">
        <v>156</v>
      </c>
      <c r="D52" t="s">
        <v>139</v>
      </c>
      <c r="E52" t="s">
        <v>300</v>
      </c>
      <c r="F52" s="2">
        <v>6244853473</v>
      </c>
      <c r="G52" s="2">
        <v>3396852348</v>
      </c>
      <c r="H52" t="s">
        <v>381</v>
      </c>
      <c r="I52" t="s">
        <v>277</v>
      </c>
      <c r="J52" s="12" t="s">
        <v>338</v>
      </c>
      <c r="K52" s="2">
        <v>15981</v>
      </c>
      <c r="L52">
        <v>0</v>
      </c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x14ac:dyDescent="0.25">
      <c r="A53">
        <v>51</v>
      </c>
      <c r="B53" t="s">
        <v>304</v>
      </c>
      <c r="D53" t="s">
        <v>431</v>
      </c>
      <c r="E53" t="s">
        <v>275</v>
      </c>
      <c r="F53" s="2">
        <v>8661917137</v>
      </c>
      <c r="G53" s="2">
        <v>5135626112</v>
      </c>
      <c r="H53" t="s">
        <v>420</v>
      </c>
      <c r="I53" t="s">
        <v>432</v>
      </c>
      <c r="J53" s="12" t="s">
        <v>383</v>
      </c>
      <c r="K53" s="2">
        <v>38669</v>
      </c>
      <c r="L53">
        <v>0</v>
      </c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x14ac:dyDescent="0.25">
      <c r="A54">
        <v>52</v>
      </c>
      <c r="B54" t="s">
        <v>379</v>
      </c>
      <c r="C54" t="s">
        <v>161</v>
      </c>
      <c r="D54" t="s">
        <v>159</v>
      </c>
      <c r="E54" t="s">
        <v>300</v>
      </c>
      <c r="F54" s="2">
        <v>9245418185</v>
      </c>
      <c r="G54" s="2">
        <v>1876325958</v>
      </c>
      <c r="H54" t="s">
        <v>321</v>
      </c>
      <c r="I54" t="s">
        <v>433</v>
      </c>
      <c r="J54" s="12" t="s">
        <v>434</v>
      </c>
      <c r="K54" s="2">
        <v>98321</v>
      </c>
      <c r="L54">
        <v>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x14ac:dyDescent="0.25">
      <c r="A55">
        <v>53</v>
      </c>
      <c r="B55" t="s">
        <v>189</v>
      </c>
      <c r="C55" t="s">
        <v>164</v>
      </c>
      <c r="D55" t="s">
        <v>435</v>
      </c>
      <c r="E55" t="s">
        <v>285</v>
      </c>
      <c r="F55" s="2">
        <v>7936192525</v>
      </c>
      <c r="G55" s="2">
        <v>5698531976</v>
      </c>
      <c r="H55" t="s">
        <v>436</v>
      </c>
      <c r="I55" t="s">
        <v>437</v>
      </c>
      <c r="J55" s="12" t="s">
        <v>438</v>
      </c>
      <c r="K55" s="2">
        <v>82313</v>
      </c>
      <c r="L55">
        <v>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x14ac:dyDescent="0.25">
      <c r="A56">
        <v>54</v>
      </c>
      <c r="B56" t="s">
        <v>56</v>
      </c>
      <c r="C56" t="s">
        <v>167</v>
      </c>
      <c r="D56" t="s">
        <v>86</v>
      </c>
      <c r="E56" t="s">
        <v>285</v>
      </c>
      <c r="F56" s="2">
        <v>7851476388</v>
      </c>
      <c r="G56" s="2">
        <v>3969339592</v>
      </c>
      <c r="H56" t="s">
        <v>439</v>
      </c>
      <c r="I56" t="s">
        <v>440</v>
      </c>
      <c r="J56" s="12" t="s">
        <v>441</v>
      </c>
      <c r="K56" s="2">
        <v>19669</v>
      </c>
      <c r="L56">
        <v>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x14ac:dyDescent="0.25">
      <c r="A57">
        <v>55</v>
      </c>
      <c r="B57" t="s">
        <v>442</v>
      </c>
      <c r="C57" t="s">
        <v>169</v>
      </c>
      <c r="D57" t="s">
        <v>443</v>
      </c>
      <c r="E57" t="s">
        <v>285</v>
      </c>
      <c r="F57" s="2">
        <v>1561538823</v>
      </c>
      <c r="G57" s="2">
        <v>8445374574</v>
      </c>
      <c r="H57" t="s">
        <v>358</v>
      </c>
      <c r="I57" t="s">
        <v>440</v>
      </c>
      <c r="J57" s="12" t="s">
        <v>408</v>
      </c>
      <c r="K57" s="2">
        <v>29599</v>
      </c>
      <c r="L57">
        <v>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x14ac:dyDescent="0.25">
      <c r="A58">
        <v>56</v>
      </c>
      <c r="B58" t="s">
        <v>357</v>
      </c>
      <c r="C58" t="s">
        <v>171</v>
      </c>
      <c r="D58" t="s">
        <v>224</v>
      </c>
      <c r="E58" t="s">
        <v>300</v>
      </c>
      <c r="F58" s="2">
        <v>2212274715</v>
      </c>
      <c r="G58" s="2">
        <v>2374997846</v>
      </c>
      <c r="H58" t="s">
        <v>444</v>
      </c>
      <c r="I58" t="s">
        <v>445</v>
      </c>
      <c r="J58" s="12" t="s">
        <v>404</v>
      </c>
      <c r="K58" s="2">
        <v>49697</v>
      </c>
      <c r="L58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x14ac:dyDescent="0.25">
      <c r="A59">
        <v>57</v>
      </c>
      <c r="B59" t="s">
        <v>446</v>
      </c>
      <c r="C59" t="s">
        <v>150</v>
      </c>
      <c r="D59" t="s">
        <v>447</v>
      </c>
      <c r="E59" t="s">
        <v>300</v>
      </c>
      <c r="F59" s="2">
        <v>1155767353</v>
      </c>
      <c r="G59" s="2">
        <v>1976927347</v>
      </c>
      <c r="H59" t="s">
        <v>420</v>
      </c>
      <c r="I59" t="s">
        <v>448</v>
      </c>
      <c r="J59" s="12" t="s">
        <v>313</v>
      </c>
      <c r="K59" s="2">
        <v>46763</v>
      </c>
      <c r="L59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x14ac:dyDescent="0.25">
      <c r="A60">
        <v>58</v>
      </c>
      <c r="B60" t="s">
        <v>200</v>
      </c>
      <c r="C60" t="s">
        <v>132</v>
      </c>
      <c r="D60" t="s">
        <v>133</v>
      </c>
      <c r="E60" t="s">
        <v>275</v>
      </c>
      <c r="F60" s="2">
        <v>8731497613</v>
      </c>
      <c r="G60" s="2">
        <v>6635674222</v>
      </c>
      <c r="H60" t="s">
        <v>449</v>
      </c>
      <c r="I60" t="s">
        <v>450</v>
      </c>
      <c r="J60" s="12" t="s">
        <v>451</v>
      </c>
      <c r="K60" s="2">
        <v>82967</v>
      </c>
      <c r="L60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x14ac:dyDescent="0.25">
      <c r="A61">
        <v>59</v>
      </c>
      <c r="B61" t="s">
        <v>342</v>
      </c>
      <c r="C61" t="s">
        <v>452</v>
      </c>
      <c r="D61" t="s">
        <v>27</v>
      </c>
      <c r="E61" t="s">
        <v>300</v>
      </c>
      <c r="F61" s="2">
        <v>5383722212</v>
      </c>
      <c r="G61" s="2">
        <v>5628883277</v>
      </c>
      <c r="H61" t="s">
        <v>333</v>
      </c>
      <c r="I61" t="s">
        <v>450</v>
      </c>
      <c r="J61" s="12" t="s">
        <v>313</v>
      </c>
      <c r="K61" s="2">
        <v>68482</v>
      </c>
      <c r="L61">
        <v>0</v>
      </c>
    </row>
    <row r="62" spans="1:29" ht="15.75" x14ac:dyDescent="0.25">
      <c r="A62">
        <v>60</v>
      </c>
      <c r="B62" t="s">
        <v>405</v>
      </c>
      <c r="C62" t="s">
        <v>178</v>
      </c>
      <c r="D62" t="s">
        <v>21</v>
      </c>
      <c r="E62" t="s">
        <v>285</v>
      </c>
      <c r="F62" s="2">
        <v>6229985248</v>
      </c>
      <c r="G62" s="2">
        <v>7237276858</v>
      </c>
      <c r="H62" t="s">
        <v>403</v>
      </c>
      <c r="I62" t="s">
        <v>437</v>
      </c>
      <c r="J62" s="12" t="s">
        <v>395</v>
      </c>
      <c r="K62" s="2">
        <v>51283</v>
      </c>
      <c r="L62">
        <v>0</v>
      </c>
    </row>
    <row r="63" spans="1:29" ht="15.75" x14ac:dyDescent="0.25">
      <c r="A63">
        <v>61</v>
      </c>
      <c r="B63" t="s">
        <v>453</v>
      </c>
      <c r="C63" t="s">
        <v>117</v>
      </c>
      <c r="D63" t="s">
        <v>205</v>
      </c>
      <c r="E63" t="s">
        <v>275</v>
      </c>
      <c r="F63" s="2">
        <v>6948783864</v>
      </c>
      <c r="G63" s="2">
        <v>9848525155</v>
      </c>
      <c r="H63" t="s">
        <v>454</v>
      </c>
      <c r="I63" t="s">
        <v>455</v>
      </c>
      <c r="J63" s="12" t="s">
        <v>438</v>
      </c>
      <c r="K63" s="2">
        <v>79413</v>
      </c>
      <c r="L63">
        <v>0</v>
      </c>
    </row>
    <row r="64" spans="1:29" ht="15.75" x14ac:dyDescent="0.25">
      <c r="A64">
        <v>62</v>
      </c>
      <c r="B64" t="s">
        <v>390</v>
      </c>
      <c r="C64" t="s">
        <v>182</v>
      </c>
      <c r="D64" t="s">
        <v>456</v>
      </c>
      <c r="E64" t="s">
        <v>275</v>
      </c>
      <c r="F64" s="2">
        <v>6682814541</v>
      </c>
      <c r="G64" s="2">
        <v>3987541122</v>
      </c>
      <c r="H64" t="s">
        <v>457</v>
      </c>
      <c r="I64" t="s">
        <v>458</v>
      </c>
      <c r="J64" s="12" t="s">
        <v>278</v>
      </c>
      <c r="K64" s="2">
        <v>32357</v>
      </c>
      <c r="L64">
        <v>0</v>
      </c>
    </row>
    <row r="65" spans="1:12" ht="15.75" x14ac:dyDescent="0.25">
      <c r="A65">
        <v>63</v>
      </c>
      <c r="B65" t="s">
        <v>68</v>
      </c>
      <c r="C65" t="s">
        <v>184</v>
      </c>
      <c r="D65" t="s">
        <v>157</v>
      </c>
      <c r="E65" t="s">
        <v>275</v>
      </c>
      <c r="F65" s="2">
        <v>8823486187</v>
      </c>
      <c r="G65" s="2">
        <v>1221148599</v>
      </c>
      <c r="H65" t="s">
        <v>459</v>
      </c>
      <c r="I65" t="s">
        <v>458</v>
      </c>
      <c r="J65" s="12" t="s">
        <v>411</v>
      </c>
      <c r="K65" s="2">
        <v>78653</v>
      </c>
      <c r="L65">
        <v>0</v>
      </c>
    </row>
    <row r="66" spans="1:12" ht="15.75" x14ac:dyDescent="0.25">
      <c r="A66">
        <v>64</v>
      </c>
      <c r="B66" t="s">
        <v>323</v>
      </c>
      <c r="C66" t="s">
        <v>186</v>
      </c>
      <c r="D66" t="s">
        <v>127</v>
      </c>
      <c r="E66" t="s">
        <v>285</v>
      </c>
      <c r="F66" s="2">
        <v>9332143821</v>
      </c>
      <c r="G66" s="2">
        <v>2447746575</v>
      </c>
      <c r="H66" t="s">
        <v>460</v>
      </c>
      <c r="I66" t="s">
        <v>461</v>
      </c>
      <c r="J66" s="12" t="s">
        <v>309</v>
      </c>
      <c r="K66" s="2">
        <v>89112</v>
      </c>
      <c r="L66">
        <v>0</v>
      </c>
    </row>
    <row r="67" spans="1:12" ht="15.75" x14ac:dyDescent="0.25">
      <c r="A67">
        <v>65</v>
      </c>
      <c r="B67" t="s">
        <v>80</v>
      </c>
      <c r="C67" t="s">
        <v>189</v>
      </c>
      <c r="D67" t="s">
        <v>98</v>
      </c>
      <c r="E67" t="s">
        <v>275</v>
      </c>
      <c r="F67" s="2">
        <v>4651388153</v>
      </c>
      <c r="G67" s="2">
        <v>6884211982</v>
      </c>
      <c r="H67" t="s">
        <v>358</v>
      </c>
      <c r="I67" t="s">
        <v>433</v>
      </c>
      <c r="J67" s="12" t="s">
        <v>371</v>
      </c>
      <c r="K67" s="2">
        <v>21155</v>
      </c>
      <c r="L67">
        <v>0</v>
      </c>
    </row>
    <row r="68" spans="1:12" ht="15.75" x14ac:dyDescent="0.25">
      <c r="A68">
        <v>66</v>
      </c>
      <c r="B68" t="s">
        <v>462</v>
      </c>
      <c r="C68" t="s">
        <v>191</v>
      </c>
      <c r="D68" t="s">
        <v>368</v>
      </c>
      <c r="E68" t="s">
        <v>275</v>
      </c>
      <c r="F68" s="2">
        <v>7281548959</v>
      </c>
      <c r="G68" s="2">
        <v>1273145495</v>
      </c>
      <c r="H68" t="s">
        <v>381</v>
      </c>
      <c r="I68" t="s">
        <v>463</v>
      </c>
      <c r="J68" s="12" t="s">
        <v>303</v>
      </c>
      <c r="K68" s="2">
        <v>85276</v>
      </c>
      <c r="L68">
        <v>0</v>
      </c>
    </row>
    <row r="69" spans="1:12" ht="15.75" x14ac:dyDescent="0.25">
      <c r="A69">
        <v>67</v>
      </c>
      <c r="B69" t="s">
        <v>335</v>
      </c>
      <c r="D69" t="s">
        <v>237</v>
      </c>
      <c r="E69" t="s">
        <v>285</v>
      </c>
      <c r="F69" s="2">
        <v>4144392435</v>
      </c>
      <c r="G69" s="2">
        <v>9753349924</v>
      </c>
      <c r="H69" t="s">
        <v>464</v>
      </c>
      <c r="I69" t="s">
        <v>359</v>
      </c>
      <c r="J69" s="12" t="s">
        <v>288</v>
      </c>
      <c r="K69" s="2">
        <v>71415</v>
      </c>
      <c r="L69">
        <v>0</v>
      </c>
    </row>
    <row r="70" spans="1:12" ht="15.75" x14ac:dyDescent="0.25">
      <c r="A70">
        <v>68</v>
      </c>
      <c r="B70" t="s">
        <v>323</v>
      </c>
      <c r="C70" t="s">
        <v>196</v>
      </c>
      <c r="D70" t="s">
        <v>57</v>
      </c>
      <c r="E70" t="s">
        <v>285</v>
      </c>
      <c r="F70" s="2">
        <v>7382378532</v>
      </c>
      <c r="G70" s="2">
        <v>6682751629</v>
      </c>
      <c r="H70" t="s">
        <v>428</v>
      </c>
      <c r="I70" t="s">
        <v>465</v>
      </c>
      <c r="J70" s="12" t="s">
        <v>466</v>
      </c>
      <c r="K70" s="2">
        <v>43592</v>
      </c>
      <c r="L70">
        <v>0</v>
      </c>
    </row>
    <row r="71" spans="1:12" ht="15.75" x14ac:dyDescent="0.25">
      <c r="A71">
        <v>69</v>
      </c>
      <c r="B71" t="s">
        <v>299</v>
      </c>
      <c r="C71" t="s">
        <v>198</v>
      </c>
      <c r="D71" t="s">
        <v>368</v>
      </c>
      <c r="E71" t="s">
        <v>285</v>
      </c>
      <c r="F71" s="2">
        <v>6623424437</v>
      </c>
      <c r="G71" s="2">
        <v>4419646657</v>
      </c>
      <c r="H71" t="s">
        <v>467</v>
      </c>
      <c r="I71" t="s">
        <v>382</v>
      </c>
      <c r="J71" s="12" t="s">
        <v>468</v>
      </c>
      <c r="K71" s="2">
        <v>25552</v>
      </c>
      <c r="L71">
        <v>1</v>
      </c>
    </row>
    <row r="72" spans="1:12" ht="15.75" x14ac:dyDescent="0.25">
      <c r="A72">
        <v>70</v>
      </c>
      <c r="B72" t="s">
        <v>249</v>
      </c>
      <c r="C72" t="s">
        <v>200</v>
      </c>
      <c r="D72" t="s">
        <v>146</v>
      </c>
      <c r="E72" t="s">
        <v>300</v>
      </c>
      <c r="F72" s="2">
        <v>3173145734</v>
      </c>
      <c r="G72" s="2">
        <v>6798516962</v>
      </c>
      <c r="H72" t="s">
        <v>340</v>
      </c>
      <c r="I72" t="s">
        <v>455</v>
      </c>
      <c r="J72" s="12" t="s">
        <v>325</v>
      </c>
      <c r="K72" s="2">
        <v>93763</v>
      </c>
      <c r="L72">
        <v>1</v>
      </c>
    </row>
    <row r="73" spans="1:12" ht="15.75" x14ac:dyDescent="0.25">
      <c r="A73">
        <v>71</v>
      </c>
      <c r="B73" t="s">
        <v>148</v>
      </c>
      <c r="C73" t="s">
        <v>202</v>
      </c>
      <c r="D73" t="s">
        <v>469</v>
      </c>
      <c r="E73" t="s">
        <v>300</v>
      </c>
      <c r="F73" s="2">
        <v>1824926931</v>
      </c>
      <c r="G73" s="2">
        <v>3633192295</v>
      </c>
      <c r="H73" t="s">
        <v>470</v>
      </c>
      <c r="I73" t="s">
        <v>471</v>
      </c>
      <c r="J73" s="12" t="s">
        <v>288</v>
      </c>
      <c r="K73" s="2">
        <v>45898</v>
      </c>
      <c r="L73">
        <v>1</v>
      </c>
    </row>
    <row r="74" spans="1:12" ht="15.75" x14ac:dyDescent="0.25">
      <c r="A74">
        <v>72</v>
      </c>
      <c r="B74" t="s">
        <v>472</v>
      </c>
      <c r="C74" t="s">
        <v>204</v>
      </c>
      <c r="D74" t="s">
        <v>222</v>
      </c>
      <c r="E74" t="s">
        <v>285</v>
      </c>
      <c r="F74" s="2">
        <v>5927795975</v>
      </c>
      <c r="G74" s="2">
        <v>5734166739</v>
      </c>
      <c r="H74" t="s">
        <v>402</v>
      </c>
      <c r="I74" t="s">
        <v>473</v>
      </c>
      <c r="J74" s="12" t="s">
        <v>360</v>
      </c>
      <c r="K74" s="2">
        <v>63911</v>
      </c>
      <c r="L74">
        <v>1</v>
      </c>
    </row>
    <row r="75" spans="1:12" ht="15.75" x14ac:dyDescent="0.25">
      <c r="A75">
        <v>73</v>
      </c>
      <c r="B75" t="s">
        <v>474</v>
      </c>
      <c r="C75" t="s">
        <v>207</v>
      </c>
      <c r="D75" t="s">
        <v>146</v>
      </c>
      <c r="E75" t="s">
        <v>300</v>
      </c>
      <c r="F75" s="2">
        <v>7466796166</v>
      </c>
      <c r="G75" s="2">
        <v>2664977351</v>
      </c>
      <c r="H75" t="s">
        <v>475</v>
      </c>
      <c r="I75" t="s">
        <v>476</v>
      </c>
      <c r="J75" s="12" t="s">
        <v>363</v>
      </c>
      <c r="K75" s="2">
        <v>66162</v>
      </c>
      <c r="L75">
        <v>1</v>
      </c>
    </row>
    <row r="76" spans="1:12" ht="15.75" x14ac:dyDescent="0.25">
      <c r="A76">
        <v>74</v>
      </c>
      <c r="B76" t="s">
        <v>83</v>
      </c>
      <c r="C76" t="s">
        <v>210</v>
      </c>
      <c r="D76" t="s">
        <v>180</v>
      </c>
      <c r="E76" t="s">
        <v>275</v>
      </c>
      <c r="F76" s="2">
        <v>6817762661</v>
      </c>
      <c r="G76" s="2">
        <v>1885312324</v>
      </c>
      <c r="H76" t="s">
        <v>460</v>
      </c>
      <c r="I76" t="s">
        <v>477</v>
      </c>
      <c r="J76" s="12" t="s">
        <v>478</v>
      </c>
      <c r="K76" s="2">
        <v>17142</v>
      </c>
      <c r="L76">
        <v>0</v>
      </c>
    </row>
    <row r="77" spans="1:12" ht="15.75" x14ac:dyDescent="0.25">
      <c r="A77">
        <v>75</v>
      </c>
      <c r="B77" t="s">
        <v>479</v>
      </c>
      <c r="C77" t="s">
        <v>353</v>
      </c>
      <c r="D77" t="s">
        <v>140</v>
      </c>
      <c r="E77" t="s">
        <v>300</v>
      </c>
      <c r="F77" s="2">
        <v>6891776676</v>
      </c>
      <c r="G77" s="2">
        <v>2569629479</v>
      </c>
      <c r="H77" t="s">
        <v>480</v>
      </c>
      <c r="I77" t="s">
        <v>437</v>
      </c>
      <c r="J77" s="12" t="s">
        <v>313</v>
      </c>
      <c r="K77" s="2">
        <v>26278</v>
      </c>
      <c r="L77">
        <v>0</v>
      </c>
    </row>
    <row r="78" spans="1:12" ht="15.75" x14ac:dyDescent="0.25">
      <c r="A78">
        <v>76</v>
      </c>
      <c r="B78" t="s">
        <v>481</v>
      </c>
      <c r="C78" t="s">
        <v>215</v>
      </c>
      <c r="D78" t="s">
        <v>72</v>
      </c>
      <c r="E78" t="s">
        <v>285</v>
      </c>
      <c r="F78" s="2">
        <v>6262477743</v>
      </c>
      <c r="G78" s="2">
        <v>1693817716</v>
      </c>
      <c r="H78" t="s">
        <v>316</v>
      </c>
      <c r="I78" t="s">
        <v>482</v>
      </c>
      <c r="J78" s="12" t="s">
        <v>466</v>
      </c>
      <c r="K78" s="2">
        <v>76735</v>
      </c>
      <c r="L78">
        <v>0</v>
      </c>
    </row>
    <row r="79" spans="1:12" ht="15.75" x14ac:dyDescent="0.25">
      <c r="A79">
        <v>77</v>
      </c>
      <c r="B79" t="s">
        <v>198</v>
      </c>
      <c r="C79" t="s">
        <v>135</v>
      </c>
      <c r="D79" t="s">
        <v>237</v>
      </c>
      <c r="E79" t="s">
        <v>275</v>
      </c>
      <c r="F79" s="2">
        <v>1731242415</v>
      </c>
      <c r="G79" s="2">
        <v>9233483183</v>
      </c>
      <c r="H79" t="s">
        <v>444</v>
      </c>
      <c r="I79" t="s">
        <v>483</v>
      </c>
      <c r="J79" s="12" t="s">
        <v>484</v>
      </c>
      <c r="K79" s="2">
        <v>22869</v>
      </c>
      <c r="L79">
        <v>0</v>
      </c>
    </row>
    <row r="80" spans="1:12" ht="15.75" x14ac:dyDescent="0.25">
      <c r="A80">
        <v>78</v>
      </c>
      <c r="B80" t="s">
        <v>198</v>
      </c>
      <c r="C80" t="s">
        <v>218</v>
      </c>
      <c r="D80" t="s">
        <v>127</v>
      </c>
      <c r="E80" t="s">
        <v>285</v>
      </c>
      <c r="F80" s="2">
        <v>4135256435</v>
      </c>
      <c r="G80" s="2">
        <v>6178279625</v>
      </c>
      <c r="H80" t="s">
        <v>485</v>
      </c>
      <c r="I80" t="s">
        <v>482</v>
      </c>
      <c r="J80" s="12" t="s">
        <v>352</v>
      </c>
      <c r="K80" s="2">
        <v>18264</v>
      </c>
      <c r="L80">
        <v>1</v>
      </c>
    </row>
    <row r="81" spans="1:12" ht="15.75" x14ac:dyDescent="0.25">
      <c r="A81">
        <v>79</v>
      </c>
      <c r="B81" t="s">
        <v>221</v>
      </c>
      <c r="C81" t="s">
        <v>221</v>
      </c>
      <c r="D81" t="s">
        <v>95</v>
      </c>
      <c r="E81" t="s">
        <v>300</v>
      </c>
      <c r="F81" s="2">
        <v>3792244437</v>
      </c>
      <c r="G81" s="2">
        <v>4719413361</v>
      </c>
      <c r="H81" t="s">
        <v>340</v>
      </c>
      <c r="I81" t="s">
        <v>486</v>
      </c>
      <c r="J81" s="12" t="s">
        <v>487</v>
      </c>
      <c r="K81" s="2">
        <v>88898</v>
      </c>
      <c r="L81">
        <v>1</v>
      </c>
    </row>
    <row r="82" spans="1:12" ht="15.75" x14ac:dyDescent="0.25">
      <c r="A82">
        <v>80</v>
      </c>
      <c r="B82" t="s">
        <v>488</v>
      </c>
      <c r="C82" t="s">
        <v>23</v>
      </c>
      <c r="D82" t="s">
        <v>112</v>
      </c>
      <c r="E82" t="s">
        <v>285</v>
      </c>
      <c r="F82" s="2">
        <v>8213152685</v>
      </c>
      <c r="G82" s="2">
        <v>4872633717</v>
      </c>
      <c r="H82" t="s">
        <v>436</v>
      </c>
      <c r="I82" t="s">
        <v>448</v>
      </c>
      <c r="J82" s="12" t="s">
        <v>313</v>
      </c>
      <c r="K82" s="2">
        <v>36972</v>
      </c>
      <c r="L82">
        <v>0</v>
      </c>
    </row>
    <row r="83" spans="1:12" ht="15.75" x14ac:dyDescent="0.25">
      <c r="A83">
        <v>81</v>
      </c>
      <c r="B83" t="s">
        <v>80</v>
      </c>
      <c r="C83" t="s">
        <v>226</v>
      </c>
      <c r="D83" t="s">
        <v>66</v>
      </c>
      <c r="E83" t="s">
        <v>285</v>
      </c>
      <c r="F83" s="2">
        <v>3339486218</v>
      </c>
      <c r="G83" s="2">
        <v>3759599976</v>
      </c>
      <c r="H83" t="s">
        <v>489</v>
      </c>
      <c r="I83" t="s">
        <v>473</v>
      </c>
      <c r="J83" s="12" t="s">
        <v>426</v>
      </c>
      <c r="K83" s="2">
        <v>31351</v>
      </c>
      <c r="L83">
        <v>0</v>
      </c>
    </row>
    <row r="84" spans="1:12" ht="15.75" x14ac:dyDescent="0.25">
      <c r="A84">
        <v>82</v>
      </c>
      <c r="B84" t="s">
        <v>380</v>
      </c>
      <c r="D84" t="s">
        <v>127</v>
      </c>
      <c r="E84" t="s">
        <v>285</v>
      </c>
      <c r="F84" s="2">
        <v>7287719897</v>
      </c>
      <c r="G84" s="2">
        <v>5612241267</v>
      </c>
      <c r="H84" t="s">
        <v>475</v>
      </c>
      <c r="I84" t="s">
        <v>463</v>
      </c>
      <c r="J84" s="12" t="s">
        <v>282</v>
      </c>
      <c r="K84" s="2">
        <v>82691</v>
      </c>
      <c r="L84">
        <v>0</v>
      </c>
    </row>
    <row r="85" spans="1:12" ht="15.75" x14ac:dyDescent="0.25">
      <c r="A85">
        <v>83</v>
      </c>
      <c r="B85" t="s">
        <v>490</v>
      </c>
      <c r="C85" t="s">
        <v>230</v>
      </c>
      <c r="D85" t="s">
        <v>103</v>
      </c>
      <c r="E85" t="s">
        <v>275</v>
      </c>
      <c r="F85" s="2">
        <v>8194846325</v>
      </c>
      <c r="G85" s="2">
        <v>8343334686</v>
      </c>
      <c r="H85" t="s">
        <v>428</v>
      </c>
      <c r="I85" t="s">
        <v>476</v>
      </c>
      <c r="J85" s="12" t="s">
        <v>491</v>
      </c>
      <c r="K85" s="2">
        <v>63485</v>
      </c>
      <c r="L85">
        <v>0</v>
      </c>
    </row>
    <row r="86" spans="1:12" ht="15.75" x14ac:dyDescent="0.25">
      <c r="A86">
        <v>84</v>
      </c>
      <c r="B86" t="s">
        <v>492</v>
      </c>
      <c r="C86" t="s">
        <v>232</v>
      </c>
      <c r="D86" t="s">
        <v>493</v>
      </c>
      <c r="E86" t="s">
        <v>275</v>
      </c>
      <c r="F86" s="2">
        <v>9551158491</v>
      </c>
      <c r="G86" s="2">
        <v>5214776689</v>
      </c>
      <c r="H86" t="s">
        <v>428</v>
      </c>
      <c r="I86" t="s">
        <v>293</v>
      </c>
      <c r="J86" s="12" t="s">
        <v>404</v>
      </c>
      <c r="K86" s="2">
        <v>17888</v>
      </c>
      <c r="L86">
        <v>1</v>
      </c>
    </row>
    <row r="87" spans="1:12" ht="15.75" x14ac:dyDescent="0.25">
      <c r="A87">
        <v>85</v>
      </c>
      <c r="B87" t="s">
        <v>494</v>
      </c>
      <c r="C87" t="s">
        <v>234</v>
      </c>
      <c r="D87" t="s">
        <v>495</v>
      </c>
      <c r="E87" t="s">
        <v>285</v>
      </c>
      <c r="F87" s="2">
        <v>1134518837</v>
      </c>
      <c r="G87" s="2">
        <v>6984622813</v>
      </c>
      <c r="H87" t="s">
        <v>425</v>
      </c>
      <c r="I87" t="s">
        <v>496</v>
      </c>
      <c r="J87" s="12" t="s">
        <v>313</v>
      </c>
      <c r="K87" s="2">
        <v>57968</v>
      </c>
      <c r="L87">
        <v>1</v>
      </c>
    </row>
    <row r="88" spans="1:12" ht="15.75" x14ac:dyDescent="0.25">
      <c r="A88">
        <v>86</v>
      </c>
      <c r="B88" t="s">
        <v>497</v>
      </c>
      <c r="C88" t="s">
        <v>72</v>
      </c>
      <c r="D88" t="s">
        <v>75</v>
      </c>
      <c r="E88" t="s">
        <v>275</v>
      </c>
      <c r="F88" s="2">
        <v>2188939817</v>
      </c>
      <c r="G88" s="2">
        <v>8313379479</v>
      </c>
      <c r="H88" t="s">
        <v>381</v>
      </c>
      <c r="I88" t="s">
        <v>465</v>
      </c>
      <c r="J88" s="12" t="s">
        <v>441</v>
      </c>
      <c r="K88" s="2">
        <v>65935</v>
      </c>
      <c r="L88">
        <v>1</v>
      </c>
    </row>
    <row r="89" spans="1:12" ht="15.75" x14ac:dyDescent="0.25">
      <c r="A89">
        <v>87</v>
      </c>
      <c r="B89" t="s">
        <v>384</v>
      </c>
      <c r="C89" t="s">
        <v>191</v>
      </c>
      <c r="D89" t="s">
        <v>498</v>
      </c>
      <c r="E89" t="s">
        <v>285</v>
      </c>
      <c r="F89" s="2">
        <v>5627672232</v>
      </c>
      <c r="G89" s="2">
        <v>4745156444</v>
      </c>
      <c r="H89" t="s">
        <v>316</v>
      </c>
      <c r="I89" t="s">
        <v>429</v>
      </c>
      <c r="J89" s="12" t="s">
        <v>499</v>
      </c>
      <c r="K89" s="2">
        <v>51768</v>
      </c>
      <c r="L89">
        <v>1</v>
      </c>
    </row>
    <row r="90" spans="1:12" ht="15.75" x14ac:dyDescent="0.25">
      <c r="A90">
        <v>88</v>
      </c>
      <c r="B90" t="s">
        <v>68</v>
      </c>
      <c r="C90" t="s">
        <v>240</v>
      </c>
      <c r="D90" t="s">
        <v>75</v>
      </c>
      <c r="E90" t="s">
        <v>285</v>
      </c>
      <c r="F90" s="2">
        <v>7213176965</v>
      </c>
      <c r="G90" s="2">
        <v>5249258584</v>
      </c>
      <c r="H90" t="s">
        <v>500</v>
      </c>
      <c r="I90" t="s">
        <v>433</v>
      </c>
      <c r="J90" s="12" t="s">
        <v>501</v>
      </c>
      <c r="K90" s="2">
        <v>55418</v>
      </c>
      <c r="L90">
        <v>1</v>
      </c>
    </row>
    <row r="91" spans="1:12" ht="15.75" x14ac:dyDescent="0.25">
      <c r="A91">
        <v>89</v>
      </c>
      <c r="B91" t="s">
        <v>502</v>
      </c>
      <c r="C91" t="s">
        <v>102</v>
      </c>
      <c r="D91" t="s">
        <v>435</v>
      </c>
      <c r="E91" t="s">
        <v>275</v>
      </c>
      <c r="F91" s="2">
        <v>8238743752</v>
      </c>
      <c r="G91" s="2">
        <v>5276485279</v>
      </c>
      <c r="H91" t="s">
        <v>378</v>
      </c>
      <c r="I91" t="s">
        <v>486</v>
      </c>
      <c r="J91" s="12" t="s">
        <v>478</v>
      </c>
      <c r="K91" s="2">
        <v>69716</v>
      </c>
      <c r="L91">
        <v>0</v>
      </c>
    </row>
    <row r="92" spans="1:12" ht="15.75" x14ac:dyDescent="0.25">
      <c r="A92">
        <v>90</v>
      </c>
      <c r="B92" t="s">
        <v>215</v>
      </c>
      <c r="C92" t="s">
        <v>245</v>
      </c>
      <c r="D92" t="s">
        <v>24</v>
      </c>
      <c r="E92" t="s">
        <v>300</v>
      </c>
      <c r="F92" s="2">
        <v>8649151787</v>
      </c>
      <c r="G92" s="2">
        <v>8187658139</v>
      </c>
      <c r="H92" t="s">
        <v>503</v>
      </c>
      <c r="I92" t="s">
        <v>370</v>
      </c>
      <c r="J92" s="12" t="s">
        <v>298</v>
      </c>
      <c r="K92" s="2">
        <v>64113</v>
      </c>
      <c r="L92">
        <v>0</v>
      </c>
    </row>
    <row r="93" spans="1:12" ht="15.75" x14ac:dyDescent="0.25">
      <c r="A93">
        <v>91</v>
      </c>
      <c r="B93" t="s">
        <v>123</v>
      </c>
      <c r="D93" t="s">
        <v>504</v>
      </c>
      <c r="E93" t="s">
        <v>300</v>
      </c>
      <c r="F93" s="2">
        <v>7927983818</v>
      </c>
      <c r="G93" s="2">
        <v>5116642197</v>
      </c>
      <c r="H93" t="s">
        <v>376</v>
      </c>
      <c r="I93" t="s">
        <v>355</v>
      </c>
      <c r="J93" s="12" t="s">
        <v>438</v>
      </c>
      <c r="K93" s="2">
        <v>64939</v>
      </c>
      <c r="L93">
        <v>1</v>
      </c>
    </row>
    <row r="94" spans="1:12" ht="15.75" x14ac:dyDescent="0.25">
      <c r="A94">
        <v>92</v>
      </c>
      <c r="B94" t="s">
        <v>164</v>
      </c>
      <c r="C94" t="s">
        <v>249</v>
      </c>
      <c r="D94" t="s">
        <v>159</v>
      </c>
      <c r="E94" t="s">
        <v>285</v>
      </c>
      <c r="F94" s="2">
        <v>2857987966</v>
      </c>
      <c r="G94" s="2">
        <v>1987892872</v>
      </c>
      <c r="H94" t="s">
        <v>505</v>
      </c>
      <c r="I94" t="s">
        <v>293</v>
      </c>
      <c r="J94" s="12" t="s">
        <v>313</v>
      </c>
      <c r="K94" s="2">
        <v>64126</v>
      </c>
      <c r="L94">
        <v>1</v>
      </c>
    </row>
    <row r="95" spans="1:12" ht="15.75" x14ac:dyDescent="0.25">
      <c r="A95">
        <v>93</v>
      </c>
      <c r="B95" t="s">
        <v>506</v>
      </c>
      <c r="C95" t="s">
        <v>251</v>
      </c>
      <c r="D95" t="s">
        <v>72</v>
      </c>
      <c r="E95" t="s">
        <v>285</v>
      </c>
      <c r="F95" s="2">
        <v>1276257634</v>
      </c>
      <c r="G95" s="2">
        <v>2212513842</v>
      </c>
      <c r="H95" t="s">
        <v>280</v>
      </c>
      <c r="I95" t="s">
        <v>277</v>
      </c>
      <c r="J95" s="12" t="s">
        <v>363</v>
      </c>
      <c r="K95" s="2">
        <v>53767</v>
      </c>
      <c r="L95">
        <v>1</v>
      </c>
    </row>
    <row r="96" spans="1:12" ht="15.75" x14ac:dyDescent="0.25">
      <c r="A96">
        <v>94</v>
      </c>
      <c r="B96" t="s">
        <v>142</v>
      </c>
      <c r="C96" t="s">
        <v>507</v>
      </c>
      <c r="D96" t="s">
        <v>219</v>
      </c>
      <c r="E96" t="s">
        <v>275</v>
      </c>
      <c r="F96" s="2">
        <v>1593983345</v>
      </c>
      <c r="G96" s="2">
        <v>6936178268</v>
      </c>
      <c r="H96" t="s">
        <v>362</v>
      </c>
      <c r="I96" t="s">
        <v>508</v>
      </c>
      <c r="J96" s="12" t="s">
        <v>298</v>
      </c>
      <c r="K96" s="2">
        <v>78589</v>
      </c>
      <c r="L96">
        <v>0</v>
      </c>
    </row>
    <row r="97" spans="1:12" ht="15.75" x14ac:dyDescent="0.25">
      <c r="A97">
        <v>95</v>
      </c>
      <c r="B97" t="s">
        <v>509</v>
      </c>
      <c r="C97" t="s">
        <v>162</v>
      </c>
      <c r="D97" t="s">
        <v>510</v>
      </c>
      <c r="E97" t="s">
        <v>275</v>
      </c>
      <c r="F97" s="2">
        <v>3659719135</v>
      </c>
      <c r="G97" s="2">
        <v>4521329794</v>
      </c>
      <c r="H97" t="s">
        <v>511</v>
      </c>
      <c r="I97" t="s">
        <v>370</v>
      </c>
      <c r="J97" s="12" t="s">
        <v>499</v>
      </c>
      <c r="K97" s="2">
        <v>49463</v>
      </c>
      <c r="L97">
        <v>0</v>
      </c>
    </row>
    <row r="98" spans="1:12" ht="15.75" x14ac:dyDescent="0.25">
      <c r="A98">
        <v>96</v>
      </c>
      <c r="B98" t="s">
        <v>391</v>
      </c>
      <c r="C98" t="s">
        <v>258</v>
      </c>
      <c r="D98" t="s">
        <v>247</v>
      </c>
      <c r="E98" t="s">
        <v>275</v>
      </c>
      <c r="F98" s="2">
        <v>7939385437</v>
      </c>
      <c r="G98" s="2">
        <v>8797113155</v>
      </c>
      <c r="H98" t="s">
        <v>414</v>
      </c>
      <c r="I98" t="s">
        <v>512</v>
      </c>
      <c r="J98" s="12" t="s">
        <v>513</v>
      </c>
      <c r="K98" s="2">
        <v>52275</v>
      </c>
      <c r="L98">
        <v>0</v>
      </c>
    </row>
    <row r="99" spans="1:12" ht="15.75" x14ac:dyDescent="0.25">
      <c r="A99">
        <v>97</v>
      </c>
      <c r="B99" t="s">
        <v>111</v>
      </c>
      <c r="C99" t="s">
        <v>23</v>
      </c>
      <c r="D99" t="s">
        <v>514</v>
      </c>
      <c r="E99" t="s">
        <v>275</v>
      </c>
      <c r="F99" s="2">
        <v>7489592324</v>
      </c>
      <c r="G99" s="2">
        <v>3669164625</v>
      </c>
      <c r="H99" t="s">
        <v>367</v>
      </c>
      <c r="I99" t="s">
        <v>370</v>
      </c>
      <c r="J99" s="12" t="s">
        <v>338</v>
      </c>
      <c r="K99" s="2">
        <v>23775</v>
      </c>
      <c r="L99">
        <v>0</v>
      </c>
    </row>
    <row r="100" spans="1:12" ht="15.75" x14ac:dyDescent="0.25">
      <c r="A100">
        <v>98</v>
      </c>
      <c r="B100" t="s">
        <v>123</v>
      </c>
      <c r="C100" t="s">
        <v>40</v>
      </c>
      <c r="D100" t="s">
        <v>235</v>
      </c>
      <c r="E100" t="s">
        <v>300</v>
      </c>
      <c r="F100" s="2">
        <v>1495449675</v>
      </c>
      <c r="G100" s="2">
        <v>9715353812</v>
      </c>
      <c r="H100" t="s">
        <v>340</v>
      </c>
      <c r="I100" t="s">
        <v>515</v>
      </c>
      <c r="J100" s="12" t="s">
        <v>288</v>
      </c>
      <c r="K100" s="2">
        <v>82623</v>
      </c>
      <c r="L100">
        <v>1</v>
      </c>
    </row>
    <row r="101" spans="1:12" ht="15.75" x14ac:dyDescent="0.25">
      <c r="A101">
        <v>99</v>
      </c>
      <c r="B101" t="s">
        <v>26</v>
      </c>
      <c r="C101" t="s">
        <v>198</v>
      </c>
      <c r="D101" t="s">
        <v>69</v>
      </c>
      <c r="E101" t="s">
        <v>285</v>
      </c>
      <c r="F101" s="2">
        <v>1176617151</v>
      </c>
      <c r="G101" s="2">
        <v>2151929691</v>
      </c>
      <c r="H101" t="s">
        <v>516</v>
      </c>
      <c r="I101" t="s">
        <v>517</v>
      </c>
      <c r="J101" s="12" t="s">
        <v>345</v>
      </c>
      <c r="K101" s="2">
        <v>96299</v>
      </c>
      <c r="L101">
        <v>0</v>
      </c>
    </row>
    <row r="102" spans="1:12" ht="15.75" x14ac:dyDescent="0.25">
      <c r="A102">
        <v>100</v>
      </c>
      <c r="B102" t="s">
        <v>62</v>
      </c>
      <c r="C102" t="s">
        <v>207</v>
      </c>
      <c r="D102" t="s">
        <v>124</v>
      </c>
      <c r="E102" t="s">
        <v>300</v>
      </c>
      <c r="F102" s="2">
        <v>8935652835</v>
      </c>
      <c r="G102" s="2">
        <v>3127278967</v>
      </c>
      <c r="H102" t="s">
        <v>428</v>
      </c>
      <c r="I102" t="s">
        <v>297</v>
      </c>
      <c r="J102" s="12" t="s">
        <v>434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workbookViewId="0">
      <selection activeCell="W21" sqref="W21"/>
    </sheetView>
  </sheetViews>
  <sheetFormatPr defaultRowHeight="15" x14ac:dyDescent="0.2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9" x14ac:dyDescent="0.25">
      <c r="A1" s="11" t="s">
        <v>518</v>
      </c>
      <c r="B1" s="11"/>
      <c r="C1" s="11" t="s">
        <v>519</v>
      </c>
      <c r="D1" s="11"/>
      <c r="E1" s="11" t="s">
        <v>520</v>
      </c>
      <c r="F1" s="11"/>
      <c r="G1" s="11" t="s">
        <v>521</v>
      </c>
      <c r="H1" s="11"/>
      <c r="I1" s="11"/>
      <c r="J1" s="11" t="s">
        <v>522</v>
      </c>
      <c r="K1" s="11"/>
      <c r="L1" s="11"/>
      <c r="M1" s="11" t="s">
        <v>523</v>
      </c>
      <c r="N1" s="11"/>
      <c r="O1" s="11" t="s">
        <v>3</v>
      </c>
      <c r="P1" s="11" t="s">
        <v>524</v>
      </c>
      <c r="Q1" s="4"/>
      <c r="R1" s="23" t="s">
        <v>525</v>
      </c>
      <c r="S1" s="23"/>
      <c r="T1" s="23"/>
      <c r="U1" s="23"/>
      <c r="V1" s="23"/>
      <c r="W1" s="23"/>
      <c r="X1" s="23"/>
      <c r="Y1" s="23"/>
      <c r="Z1" s="23"/>
      <c r="AC1" s="15"/>
    </row>
    <row r="2" spans="1:29" ht="15.75" x14ac:dyDescent="0.25">
      <c r="A2" s="12" t="str" cm="1">
        <f t="array" aca="1" ref="A2" ca="1">INDEX($A$4:$A$54,RANDBETWEEN(1,COUNTA($A$4:$A$54)),1)</f>
        <v>NM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5617178672</v>
      </c>
      <c r="E2" t="str">
        <f ca="1">RANDBETWEEN(1,9)&amp;RANDBETWEEN(1,9)&amp;RANDBETWEEN(1,9)&amp;RANDBETWEEN(1,9)&amp;RANDBETWEEN(1,9)</f>
        <v>84959</v>
      </c>
      <c r="G2" t="str" cm="1">
        <f t="array" aca="1" ref="G2" ca="1">(INDEX($H$4:$H$6,RANDBETWEEN(1,COUNTA($H$4:$H$6)),1))&amp;" "&amp;(INDEX($G$4:$G$38,RANDBETWEEN(1,COUNTA($G$4:$G$38)),1))</f>
        <v>471547 Blake St</v>
      </c>
      <c r="J2" t="str" cm="1">
        <f t="array" aca="1" ref="J2" ca="1">INDEX($J$4:$J$6,RANDBETWEEN(1,COUNTA($J$4:$J$6)),1)</f>
        <v>Diagnose</v>
      </c>
      <c r="M2" t="str" cm="1">
        <f t="array" aca="1" ref="M2" ca="1">INDEX($M$4:$M$60,RANDBETWEEN(1,COUNTA($M$4:$M$60)),1)</f>
        <v>Port Huron</v>
      </c>
      <c r="O2" t="str">
        <f ca="1">IF($R$3=16,$U$37,IF($R$3=17, $U$38,IF($R$3=18,$U$39,IF($R$3=19,$U$40,IF($R$3=20,$U$41,IF($R$3=21,$U$42,IF($R$3=22,$U$43,IF($R$3=23,$U$44,IF($R$3=24,$U$45,IF($R$3=25,$U$46,""))))))))))</f>
        <v>Phmc5yQU^vS@XK&amp;x^mQpv30</v>
      </c>
      <c r="P2" s="3">
        <f ca="1">RANDBETWEEN(DATE(1910,1,1),DATE(2021,2,5))</f>
        <v>17833</v>
      </c>
      <c r="R2" s="4"/>
      <c r="S2" s="4"/>
      <c r="T2" s="4"/>
      <c r="U2" s="11" t="s">
        <v>526</v>
      </c>
      <c r="V2" s="11"/>
      <c r="W2" s="11"/>
      <c r="X2" s="4"/>
      <c r="Y2" s="4"/>
      <c r="Z2" s="4"/>
      <c r="AC2" s="4"/>
    </row>
    <row r="3" spans="1:29" ht="15.75" x14ac:dyDescent="0.25">
      <c r="A3" s="12"/>
      <c r="R3" s="5">
        <f ca="1">RANDBETWEEN(16,25)</f>
        <v>24</v>
      </c>
      <c r="S3" s="4">
        <v>0</v>
      </c>
      <c r="T3" s="4" t="str" cm="1">
        <f t="array" aca="1" ref="T3" ca="1">INDEX($S$3:$S$64,RANDBETWEEN(1,COUNTA($S$3:$S$64)),1)</f>
        <v>i</v>
      </c>
      <c r="U3" s="6" t="str">
        <f ca="1">_xlfn.CONCAT($T$3:T18)</f>
        <v>iXsriryF43lVRb63</v>
      </c>
      <c r="V3" s="4"/>
      <c r="W3" s="4" t="str">
        <f ca="1">IF(R3=16,U3,IF(R3=17, U4,IF(R3=18,U5,IF(R3=19,U6,IF(R3=20,U7,IF(R3=21,U8,IF(R3=22,U9,IF(R3=23,U10,IF(R3=24,U11,IF(R3=25,U12,""))))))))))</f>
        <v>iXsriryF43lVRb63y2a1vhqO</v>
      </c>
      <c r="X3" s="4"/>
      <c r="Y3" s="4"/>
      <c r="Z3" s="5"/>
      <c r="AC3" s="4"/>
    </row>
    <row r="4" spans="1:29" ht="15.75" x14ac:dyDescent="0.25">
      <c r="A4" s="12" t="s">
        <v>478</v>
      </c>
      <c r="G4" t="s">
        <v>527</v>
      </c>
      <c r="H4" t="str">
        <f ca="1">RANDBETWEEN(1,9)&amp;RANDBETWEEN(0,9)&amp;RANDBETWEEN(0,9)&amp;RANDBETWEEN(0,9)</f>
        <v>7462</v>
      </c>
      <c r="J4" t="s">
        <v>275</v>
      </c>
      <c r="M4" t="s">
        <v>20</v>
      </c>
      <c r="R4" s="4"/>
      <c r="S4" s="4">
        <v>1</v>
      </c>
      <c r="T4" s="4" t="str" cm="1">
        <f t="array" aca="1" ref="T4" ca="1">INDEX($S$3:$S$64,RANDBETWEEN(1,COUNTA($S$3:$S$64)),1)</f>
        <v>X</v>
      </c>
      <c r="U4" s="6" t="str">
        <f ca="1">_xlfn.CONCAT($T$3:T19)</f>
        <v>iXsriryF43lVRb63y</v>
      </c>
      <c r="V4" s="4"/>
      <c r="W4" s="4"/>
      <c r="X4" s="4"/>
      <c r="Y4" s="4"/>
      <c r="Z4" s="5"/>
      <c r="AC4" s="4"/>
    </row>
    <row r="5" spans="1:29" ht="15.75" x14ac:dyDescent="0.25">
      <c r="A5" s="12" t="s">
        <v>399</v>
      </c>
      <c r="G5" t="s">
        <v>528</v>
      </c>
      <c r="H5" t="str">
        <f ca="1">RANDBETWEEN(1,9)&amp;RANDBETWEEN(0,9)&amp;RANDBETWEEN(0,9)&amp;RANDBETWEEN(0,9)&amp;RANDBETWEEN(0,9)</f>
        <v>66354</v>
      </c>
      <c r="J5" t="s">
        <v>300</v>
      </c>
      <c r="M5" t="s">
        <v>508</v>
      </c>
      <c r="R5" s="4"/>
      <c r="S5" s="4">
        <v>2</v>
      </c>
      <c r="T5" s="4" t="str" cm="1">
        <f t="array" aca="1" ref="T5" ca="1">INDEX($S$3:$S$64,RANDBETWEEN(1,COUNTA($S$3:$S$64)),1)</f>
        <v>s</v>
      </c>
      <c r="U5" s="6" t="str">
        <f ca="1">_xlfn.CONCAT($T$3:T20)</f>
        <v>iXsriryF43lVRb63y2</v>
      </c>
      <c r="V5" s="4"/>
      <c r="W5" s="4"/>
      <c r="X5" s="4"/>
      <c r="Y5" s="4"/>
      <c r="Z5" s="5"/>
      <c r="AC5" s="4"/>
    </row>
    <row r="6" spans="1:29" ht="15.75" x14ac:dyDescent="0.25">
      <c r="A6" s="12" t="s">
        <v>415</v>
      </c>
      <c r="G6" t="s">
        <v>529</v>
      </c>
      <c r="H6" t="str">
        <f ca="1">RANDBETWEEN(1,9)&amp;RANDBETWEEN(0,9)&amp;RANDBETWEEN(0,9)&amp;RANDBETWEEN(0,9)&amp;RANDBETWEEN(0,9)&amp;RANDBETWEEN(0,9)</f>
        <v>471547</v>
      </c>
      <c r="J6" t="s">
        <v>285</v>
      </c>
      <c r="M6" t="s">
        <v>445</v>
      </c>
      <c r="R6" s="4"/>
      <c r="S6" s="4">
        <v>3</v>
      </c>
      <c r="T6" s="4" t="str" cm="1">
        <f t="array" aca="1" ref="T6" ca="1">INDEX($S$3:$S$64,RANDBETWEEN(1,COUNTA($S$3:$S$64)),1)</f>
        <v>r</v>
      </c>
      <c r="U6" s="6" t="str">
        <f ca="1">_xlfn.CONCAT($T$3:T21)</f>
        <v>iXsriryF43lVRb63y2a</v>
      </c>
      <c r="V6" s="4"/>
      <c r="W6" s="4"/>
      <c r="X6" s="4"/>
      <c r="Y6" s="4"/>
      <c r="Z6" s="5"/>
      <c r="AC6" s="4"/>
    </row>
    <row r="7" spans="1:29" ht="15.75" x14ac:dyDescent="0.25">
      <c r="A7" s="12" t="s">
        <v>426</v>
      </c>
      <c r="G7" t="s">
        <v>530</v>
      </c>
      <c r="M7" t="s">
        <v>517</v>
      </c>
      <c r="R7" s="4"/>
      <c r="S7" s="4">
        <v>4</v>
      </c>
      <c r="T7" s="4" t="str" cm="1">
        <f t="array" aca="1" ref="T7" ca="1">INDEX($S$3:$S$64,RANDBETWEEN(1,COUNTA($S$3:$S$64)),1)</f>
        <v>i</v>
      </c>
      <c r="U7" s="6" t="str">
        <f ca="1">_xlfn.CONCAT($T$3:T22)</f>
        <v>iXsriryF43lVRb63y2a1</v>
      </c>
      <c r="V7" s="4"/>
      <c r="W7" s="4"/>
      <c r="X7" s="4"/>
      <c r="Y7" s="4"/>
      <c r="Z7" s="5"/>
      <c r="AC7" s="4"/>
    </row>
    <row r="8" spans="1:29" ht="15.75" x14ac:dyDescent="0.25">
      <c r="A8" s="12" t="s">
        <v>441</v>
      </c>
      <c r="G8" t="s">
        <v>531</v>
      </c>
      <c r="M8" t="s">
        <v>433</v>
      </c>
      <c r="R8" s="4"/>
      <c r="S8" s="4">
        <v>5</v>
      </c>
      <c r="T8" s="4" t="str" cm="1">
        <f t="array" aca="1" ref="T8" ca="1">INDEX($S$3:$S$64,RANDBETWEEN(1,COUNTA($S$3:$S$64)),1)</f>
        <v>r</v>
      </c>
      <c r="U8" s="6" t="str">
        <f ca="1">_xlfn.CONCAT($T$3:T23)</f>
        <v>iXsriryF43lVRb63y2a1v</v>
      </c>
      <c r="V8" s="4"/>
      <c r="W8" s="4"/>
      <c r="X8" s="4"/>
      <c r="Y8" s="4"/>
      <c r="Z8" s="5"/>
      <c r="AC8" s="4"/>
    </row>
    <row r="9" spans="1:29" ht="15.75" x14ac:dyDescent="0.25">
      <c r="A9" s="12" t="s">
        <v>338</v>
      </c>
      <c r="G9" t="s">
        <v>532</v>
      </c>
      <c r="M9" t="s">
        <v>287</v>
      </c>
      <c r="R9" s="4"/>
      <c r="S9" s="4">
        <v>6</v>
      </c>
      <c r="T9" s="4" t="str" cm="1">
        <f t="array" aca="1" ref="T9" ca="1">INDEX($S$3:$S$64,RANDBETWEEN(1,COUNTA($S$3:$S$64)),1)</f>
        <v>y</v>
      </c>
      <c r="U9" s="6" t="str">
        <f ca="1">_xlfn.CONCAT($T$3:T24)</f>
        <v>iXsriryF43lVRb63y2a1vh</v>
      </c>
      <c r="V9" s="4"/>
      <c r="W9" s="4"/>
      <c r="X9" s="4"/>
      <c r="Y9" s="4"/>
      <c r="Z9" s="5"/>
      <c r="AC9" s="4"/>
    </row>
    <row r="10" spans="1:29" ht="15.75" x14ac:dyDescent="0.25">
      <c r="A10" s="12" t="s">
        <v>499</v>
      </c>
      <c r="G10" t="s">
        <v>533</v>
      </c>
      <c r="M10" t="s">
        <v>471</v>
      </c>
      <c r="R10" s="4"/>
      <c r="S10" s="4">
        <v>7</v>
      </c>
      <c r="T10" s="4" t="str" cm="1">
        <f t="array" aca="1" ref="T10" ca="1">INDEX($S$3:$S$64,RANDBETWEEN(1,COUNTA($S$3:$S$64)),1)</f>
        <v>F</v>
      </c>
      <c r="U10" s="6" t="str">
        <f ca="1">_xlfn.CONCAT($T$3:T25)</f>
        <v>iXsriryF43lVRb63y2a1vhq</v>
      </c>
      <c r="V10" s="4"/>
      <c r="W10" s="4"/>
      <c r="X10" s="4"/>
      <c r="Y10" s="4"/>
      <c r="Z10" s="5"/>
      <c r="AC10" s="4"/>
    </row>
    <row r="11" spans="1:29" ht="15.75" x14ac:dyDescent="0.25">
      <c r="A11" s="12" t="s">
        <v>317</v>
      </c>
      <c r="G11" t="s">
        <v>534</v>
      </c>
      <c r="M11" t="s">
        <v>355</v>
      </c>
      <c r="R11" s="4"/>
      <c r="S11" s="4">
        <v>8</v>
      </c>
      <c r="T11" s="4" cm="1">
        <f t="array" aca="1" ref="T11" ca="1">INDEX($S$3:$S$64,RANDBETWEEN(1,COUNTA($S$3:$S$64)),1)</f>
        <v>4</v>
      </c>
      <c r="U11" s="6" t="str">
        <f ca="1">_xlfn.CONCAT($T$3:T26)</f>
        <v>iXsriryF43lVRb63y2a1vhqO</v>
      </c>
      <c r="V11" s="4"/>
      <c r="W11" s="4"/>
      <c r="X11" s="4"/>
      <c r="Y11" s="4"/>
      <c r="Z11" s="5"/>
      <c r="AC11" s="4"/>
    </row>
    <row r="12" spans="1:29" ht="15.75" x14ac:dyDescent="0.25">
      <c r="A12" s="12" t="s">
        <v>513</v>
      </c>
      <c r="G12" t="s">
        <v>535</v>
      </c>
      <c r="M12" t="s">
        <v>448</v>
      </c>
      <c r="R12" s="4"/>
      <c r="S12" s="4">
        <v>9</v>
      </c>
      <c r="T12" s="4" cm="1">
        <f t="array" aca="1" ref="T12" ca="1">INDEX($S$3:$S$64,RANDBETWEEN(1,COUNTA($S$3:$S$64)),1)</f>
        <v>3</v>
      </c>
      <c r="U12" s="6" t="str">
        <f ca="1">_xlfn.CONCAT($T$3:T27)</f>
        <v>iXsriryF43lVRb63y2a1vhqOF</v>
      </c>
      <c r="V12" s="4"/>
      <c r="W12" s="4"/>
      <c r="X12" s="4"/>
      <c r="Y12" s="4"/>
      <c r="Z12" s="5"/>
      <c r="AC12" s="4"/>
    </row>
    <row r="13" spans="1:29" ht="15.75" x14ac:dyDescent="0.25">
      <c r="A13" s="12" t="s">
        <v>350</v>
      </c>
      <c r="G13" t="s">
        <v>536</v>
      </c>
      <c r="M13" t="s">
        <v>458</v>
      </c>
      <c r="R13" s="4"/>
      <c r="S13" s="4" t="s">
        <v>537</v>
      </c>
      <c r="T13" s="4" t="str" cm="1">
        <f t="array" aca="1" ref="T13" ca="1">INDEX($S$3:$S$64,RANDBETWEEN(1,COUNTA($S$3:$S$64)),1)</f>
        <v>l</v>
      </c>
      <c r="U13" s="6"/>
      <c r="V13" s="4"/>
      <c r="W13" s="4"/>
      <c r="X13" s="4"/>
      <c r="Y13" s="4"/>
      <c r="Z13" s="5"/>
      <c r="AC13" s="4"/>
    </row>
    <row r="14" spans="1:29" ht="15.75" x14ac:dyDescent="0.25">
      <c r="A14" s="12" t="s">
        <v>383</v>
      </c>
      <c r="G14" t="s">
        <v>538</v>
      </c>
      <c r="M14" t="s">
        <v>334</v>
      </c>
      <c r="R14" s="4"/>
      <c r="S14" s="4" t="s">
        <v>539</v>
      </c>
      <c r="T14" s="4" t="str" cm="1">
        <f t="array" aca="1" ref="T14" ca="1">INDEX($S$3:$S$64,RANDBETWEEN(1,COUNTA($S$3:$S$64)),1)</f>
        <v>V</v>
      </c>
      <c r="U14" s="6"/>
      <c r="V14" s="4"/>
      <c r="W14" s="4"/>
      <c r="X14" s="4"/>
      <c r="Y14" s="4"/>
      <c r="Z14" s="5"/>
      <c r="AC14" s="4"/>
    </row>
    <row r="15" spans="1:29" ht="15.75" x14ac:dyDescent="0.25">
      <c r="A15" s="12" t="s">
        <v>288</v>
      </c>
      <c r="G15" t="s">
        <v>540</v>
      </c>
      <c r="M15" t="s">
        <v>302</v>
      </c>
      <c r="R15" s="4"/>
      <c r="S15" s="4" t="s">
        <v>541</v>
      </c>
      <c r="T15" s="4" t="str" cm="1">
        <f t="array" aca="1" ref="T15" ca="1">INDEX($S$3:$S$64,RANDBETWEEN(1,COUNTA($S$3:$S$64)),1)</f>
        <v>R</v>
      </c>
      <c r="U15" s="6"/>
      <c r="V15" s="4"/>
      <c r="W15" s="4"/>
      <c r="X15" s="4"/>
      <c r="Y15" s="4"/>
      <c r="Z15" s="5"/>
      <c r="AC15" s="4"/>
    </row>
    <row r="16" spans="1:29" ht="15.75" x14ac:dyDescent="0.25">
      <c r="A16" s="12" t="s">
        <v>542</v>
      </c>
      <c r="C16" s="23" t="s">
        <v>543</v>
      </c>
      <c r="D16" s="23"/>
      <c r="G16" t="s">
        <v>544</v>
      </c>
      <c r="M16" t="s">
        <v>322</v>
      </c>
      <c r="R16" s="4"/>
      <c r="S16" s="4" t="s">
        <v>545</v>
      </c>
      <c r="T16" s="4" t="str" cm="1">
        <f t="array" aca="1" ref="T16" ca="1">INDEX($S$3:$S$64,RANDBETWEEN(1,COUNTA($S$3:$S$64)),1)</f>
        <v>b</v>
      </c>
      <c r="U16" s="6"/>
      <c r="V16" s="4"/>
      <c r="W16" s="4"/>
      <c r="X16" s="4"/>
      <c r="Y16" s="4"/>
      <c r="Z16" s="5"/>
      <c r="AC16" s="4"/>
    </row>
    <row r="17" spans="1:29" ht="15.75" x14ac:dyDescent="0.25">
      <c r="A17" s="12" t="s">
        <v>411</v>
      </c>
      <c r="C17" t="s">
        <v>546</v>
      </c>
      <c r="G17" t="s">
        <v>547</v>
      </c>
      <c r="M17" t="s">
        <v>432</v>
      </c>
      <c r="R17" s="4"/>
      <c r="S17" s="4" t="s">
        <v>548</v>
      </c>
      <c r="T17" s="4" cm="1">
        <f t="array" aca="1" ref="T17" ca="1">INDEX($S$3:$S$64,RANDBETWEEN(1,COUNTA($S$3:$S$64)),1)</f>
        <v>6</v>
      </c>
      <c r="U17" s="6"/>
      <c r="V17" s="4"/>
      <c r="W17" s="4"/>
      <c r="X17" s="4"/>
      <c r="Y17" s="4"/>
      <c r="Z17" s="5"/>
      <c r="AC17" s="4"/>
    </row>
    <row r="18" spans="1:29" ht="15.75" x14ac:dyDescent="0.25">
      <c r="A18" s="12" t="s">
        <v>282</v>
      </c>
      <c r="G18" t="s">
        <v>549</v>
      </c>
      <c r="M18" t="s">
        <v>349</v>
      </c>
      <c r="R18" s="4"/>
      <c r="S18" s="4" t="s">
        <v>550</v>
      </c>
      <c r="T18" s="4" cm="1">
        <f t="array" aca="1" ref="T18" ca="1">INDEX($S$3:$S$64,RANDBETWEEN(1,COUNTA($S$3:$S$64)),1)</f>
        <v>3</v>
      </c>
      <c r="U18" s="6"/>
      <c r="V18" s="4"/>
      <c r="W18" s="4"/>
      <c r="X18" s="4"/>
      <c r="Y18" s="4"/>
      <c r="Z18" s="5"/>
      <c r="AC18" s="4"/>
    </row>
    <row r="19" spans="1:29" ht="15.75" x14ac:dyDescent="0.25">
      <c r="A19" s="12" t="s">
        <v>330</v>
      </c>
      <c r="G19" t="s">
        <v>551</v>
      </c>
      <c r="M19" t="s">
        <v>429</v>
      </c>
      <c r="R19" s="4"/>
      <c r="S19" s="4" t="s">
        <v>552</v>
      </c>
      <c r="T19" s="4" t="str" cm="1">
        <f t="array" aca="1" ref="T19" ca="1">INDEX($S$3:$S$64,RANDBETWEEN(1,COUNTA($S$3:$S$64)),1)</f>
        <v>y</v>
      </c>
      <c r="U19" s="6"/>
      <c r="V19" s="4"/>
      <c r="W19" s="4"/>
      <c r="X19" s="4"/>
      <c r="Y19" s="4"/>
      <c r="Z19" s="5"/>
      <c r="AC19" s="4"/>
    </row>
    <row r="20" spans="1:29" ht="15.75" x14ac:dyDescent="0.25">
      <c r="A20" s="12" t="s">
        <v>352</v>
      </c>
      <c r="G20" t="s">
        <v>553</v>
      </c>
      <c r="M20" t="s">
        <v>344</v>
      </c>
      <c r="R20" s="4"/>
      <c r="S20" s="4" t="s">
        <v>554</v>
      </c>
      <c r="T20" s="4" cm="1">
        <f t="array" aca="1" ref="T20" ca="1">INDEX($S$3:$S$64,RANDBETWEEN(1,COUNTA($S$3:$S$64)),1)</f>
        <v>2</v>
      </c>
      <c r="U20" s="6"/>
      <c r="V20" s="4"/>
      <c r="W20" s="4"/>
      <c r="X20" s="4"/>
      <c r="Y20" s="4"/>
      <c r="Z20" s="5"/>
      <c r="AC20" s="4"/>
    </row>
    <row r="21" spans="1:29" ht="15.75" x14ac:dyDescent="0.25">
      <c r="A21" s="12" t="s">
        <v>356</v>
      </c>
      <c r="G21" t="s">
        <v>555</v>
      </c>
      <c r="M21" t="s">
        <v>277</v>
      </c>
      <c r="R21" s="4"/>
      <c r="S21" s="4" t="s">
        <v>556</v>
      </c>
      <c r="T21" s="4" t="str" cm="1">
        <f t="array" aca="1" ref="T21" ca="1">INDEX($S$3:$S$64,RANDBETWEEN(1,COUNTA($S$3:$S$64)),1)</f>
        <v>a</v>
      </c>
      <c r="U21" s="6"/>
      <c r="V21" s="4"/>
      <c r="W21" s="4"/>
      <c r="X21" s="4"/>
      <c r="Y21" s="4"/>
      <c r="Z21" s="5"/>
      <c r="AC21" s="4"/>
    </row>
    <row r="22" spans="1:29" ht="15.75" x14ac:dyDescent="0.25">
      <c r="A22" s="12" t="s">
        <v>313</v>
      </c>
      <c r="G22" t="s">
        <v>557</v>
      </c>
      <c r="M22" t="s">
        <v>558</v>
      </c>
      <c r="R22" s="4"/>
      <c r="S22" s="4" t="s">
        <v>559</v>
      </c>
      <c r="T22" s="4" cm="1">
        <f t="array" aca="1" ref="T22" ca="1">INDEX($S$3:$S$64,RANDBETWEEN(1,COUNTA($S$3:$S$64)),1)</f>
        <v>1</v>
      </c>
      <c r="U22" s="6"/>
      <c r="V22" s="4"/>
      <c r="W22" s="4"/>
      <c r="X22" s="4"/>
      <c r="Y22" s="4"/>
      <c r="Z22" s="5"/>
      <c r="AC22" s="4"/>
    </row>
    <row r="23" spans="1:29" ht="15.75" x14ac:dyDescent="0.25">
      <c r="A23" s="12" t="s">
        <v>303</v>
      </c>
      <c r="G23" t="s">
        <v>560</v>
      </c>
      <c r="M23" t="s">
        <v>512</v>
      </c>
      <c r="R23" s="4"/>
      <c r="S23" s="4" t="s">
        <v>561</v>
      </c>
      <c r="T23" s="4" t="str" cm="1">
        <f t="array" aca="1" ref="T23" ca="1">INDEX($S$3:$S$64,RANDBETWEEN(1,COUNTA($S$3:$S$64)),1)</f>
        <v>v</v>
      </c>
      <c r="U23" s="6"/>
      <c r="V23" s="4"/>
      <c r="W23" s="4"/>
      <c r="X23" s="4"/>
      <c r="Y23" s="4"/>
      <c r="Z23" s="5"/>
      <c r="AC23" s="4"/>
    </row>
    <row r="24" spans="1:29" ht="15.75" x14ac:dyDescent="0.25">
      <c r="A24" s="12" t="s">
        <v>491</v>
      </c>
      <c r="G24" t="s">
        <v>562</v>
      </c>
      <c r="M24" t="s">
        <v>337</v>
      </c>
      <c r="R24" s="4"/>
      <c r="S24" s="4" t="s">
        <v>563</v>
      </c>
      <c r="T24" s="4" t="str" cm="1">
        <f t="array" aca="1" ref="T24" ca="1">INDEX($S$3:$S$64,RANDBETWEEN(1,COUNTA($S$3:$S$64)),1)</f>
        <v>h</v>
      </c>
      <c r="U24" s="6"/>
      <c r="V24" s="4"/>
      <c r="W24" s="4"/>
      <c r="X24" s="4"/>
      <c r="Y24" s="4"/>
      <c r="Z24" s="5"/>
      <c r="AC24" s="4"/>
    </row>
    <row r="25" spans="1:29" ht="15.75" x14ac:dyDescent="0.25">
      <c r="A25" s="12" t="s">
        <v>408</v>
      </c>
      <c r="G25" t="s">
        <v>564</v>
      </c>
      <c r="M25" t="s">
        <v>486</v>
      </c>
      <c r="R25" s="4"/>
      <c r="S25" s="4" t="s">
        <v>565</v>
      </c>
      <c r="T25" s="4" t="str" cm="1">
        <f t="array" aca="1" ref="T25" ca="1">INDEX($S$3:$S$64,RANDBETWEEN(1,COUNTA($S$3:$S$64)),1)</f>
        <v>q</v>
      </c>
      <c r="U25" s="6"/>
      <c r="V25" s="4"/>
      <c r="W25" s="4"/>
      <c r="X25" s="4"/>
      <c r="Y25" s="4"/>
      <c r="Z25" s="5"/>
      <c r="AC25" s="4"/>
    </row>
    <row r="26" spans="1:29" ht="15.75" x14ac:dyDescent="0.25">
      <c r="A26" s="12" t="s">
        <v>566</v>
      </c>
      <c r="G26" t="s">
        <v>567</v>
      </c>
      <c r="M26" t="s">
        <v>465</v>
      </c>
      <c r="R26" s="4"/>
      <c r="S26" s="4" t="s">
        <v>568</v>
      </c>
      <c r="T26" s="4" t="str" cm="1">
        <f t="array" aca="1" ref="T26" ca="1">INDEX($S$3:$S$64,RANDBETWEEN(1,COUNTA($S$3:$S$64)),1)</f>
        <v>O</v>
      </c>
      <c r="U26" s="6"/>
      <c r="V26" s="4"/>
      <c r="W26" s="4"/>
      <c r="X26" s="4"/>
      <c r="Y26" s="4"/>
      <c r="Z26" s="5"/>
      <c r="AC26" s="4"/>
    </row>
    <row r="27" spans="1:29" ht="15.75" x14ac:dyDescent="0.25">
      <c r="A27" s="12" t="s">
        <v>466</v>
      </c>
      <c r="G27" t="s">
        <v>569</v>
      </c>
      <c r="M27" t="s">
        <v>570</v>
      </c>
      <c r="R27" s="4"/>
      <c r="S27" s="4" t="s">
        <v>571</v>
      </c>
      <c r="T27" s="4" t="str" cm="1">
        <f t="array" aca="1" ref="T27" ca="1">INDEX($S$3:$S$64,RANDBETWEEN(1,COUNTA($S$3:$S$64)),1)</f>
        <v>F</v>
      </c>
      <c r="U27" s="6"/>
      <c r="V27" s="4"/>
      <c r="W27" s="4"/>
      <c r="X27" s="4"/>
      <c r="Y27" s="4"/>
      <c r="Z27" s="5"/>
      <c r="AC27" s="4"/>
    </row>
    <row r="28" spans="1:29" ht="15.75" x14ac:dyDescent="0.25">
      <c r="A28" s="12" t="s">
        <v>434</v>
      </c>
      <c r="G28" t="s">
        <v>572</v>
      </c>
      <c r="M28" t="s">
        <v>440</v>
      </c>
      <c r="R28" s="4"/>
      <c r="S28" s="4" t="s">
        <v>573</v>
      </c>
      <c r="T28" s="4"/>
      <c r="U28" s="6"/>
      <c r="V28" s="4"/>
      <c r="W28" s="4"/>
      <c r="X28" s="4"/>
      <c r="Y28" s="4"/>
      <c r="Z28" s="5"/>
      <c r="AC28" s="4"/>
    </row>
    <row r="29" spans="1:29" ht="15.75" x14ac:dyDescent="0.25">
      <c r="A29" s="12" t="s">
        <v>345</v>
      </c>
      <c r="G29" t="s">
        <v>574</v>
      </c>
      <c r="M29" t="s">
        <v>483</v>
      </c>
      <c r="R29" s="4"/>
      <c r="S29" s="4" t="s">
        <v>575</v>
      </c>
      <c r="T29" s="4"/>
      <c r="U29" s="6"/>
      <c r="V29" s="4"/>
      <c r="W29" s="4"/>
      <c r="X29" s="4"/>
      <c r="Y29" s="4"/>
      <c r="Z29" s="5"/>
      <c r="AC29" s="4"/>
    </row>
    <row r="30" spans="1:29" ht="15.75" x14ac:dyDescent="0.25">
      <c r="A30" s="12" t="s">
        <v>360</v>
      </c>
      <c r="G30" t="s">
        <v>576</v>
      </c>
      <c r="M30" t="s">
        <v>437</v>
      </c>
      <c r="R30" s="4"/>
      <c r="S30" s="4" t="s">
        <v>577</v>
      </c>
      <c r="T30" s="4" t="str" cm="1">
        <f t="array" aca="1" ref="T30" ca="1">INDEX($S$3:$S$72,RANDBETWEEN(1,COUNTA($S$3:$S$72)),1)</f>
        <v>P</v>
      </c>
      <c r="U30" s="6"/>
      <c r="V30" s="4"/>
      <c r="W30" s="4"/>
      <c r="X30" s="4"/>
      <c r="Y30" s="4"/>
      <c r="Z30" s="5"/>
      <c r="AC30" s="4"/>
    </row>
    <row r="31" spans="1:29" ht="15.75" x14ac:dyDescent="0.25">
      <c r="A31" s="12" t="s">
        <v>468</v>
      </c>
      <c r="G31" t="s">
        <v>578</v>
      </c>
      <c r="M31" t="s">
        <v>477</v>
      </c>
      <c r="R31" s="4"/>
      <c r="S31" s="4" t="s">
        <v>579</v>
      </c>
      <c r="T31" s="4" t="str" cm="1">
        <f t="array" aca="1" ref="T31" ca="1">INDEX($S$3:$S$72,RANDBETWEEN(1,COUNTA($S$3:$S$72)),1)</f>
        <v>h</v>
      </c>
      <c r="U31" s="6"/>
      <c r="V31" s="4"/>
      <c r="W31" s="4"/>
      <c r="X31" s="4"/>
      <c r="Y31" s="4"/>
      <c r="Z31" s="5"/>
      <c r="AC31" s="4"/>
    </row>
    <row r="32" spans="1:29" ht="15.75" x14ac:dyDescent="0.25">
      <c r="A32" s="12" t="s">
        <v>298</v>
      </c>
      <c r="G32" t="s">
        <v>580</v>
      </c>
      <c r="M32" t="s">
        <v>581</v>
      </c>
      <c r="R32" s="4"/>
      <c r="S32" s="4" t="s">
        <v>582</v>
      </c>
      <c r="T32" s="4" t="str" cm="1">
        <f t="array" aca="1" ref="T32" ca="1">INDEX($S$3:$S$72,RANDBETWEEN(1,COUNTA($S$3:$S$72)),1)</f>
        <v>m</v>
      </c>
      <c r="U32" s="6"/>
      <c r="V32" s="4"/>
      <c r="W32" s="4"/>
      <c r="X32" s="4"/>
      <c r="Y32" s="4"/>
      <c r="Z32" s="5"/>
      <c r="AC32" s="4"/>
    </row>
    <row r="33" spans="1:29" ht="15.75" x14ac:dyDescent="0.25">
      <c r="A33" s="12" t="s">
        <v>451</v>
      </c>
      <c r="G33" t="s">
        <v>583</v>
      </c>
      <c r="M33" t="s">
        <v>584</v>
      </c>
      <c r="R33" s="4"/>
      <c r="S33" s="4" t="s">
        <v>585</v>
      </c>
      <c r="T33" s="4" t="str" cm="1">
        <f t="array" aca="1" ref="T33" ca="1">INDEX($S$3:$S$72,RANDBETWEEN(1,COUNTA($S$3:$S$72)),1)</f>
        <v>c</v>
      </c>
      <c r="U33" s="6"/>
      <c r="V33" s="4"/>
      <c r="W33" s="4"/>
      <c r="X33" s="4"/>
      <c r="Y33" s="4"/>
      <c r="Z33" s="5"/>
      <c r="AC33" s="4"/>
    </row>
    <row r="34" spans="1:29" ht="15.75" x14ac:dyDescent="0.25">
      <c r="A34" s="12" t="s">
        <v>395</v>
      </c>
      <c r="G34" t="s">
        <v>586</v>
      </c>
      <c r="M34" t="s">
        <v>281</v>
      </c>
      <c r="R34" s="4"/>
      <c r="S34" s="4" t="s">
        <v>587</v>
      </c>
      <c r="T34" s="4" cm="1">
        <f t="array" aca="1" ref="T34" ca="1">INDEX($S$3:$S$72,RANDBETWEEN(1,COUNTA($S$3:$S$72)),1)</f>
        <v>5</v>
      </c>
      <c r="U34" s="6"/>
      <c r="V34" s="4"/>
      <c r="W34" s="4"/>
      <c r="X34" s="4"/>
      <c r="Y34" s="4"/>
      <c r="Z34" s="5"/>
      <c r="AC34" s="4"/>
    </row>
    <row r="35" spans="1:29" ht="15.75" x14ac:dyDescent="0.25">
      <c r="A35" s="12" t="s">
        <v>430</v>
      </c>
      <c r="G35" t="s">
        <v>588</v>
      </c>
      <c r="M35" t="s">
        <v>455</v>
      </c>
      <c r="R35" s="4"/>
      <c r="S35" s="4" t="s">
        <v>589</v>
      </c>
      <c r="T35" s="4" t="str" cm="1">
        <f t="array" aca="1" ref="T35" ca="1">INDEX($S$3:$S$72,RANDBETWEEN(1,COUNTA($S$3:$S$72)),1)</f>
        <v>y</v>
      </c>
      <c r="U35" s="6"/>
      <c r="V35" s="4"/>
      <c r="W35" s="4"/>
      <c r="X35" s="4"/>
      <c r="Y35" s="4"/>
      <c r="Z35" s="5"/>
      <c r="AC35" s="4"/>
    </row>
    <row r="36" spans="1:29" ht="15.75" x14ac:dyDescent="0.25">
      <c r="A36" s="12" t="s">
        <v>487</v>
      </c>
      <c r="G36" t="s">
        <v>590</v>
      </c>
      <c r="M36" t="s">
        <v>308</v>
      </c>
      <c r="R36" s="4"/>
      <c r="S36" s="4" t="s">
        <v>591</v>
      </c>
      <c r="T36" s="4" t="str" cm="1">
        <f t="array" aca="1" ref="T36" ca="1">INDEX($S$3:$S$72,RANDBETWEEN(1,COUNTA($S$3:$S$72)),1)</f>
        <v>Q</v>
      </c>
      <c r="U36" s="6"/>
      <c r="V36" s="4"/>
      <c r="W36" s="4"/>
      <c r="X36" s="4"/>
      <c r="Y36" s="4"/>
      <c r="Z36" s="5"/>
      <c r="AC36" s="4"/>
    </row>
    <row r="37" spans="1:29" ht="15.75" x14ac:dyDescent="0.25">
      <c r="A37" s="12" t="s">
        <v>592</v>
      </c>
      <c r="G37" t="s">
        <v>593</v>
      </c>
      <c r="M37" t="s">
        <v>312</v>
      </c>
      <c r="R37" s="4"/>
      <c r="S37" s="4" t="s">
        <v>594</v>
      </c>
      <c r="T37" s="4" t="str" cm="1">
        <f t="array" aca="1" ref="T37" ca="1">INDEX($S$3:$S$72,RANDBETWEEN(1,COUNTA($S$3:$S$72)),1)</f>
        <v>U</v>
      </c>
      <c r="U37" s="6" t="str">
        <f ca="1">_xlfn.CONCAT($T$30:T44)</f>
        <v>Phmc5yQU^vS@XK&amp;</v>
      </c>
      <c r="V37" s="4"/>
      <c r="W37" s="4"/>
      <c r="X37" s="4"/>
      <c r="Y37" s="4"/>
      <c r="Z37" s="5"/>
      <c r="AC37" s="4"/>
    </row>
    <row r="38" spans="1:29" ht="15.75" x14ac:dyDescent="0.25">
      <c r="A38" s="12" t="s">
        <v>484</v>
      </c>
      <c r="G38" t="s">
        <v>595</v>
      </c>
      <c r="M38" t="s">
        <v>473</v>
      </c>
      <c r="R38" s="4"/>
      <c r="S38" s="4" t="s">
        <v>596</v>
      </c>
      <c r="T38" s="4" t="str" cm="1">
        <f t="array" aca="1" ref="T38" ca="1">INDEX($S$3:$S$72,RANDBETWEEN(1,COUNTA($S$3:$S$72)),1)</f>
        <v>^</v>
      </c>
      <c r="U38" s="6" t="str">
        <f ca="1">_xlfn.CONCAT($T$30:T45)</f>
        <v>Phmc5yQU^vS@XK&amp;x</v>
      </c>
      <c r="V38" s="4"/>
      <c r="W38" s="4"/>
      <c r="X38" s="4"/>
      <c r="Y38" s="4"/>
      <c r="Z38" s="5"/>
      <c r="AC38" s="4"/>
    </row>
    <row r="39" spans="1:29" ht="15.75" x14ac:dyDescent="0.25">
      <c r="A39" s="12" t="s">
        <v>294</v>
      </c>
      <c r="M39" t="s">
        <v>382</v>
      </c>
      <c r="R39" s="4"/>
      <c r="S39" s="4" t="s">
        <v>597</v>
      </c>
      <c r="T39" s="4" t="str" cm="1">
        <f t="array" aca="1" ref="T39" ca="1">INDEX($S$3:$S$72,RANDBETWEEN(1,COUNTA($S$3:$S$72)),1)</f>
        <v>v</v>
      </c>
      <c r="U39" s="6" t="str">
        <f ca="1">_xlfn.CONCAT($T$30:T46)</f>
        <v>Phmc5yQU^vS@XK&amp;x^</v>
      </c>
      <c r="V39" s="4"/>
      <c r="W39" s="4"/>
      <c r="X39" s="4"/>
      <c r="Y39" s="4"/>
      <c r="Z39" s="5"/>
      <c r="AC39" s="4"/>
    </row>
    <row r="40" spans="1:29" ht="15.75" x14ac:dyDescent="0.25">
      <c r="A40" s="12" t="s">
        <v>438</v>
      </c>
      <c r="M40" t="s">
        <v>515</v>
      </c>
      <c r="R40" s="4"/>
      <c r="S40" s="4" t="s">
        <v>598</v>
      </c>
      <c r="T40" s="4" t="str" cm="1">
        <f t="array" aca="1" ref="T40" ca="1">INDEX($S$3:$S$72,RANDBETWEEN(1,COUNTA($S$3:$S$72)),1)</f>
        <v>S</v>
      </c>
      <c r="U40" s="6" t="str">
        <f ca="1">_xlfn.CONCAT($T$30:T47)</f>
        <v>Phmc5yQU^vS@XK&amp;x^m</v>
      </c>
      <c r="V40" s="4"/>
      <c r="W40" s="4"/>
      <c r="X40" s="4"/>
      <c r="Y40" s="4"/>
      <c r="Z40" s="5"/>
      <c r="AC40" s="4"/>
    </row>
    <row r="41" spans="1:29" ht="15.75" x14ac:dyDescent="0.25">
      <c r="A41" s="12" t="s">
        <v>419</v>
      </c>
      <c r="M41" t="s">
        <v>461</v>
      </c>
      <c r="R41" s="4"/>
      <c r="S41" s="4" t="s">
        <v>310</v>
      </c>
      <c r="T41" s="4" t="str" cm="1">
        <f t="array" aca="1" ref="T41" ca="1">INDEX($S$3:$S$72,RANDBETWEEN(1,COUNTA($S$3:$S$72)),1)</f>
        <v>@</v>
      </c>
      <c r="U41" s="6" t="str">
        <f ca="1">_xlfn.CONCAT($T$30:T48)</f>
        <v>Phmc5yQU^vS@XK&amp;x^mQ</v>
      </c>
      <c r="V41" s="4"/>
      <c r="W41" s="4"/>
      <c r="X41" s="4"/>
      <c r="Y41" s="4"/>
      <c r="Z41" s="5"/>
      <c r="AC41" s="4"/>
    </row>
    <row r="42" spans="1:29" ht="15.75" x14ac:dyDescent="0.25">
      <c r="A42" s="12" t="s">
        <v>278</v>
      </c>
      <c r="M42" t="s">
        <v>370</v>
      </c>
      <c r="R42" s="4"/>
      <c r="S42" s="4" t="s">
        <v>599</v>
      </c>
      <c r="T42" s="4" t="str" cm="1">
        <f t="array" aca="1" ref="T42" ca="1">INDEX($S$3:$S$72,RANDBETWEEN(1,COUNTA($S$3:$S$72)),1)</f>
        <v>X</v>
      </c>
      <c r="U42" s="6" t="str">
        <f ca="1">_xlfn.CONCAT($T$30:T49)</f>
        <v>Phmc5yQU^vS@XK&amp;x^mQp</v>
      </c>
      <c r="V42" s="4"/>
      <c r="W42" s="4"/>
      <c r="X42" s="4"/>
      <c r="Y42" s="4"/>
      <c r="Z42" s="5"/>
      <c r="AC42" s="4"/>
    </row>
    <row r="43" spans="1:29" ht="15.75" x14ac:dyDescent="0.25">
      <c r="A43" s="12" t="s">
        <v>600</v>
      </c>
      <c r="M43" t="s">
        <v>387</v>
      </c>
      <c r="R43" s="4"/>
      <c r="S43" s="4" t="s">
        <v>601</v>
      </c>
      <c r="T43" s="4" t="str" cm="1">
        <f t="array" aca="1" ref="T43" ca="1">INDEX($S$3:$S$72,RANDBETWEEN(1,COUNTA($S$3:$S$72)),1)</f>
        <v>K</v>
      </c>
      <c r="U43" s="6" t="str">
        <f ca="1">_xlfn.CONCAT($T$30:T50)</f>
        <v>Phmc5yQU^vS@XK&amp;x^mQpv</v>
      </c>
      <c r="V43" s="4"/>
      <c r="W43" s="4"/>
      <c r="X43" s="4"/>
      <c r="Y43" s="4"/>
      <c r="Z43" s="5"/>
      <c r="AC43" s="4"/>
    </row>
    <row r="44" spans="1:29" ht="15.75" x14ac:dyDescent="0.25">
      <c r="A44" s="12" t="s">
        <v>325</v>
      </c>
      <c r="M44" t="s">
        <v>359</v>
      </c>
      <c r="R44" s="4"/>
      <c r="S44" s="4" t="s">
        <v>602</v>
      </c>
      <c r="T44" s="4" t="str" cm="1">
        <f t="array" aca="1" ref="T44" ca="1">INDEX($S$3:$S$72,RANDBETWEEN(1,COUNTA($S$3:$S$72)),1)</f>
        <v>&amp;</v>
      </c>
      <c r="U44" s="6" t="str">
        <f ca="1">_xlfn.CONCAT($T$30:T51)</f>
        <v>Phmc5yQU^vS@XK&amp;x^mQpv3</v>
      </c>
      <c r="V44" s="4"/>
      <c r="W44" s="4"/>
      <c r="X44" s="4"/>
      <c r="Y44" s="4"/>
      <c r="Z44" s="5"/>
      <c r="AC44" s="4"/>
    </row>
    <row r="45" spans="1:29" ht="15.75" x14ac:dyDescent="0.25">
      <c r="A45" s="12" t="s">
        <v>392</v>
      </c>
      <c r="M45" t="s">
        <v>463</v>
      </c>
      <c r="R45" s="4"/>
      <c r="S45" s="4" t="s">
        <v>603</v>
      </c>
      <c r="T45" s="4" t="str" cm="1">
        <f t="array" aca="1" ref="T45" ca="1">INDEX($S$3:$S$72,RANDBETWEEN(1,COUNTA($S$3:$S$72)),1)</f>
        <v>x</v>
      </c>
      <c r="U45" s="6" t="str">
        <f ca="1">_xlfn.CONCAT($T$30:T52)</f>
        <v>Phmc5yQU^vS@XK&amp;x^mQpv30</v>
      </c>
      <c r="V45" s="4"/>
      <c r="W45" s="4"/>
      <c r="X45" s="4"/>
      <c r="Y45" s="4"/>
      <c r="Z45" s="5"/>
      <c r="AC45" s="4"/>
    </row>
    <row r="46" spans="1:29" ht="15.75" x14ac:dyDescent="0.25">
      <c r="A46" s="12" t="s">
        <v>404</v>
      </c>
      <c r="M46" t="s">
        <v>604</v>
      </c>
      <c r="R46" s="4"/>
      <c r="S46" s="4" t="s">
        <v>605</v>
      </c>
      <c r="T46" s="4" t="str" cm="1">
        <f t="array" aca="1" ref="T46" ca="1">INDEX($S$3:$S$72,RANDBETWEEN(1,COUNTA($S$3:$S$72)),1)</f>
        <v>^</v>
      </c>
      <c r="U46" s="6" t="str">
        <f ca="1">_xlfn.CONCAT($T$30:T53)</f>
        <v>Phmc5yQU^vS@XK&amp;x^mQpv306</v>
      </c>
      <c r="V46" s="4"/>
      <c r="W46" s="4"/>
      <c r="X46" s="4"/>
      <c r="Y46" s="4"/>
      <c r="Z46" s="5"/>
      <c r="AC46" s="4"/>
    </row>
    <row r="47" spans="1:29" ht="15.75" x14ac:dyDescent="0.25">
      <c r="A47" s="12" t="s">
        <v>371</v>
      </c>
      <c r="M47" t="s">
        <v>606</v>
      </c>
      <c r="R47" s="4"/>
      <c r="S47" s="4" t="s">
        <v>607</v>
      </c>
      <c r="T47" s="4" t="str" cm="1">
        <f t="array" aca="1" ref="T47" ca="1">INDEX($S$3:$S$72,RANDBETWEEN(1,COUNTA($S$3:$S$72)),1)</f>
        <v>m</v>
      </c>
      <c r="U47" s="6"/>
      <c r="V47" s="4"/>
      <c r="W47" s="4"/>
      <c r="X47" s="4"/>
      <c r="Y47" s="4"/>
      <c r="Z47" s="5"/>
      <c r="AC47" s="4"/>
    </row>
    <row r="48" spans="1:29" ht="15.75" x14ac:dyDescent="0.25">
      <c r="A48" s="12" t="s">
        <v>309</v>
      </c>
      <c r="M48" t="s">
        <v>297</v>
      </c>
      <c r="R48" s="4"/>
      <c r="S48" s="4" t="s">
        <v>353</v>
      </c>
      <c r="T48" s="4" t="str" cm="1">
        <f t="array" aca="1" ref="T48" ca="1">INDEX($S$3:$S$72,RANDBETWEEN(1,COUNTA($S$3:$S$72)),1)</f>
        <v>Q</v>
      </c>
      <c r="U48" s="6"/>
      <c r="V48" s="4"/>
      <c r="W48" s="4"/>
      <c r="X48" s="4"/>
      <c r="Y48" s="4"/>
      <c r="Z48" s="5"/>
      <c r="AC48" s="4"/>
    </row>
    <row r="49" spans="1:29" ht="15.75" x14ac:dyDescent="0.25">
      <c r="A49" s="12" t="s">
        <v>341</v>
      </c>
      <c r="M49" t="s">
        <v>482</v>
      </c>
      <c r="R49" s="4"/>
      <c r="S49" s="4" t="s">
        <v>608</v>
      </c>
      <c r="T49" s="4" t="str" cm="1">
        <f t="array" aca="1" ref="T49" ca="1">INDEX($S$3:$S$72,RANDBETWEEN(1,COUNTA($S$3:$S$72)),1)</f>
        <v>p</v>
      </c>
      <c r="U49" s="6"/>
      <c r="V49" s="4"/>
      <c r="W49" s="4"/>
      <c r="X49" s="4"/>
      <c r="Y49" s="4"/>
      <c r="Z49" s="5"/>
      <c r="AC49" s="4"/>
    </row>
    <row r="50" spans="1:29" ht="15.75" x14ac:dyDescent="0.25">
      <c r="A50" s="12" t="s">
        <v>501</v>
      </c>
      <c r="M50" t="s">
        <v>609</v>
      </c>
      <c r="R50" s="4"/>
      <c r="S50" s="4" t="s">
        <v>610</v>
      </c>
      <c r="T50" s="4" t="str" cm="1">
        <f t="array" aca="1" ref="T50" ca="1">INDEX($S$3:$S$72,RANDBETWEEN(1,COUNTA($S$3:$S$72)),1)</f>
        <v>v</v>
      </c>
      <c r="U50" s="6"/>
      <c r="V50" s="4"/>
      <c r="W50" s="4"/>
      <c r="X50" s="4"/>
      <c r="Y50" s="4"/>
      <c r="Z50" s="5"/>
      <c r="AC50" s="4"/>
    </row>
    <row r="51" spans="1:29" ht="15.75" x14ac:dyDescent="0.25">
      <c r="A51" s="12" t="s">
        <v>328</v>
      </c>
      <c r="M51" t="s">
        <v>476</v>
      </c>
      <c r="R51" s="4"/>
      <c r="S51" s="4" t="s">
        <v>611</v>
      </c>
      <c r="T51" s="4" cm="1">
        <f t="array" aca="1" ref="T51" ca="1">INDEX($S$3:$S$72,RANDBETWEEN(1,COUNTA($S$3:$S$72)),1)</f>
        <v>3</v>
      </c>
      <c r="U51" s="6"/>
      <c r="V51" s="4"/>
      <c r="W51" s="4"/>
      <c r="X51" s="4"/>
      <c r="Y51" s="4"/>
      <c r="Z51" s="5"/>
      <c r="AC51" s="4"/>
    </row>
    <row r="52" spans="1:29" ht="15.75" x14ac:dyDescent="0.25">
      <c r="A52" s="12" t="s">
        <v>374</v>
      </c>
      <c r="M52" t="s">
        <v>293</v>
      </c>
      <c r="R52" s="4"/>
      <c r="S52" s="4" t="s">
        <v>612</v>
      </c>
      <c r="T52" s="4" cm="1">
        <f t="array" aca="1" ref="T52" ca="1">INDEX($S$3:$S$72,RANDBETWEEN(1,COUNTA($S$3:$S$72)),1)</f>
        <v>0</v>
      </c>
      <c r="U52" s="6"/>
      <c r="V52" s="4"/>
      <c r="W52" s="4"/>
      <c r="X52" s="4"/>
      <c r="Y52" s="4"/>
      <c r="Z52" s="5"/>
      <c r="AC52" s="4"/>
    </row>
    <row r="53" spans="1:29" ht="15.75" x14ac:dyDescent="0.25">
      <c r="A53" s="12" t="s">
        <v>363</v>
      </c>
      <c r="M53" t="s">
        <v>613</v>
      </c>
      <c r="R53" s="4"/>
      <c r="S53" s="4" t="s">
        <v>614</v>
      </c>
      <c r="T53" s="4" cm="1">
        <f t="array" aca="1" ref="T53" ca="1">INDEX($S$3:$S$72,RANDBETWEEN(1,COUNTA($S$3:$S$72)),1)</f>
        <v>6</v>
      </c>
      <c r="V53" s="4"/>
      <c r="W53" s="4"/>
      <c r="X53" s="4"/>
      <c r="Y53" s="4"/>
      <c r="Z53" s="5"/>
      <c r="AC53" s="4"/>
    </row>
    <row r="54" spans="1:29" x14ac:dyDescent="0.25">
      <c r="M54" t="s">
        <v>450</v>
      </c>
      <c r="R54" s="4"/>
      <c r="S54" s="4" t="s">
        <v>615</v>
      </c>
      <c r="T54" s="4"/>
      <c r="V54" s="4"/>
      <c r="W54" s="4"/>
      <c r="X54" s="4"/>
      <c r="Y54" s="4"/>
      <c r="Z54" s="5"/>
      <c r="AC54" s="4"/>
    </row>
    <row r="55" spans="1:29" x14ac:dyDescent="0.25">
      <c r="M55" t="s">
        <v>377</v>
      </c>
      <c r="R55" s="9"/>
      <c r="S55" s="4" t="s">
        <v>616</v>
      </c>
      <c r="T55" s="4"/>
      <c r="V55" s="4"/>
      <c r="W55" s="4"/>
      <c r="X55" s="4"/>
      <c r="Y55" s="4"/>
      <c r="Z55" s="5"/>
      <c r="AC55" s="4"/>
    </row>
    <row r="56" spans="1:29" x14ac:dyDescent="0.25">
      <c r="M56" t="s">
        <v>373</v>
      </c>
      <c r="R56" s="4"/>
      <c r="S56" s="4" t="s">
        <v>617</v>
      </c>
      <c r="T56" s="4"/>
      <c r="V56" s="4"/>
      <c r="W56" s="4"/>
      <c r="X56" s="4"/>
      <c r="Y56" s="4"/>
      <c r="Z56" s="5"/>
      <c r="AC56" s="4"/>
    </row>
    <row r="57" spans="1:29" x14ac:dyDescent="0.25">
      <c r="M57" t="s">
        <v>496</v>
      </c>
      <c r="R57" s="4"/>
      <c r="S57" s="10" t="s">
        <v>507</v>
      </c>
      <c r="T57" s="4"/>
      <c r="V57" s="4"/>
      <c r="W57" s="4"/>
      <c r="X57" s="4"/>
      <c r="Y57" s="4"/>
      <c r="Z57" s="5"/>
      <c r="AC57" s="4"/>
    </row>
    <row r="58" spans="1:29" x14ac:dyDescent="0.25">
      <c r="M58" t="s">
        <v>368</v>
      </c>
      <c r="R58" s="4"/>
      <c r="S58" s="9" t="s">
        <v>618</v>
      </c>
      <c r="T58" s="4"/>
      <c r="V58" s="4"/>
      <c r="W58" s="4"/>
      <c r="X58" s="4"/>
      <c r="Y58" s="4"/>
      <c r="Z58" s="5"/>
      <c r="AC58" s="4"/>
    </row>
    <row r="59" spans="1:29" x14ac:dyDescent="0.25">
      <c r="M59" t="s">
        <v>619</v>
      </c>
      <c r="R59" s="4"/>
      <c r="S59" s="9" t="s">
        <v>620</v>
      </c>
      <c r="T59" s="4"/>
      <c r="V59" s="4"/>
      <c r="W59" s="4"/>
      <c r="X59" s="4"/>
      <c r="Y59" s="4"/>
      <c r="Z59" s="5"/>
      <c r="AC59" s="4"/>
    </row>
    <row r="60" spans="1:29" x14ac:dyDescent="0.25">
      <c r="M60" t="s">
        <v>621</v>
      </c>
      <c r="R60" s="4"/>
      <c r="S60" s="10" t="s">
        <v>622</v>
      </c>
      <c r="T60" s="4"/>
      <c r="U60" s="4"/>
      <c r="V60" s="4"/>
      <c r="W60" s="4"/>
      <c r="X60" s="4"/>
      <c r="Y60" s="4"/>
      <c r="Z60" s="5"/>
      <c r="AC60" s="4"/>
    </row>
    <row r="61" spans="1:29" x14ac:dyDescent="0.25">
      <c r="R61" s="4"/>
      <c r="S61" s="10" t="s">
        <v>623</v>
      </c>
      <c r="T61" s="4"/>
      <c r="U61" s="4"/>
      <c r="V61" s="4"/>
      <c r="W61" s="4"/>
      <c r="X61" s="4"/>
      <c r="Y61" s="4"/>
      <c r="Z61" s="5"/>
      <c r="AC61" s="4"/>
    </row>
    <row r="62" spans="1:29" x14ac:dyDescent="0.25">
      <c r="R62" s="4"/>
      <c r="S62" s="10" t="s">
        <v>624</v>
      </c>
      <c r="T62" s="4"/>
      <c r="U62" s="4"/>
      <c r="V62" s="4"/>
      <c r="W62" s="4"/>
      <c r="X62" s="4"/>
      <c r="Y62" s="4"/>
      <c r="Z62" s="5"/>
      <c r="AC62" s="4"/>
    </row>
    <row r="63" spans="1:29" x14ac:dyDescent="0.25">
      <c r="R63" s="4"/>
      <c r="S63" s="10" t="s">
        <v>625</v>
      </c>
      <c r="T63" s="4"/>
      <c r="U63" s="4"/>
      <c r="V63" s="4"/>
      <c r="W63" s="4"/>
      <c r="X63" s="4"/>
      <c r="Y63" s="4"/>
      <c r="Z63" s="5"/>
      <c r="AC63" s="4"/>
    </row>
    <row r="64" spans="1:29" x14ac:dyDescent="0.25">
      <c r="R64" s="4"/>
      <c r="S64" s="10" t="s">
        <v>626</v>
      </c>
      <c r="T64" s="4"/>
      <c r="U64" s="4"/>
      <c r="V64" s="4"/>
      <c r="W64" s="4"/>
      <c r="X64" s="4"/>
      <c r="Y64" s="4"/>
      <c r="Z64" s="5"/>
      <c r="AC64" s="4"/>
    </row>
    <row r="65" spans="19:19" x14ac:dyDescent="0.25">
      <c r="S65" s="10" t="s">
        <v>627</v>
      </c>
    </row>
    <row r="66" spans="19:19" x14ac:dyDescent="0.25">
      <c r="S66" s="10" t="s">
        <v>628</v>
      </c>
    </row>
    <row r="67" spans="19:19" x14ac:dyDescent="0.25">
      <c r="S67" s="10" t="s">
        <v>629</v>
      </c>
    </row>
    <row r="68" spans="19:19" x14ac:dyDescent="0.25">
      <c r="S68" s="10" t="s">
        <v>630</v>
      </c>
    </row>
    <row r="69" spans="19:19" x14ac:dyDescent="0.25">
      <c r="S69" s="10" t="s">
        <v>631</v>
      </c>
    </row>
    <row r="70" spans="19:19" x14ac:dyDescent="0.25">
      <c r="S70" s="10" t="s">
        <v>632</v>
      </c>
    </row>
    <row r="71" spans="19:19" x14ac:dyDescent="0.25">
      <c r="S71" s="10" t="s">
        <v>633</v>
      </c>
    </row>
    <row r="72" spans="19:19" x14ac:dyDescent="0.25">
      <c r="S72" s="10" t="s">
        <v>634</v>
      </c>
    </row>
    <row r="73" spans="19:19" x14ac:dyDescent="0.25">
      <c r="S73" s="10"/>
    </row>
    <row r="74" spans="19:19" x14ac:dyDescent="0.25">
      <c r="S74" s="10"/>
    </row>
    <row r="100" spans="27:27" x14ac:dyDescent="0.25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22"/>
  <sheetViews>
    <sheetView topLeftCell="L1" workbookViewId="0">
      <selection activeCell="A2" sqref="A1:R1048576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3.7109375" customWidth="1"/>
    <col min="4" max="4" width="18.85546875" bestFit="1" customWidth="1"/>
    <col min="5" max="5" width="18.42578125" bestFit="1" customWidth="1"/>
    <col min="6" max="6" width="21.42578125" bestFit="1" customWidth="1"/>
    <col min="7" max="7" width="13.42578125" bestFit="1" customWidth="1"/>
    <col min="8" max="8" width="7.5703125" bestFit="1" customWidth="1"/>
    <col min="9" max="9" width="6.85546875" bestFit="1" customWidth="1"/>
    <col min="10" max="10" width="7.42578125" bestFit="1" customWidth="1"/>
    <col min="11" max="11" width="19.28515625" bestFit="1" customWidth="1"/>
    <col min="12" max="12" width="10.140625" bestFit="1" customWidth="1"/>
    <col min="13" max="13" width="5.5703125" bestFit="1" customWidth="1"/>
    <col min="14" max="14" width="9.28515625" bestFit="1" customWidth="1"/>
    <col min="15" max="15" width="15.140625" bestFit="1" customWidth="1"/>
    <col min="16" max="16" width="29" bestFit="1" customWidth="1"/>
    <col min="17" max="17" width="17.42578125" bestFit="1" customWidth="1"/>
    <col min="18" max="18" width="11.85546875" customWidth="1"/>
    <col min="19" max="19" width="16.42578125" style="14" customWidth="1"/>
    <col min="20" max="20" width="10.42578125" customWidth="1"/>
  </cols>
  <sheetData>
    <row r="1" spans="1:37" x14ac:dyDescent="0.25">
      <c r="A1" s="23" t="s">
        <v>635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x14ac:dyDescent="0.25">
      <c r="A2" t="s">
        <v>636</v>
      </c>
      <c r="B2" t="s">
        <v>637</v>
      </c>
      <c r="C2" t="s">
        <v>6</v>
      </c>
      <c r="D2" t="s">
        <v>638</v>
      </c>
      <c r="E2" t="s">
        <v>639</v>
      </c>
      <c r="F2" t="s">
        <v>640</v>
      </c>
      <c r="G2" t="s">
        <v>641</v>
      </c>
      <c r="H2" t="s">
        <v>642</v>
      </c>
      <c r="I2" t="s">
        <v>643</v>
      </c>
      <c r="J2" s="4" t="s">
        <v>644</v>
      </c>
      <c r="K2" s="4" t="s">
        <v>645</v>
      </c>
      <c r="L2" t="s">
        <v>646</v>
      </c>
      <c r="M2" t="s">
        <v>647</v>
      </c>
      <c r="N2" t="s">
        <v>648</v>
      </c>
      <c r="O2" t="s">
        <v>649</v>
      </c>
      <c r="P2" t="s">
        <v>650</v>
      </c>
      <c r="Q2" t="s">
        <v>651</v>
      </c>
      <c r="R2" t="s">
        <v>9</v>
      </c>
      <c r="U2" s="4"/>
      <c r="V2" s="1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x14ac:dyDescent="0.25">
      <c r="A3">
        <v>1</v>
      </c>
      <c r="B3" s="2">
        <v>278769641</v>
      </c>
      <c r="C3" s="4" t="s">
        <v>652</v>
      </c>
      <c r="D3" t="s">
        <v>472</v>
      </c>
      <c r="E3" t="s">
        <v>63</v>
      </c>
      <c r="F3" t="s">
        <v>171</v>
      </c>
      <c r="G3" s="3">
        <v>33838</v>
      </c>
      <c r="H3" t="s">
        <v>653</v>
      </c>
      <c r="I3">
        <v>194</v>
      </c>
      <c r="J3" s="5" t="s">
        <v>654</v>
      </c>
      <c r="K3" s="5" t="s">
        <v>655</v>
      </c>
      <c r="L3" t="s">
        <v>382</v>
      </c>
      <c r="M3" t="s">
        <v>317</v>
      </c>
      <c r="N3" s="2">
        <v>23287</v>
      </c>
      <c r="O3" s="2">
        <v>4272767872</v>
      </c>
      <c r="P3" t="s">
        <v>656</v>
      </c>
      <c r="Q3">
        <v>33</v>
      </c>
      <c r="R3">
        <v>1</v>
      </c>
      <c r="U3" s="4"/>
      <c r="V3" s="1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x14ac:dyDescent="0.25">
      <c r="A4">
        <v>2</v>
      </c>
      <c r="B4" s="2">
        <v>692279519</v>
      </c>
      <c r="C4" s="4" t="s">
        <v>657</v>
      </c>
      <c r="D4" t="s">
        <v>71</v>
      </c>
      <c r="E4" t="s">
        <v>658</v>
      </c>
      <c r="F4" t="s">
        <v>139</v>
      </c>
      <c r="G4" s="3">
        <v>42652</v>
      </c>
      <c r="H4" t="s">
        <v>659</v>
      </c>
      <c r="I4">
        <v>102</v>
      </c>
      <c r="J4" s="5" t="s">
        <v>660</v>
      </c>
      <c r="K4" s="5" t="s">
        <v>661</v>
      </c>
      <c r="L4" t="s">
        <v>359</v>
      </c>
      <c r="M4" t="s">
        <v>374</v>
      </c>
      <c r="N4" s="2">
        <v>57681</v>
      </c>
      <c r="O4" s="2">
        <v>8152868883</v>
      </c>
      <c r="P4" t="s">
        <v>662</v>
      </c>
      <c r="Q4">
        <v>36</v>
      </c>
      <c r="R4">
        <v>1</v>
      </c>
      <c r="U4" s="4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x14ac:dyDescent="0.25">
      <c r="A5">
        <v>3</v>
      </c>
      <c r="B5" s="2">
        <v>857757949</v>
      </c>
      <c r="C5" s="4" t="s">
        <v>663</v>
      </c>
      <c r="D5" t="s">
        <v>194</v>
      </c>
      <c r="E5" t="s">
        <v>106</v>
      </c>
      <c r="F5" t="s">
        <v>319</v>
      </c>
      <c r="G5" s="3">
        <v>22878</v>
      </c>
      <c r="H5" t="s">
        <v>653</v>
      </c>
      <c r="I5">
        <v>181</v>
      </c>
      <c r="J5" s="5" t="s">
        <v>664</v>
      </c>
      <c r="K5" s="5" t="s">
        <v>665</v>
      </c>
      <c r="L5" t="s">
        <v>558</v>
      </c>
      <c r="M5" t="s">
        <v>363</v>
      </c>
      <c r="N5" s="2">
        <v>57684</v>
      </c>
      <c r="O5" s="2">
        <v>5311265125</v>
      </c>
      <c r="P5" t="s">
        <v>666</v>
      </c>
      <c r="Q5">
        <v>9</v>
      </c>
      <c r="R5">
        <v>0</v>
      </c>
      <c r="U5" s="4"/>
      <c r="V5" s="1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75" x14ac:dyDescent="0.25">
      <c r="A6">
        <v>4</v>
      </c>
      <c r="B6" s="2">
        <v>305247001</v>
      </c>
      <c r="C6" s="4" t="s">
        <v>667</v>
      </c>
      <c r="D6" t="s">
        <v>494</v>
      </c>
      <c r="E6" t="s">
        <v>51</v>
      </c>
      <c r="F6" t="s">
        <v>44</v>
      </c>
      <c r="G6" s="3">
        <v>14457</v>
      </c>
      <c r="H6" t="s">
        <v>653</v>
      </c>
      <c r="I6">
        <v>155</v>
      </c>
      <c r="J6" s="5" t="s">
        <v>668</v>
      </c>
      <c r="K6" s="5" t="s">
        <v>669</v>
      </c>
      <c r="L6" t="s">
        <v>355</v>
      </c>
      <c r="M6" t="s">
        <v>542</v>
      </c>
      <c r="N6" s="2">
        <v>32512</v>
      </c>
      <c r="O6" s="2">
        <v>9761176147</v>
      </c>
      <c r="P6" t="s">
        <v>670</v>
      </c>
      <c r="Q6">
        <v>90</v>
      </c>
      <c r="R6">
        <v>0</v>
      </c>
      <c r="U6" s="4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 x14ac:dyDescent="0.25">
      <c r="A7">
        <v>5</v>
      </c>
      <c r="B7" s="2">
        <v>993200249</v>
      </c>
      <c r="C7" s="4" t="s">
        <v>671</v>
      </c>
      <c r="D7" t="s">
        <v>672</v>
      </c>
      <c r="E7" t="s">
        <v>658</v>
      </c>
      <c r="F7" t="s">
        <v>400</v>
      </c>
      <c r="G7" s="3">
        <v>11990</v>
      </c>
      <c r="H7" t="s">
        <v>659</v>
      </c>
      <c r="I7">
        <v>157</v>
      </c>
      <c r="J7" s="5" t="s">
        <v>673</v>
      </c>
      <c r="K7" s="5" t="s">
        <v>674</v>
      </c>
      <c r="L7" t="s">
        <v>429</v>
      </c>
      <c r="M7" t="s">
        <v>592</v>
      </c>
      <c r="N7" s="2">
        <v>54143</v>
      </c>
      <c r="O7" s="2">
        <v>7663579176</v>
      </c>
      <c r="P7" t="s">
        <v>675</v>
      </c>
      <c r="Q7">
        <v>96</v>
      </c>
      <c r="R7">
        <v>1</v>
      </c>
      <c r="U7" s="4"/>
      <c r="V7" s="1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75" x14ac:dyDescent="0.25">
      <c r="A8">
        <v>6</v>
      </c>
      <c r="B8" s="2">
        <v>549699143</v>
      </c>
      <c r="C8" s="4" t="s">
        <v>676</v>
      </c>
      <c r="D8" t="s">
        <v>339</v>
      </c>
      <c r="E8" t="s">
        <v>677</v>
      </c>
      <c r="F8" t="s">
        <v>32</v>
      </c>
      <c r="G8" s="3">
        <v>5914</v>
      </c>
      <c r="H8" t="s">
        <v>659</v>
      </c>
      <c r="I8">
        <v>179</v>
      </c>
      <c r="J8" s="5" t="s">
        <v>678</v>
      </c>
      <c r="K8" s="5" t="s">
        <v>679</v>
      </c>
      <c r="L8" t="s">
        <v>437</v>
      </c>
      <c r="M8" t="s">
        <v>415</v>
      </c>
      <c r="N8" s="2">
        <v>67881</v>
      </c>
      <c r="O8" s="2">
        <v>3947731963</v>
      </c>
      <c r="P8" t="s">
        <v>680</v>
      </c>
      <c r="Q8">
        <v>79</v>
      </c>
      <c r="R8">
        <v>1</v>
      </c>
      <c r="U8" s="4"/>
      <c r="V8" s="1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75" x14ac:dyDescent="0.25">
      <c r="A9">
        <v>7</v>
      </c>
      <c r="B9" s="2">
        <v>315338474</v>
      </c>
      <c r="C9" s="4" t="s">
        <v>681</v>
      </c>
      <c r="D9" t="s">
        <v>682</v>
      </c>
      <c r="E9" t="s">
        <v>133</v>
      </c>
      <c r="F9" t="s">
        <v>102</v>
      </c>
      <c r="G9" s="3">
        <v>21513</v>
      </c>
      <c r="H9" t="s">
        <v>659</v>
      </c>
      <c r="I9">
        <v>195</v>
      </c>
      <c r="J9" s="5" t="s">
        <v>683</v>
      </c>
      <c r="K9" s="5" t="s">
        <v>684</v>
      </c>
      <c r="L9" t="s">
        <v>437</v>
      </c>
      <c r="M9" t="s">
        <v>360</v>
      </c>
      <c r="N9" s="2">
        <v>95234</v>
      </c>
      <c r="O9" s="2">
        <v>8498489839</v>
      </c>
      <c r="P9" t="s">
        <v>685</v>
      </c>
      <c r="Q9">
        <v>45</v>
      </c>
      <c r="R9">
        <v>0</v>
      </c>
      <c r="U9" s="4"/>
      <c r="V9" s="1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75" x14ac:dyDescent="0.25">
      <c r="A10">
        <v>8</v>
      </c>
      <c r="B10" s="2">
        <v>285430868</v>
      </c>
      <c r="C10" s="4" t="s">
        <v>686</v>
      </c>
      <c r="D10" t="s">
        <v>23</v>
      </c>
      <c r="E10" t="s">
        <v>365</v>
      </c>
      <c r="F10" t="s">
        <v>421</v>
      </c>
      <c r="G10" s="3">
        <v>23187</v>
      </c>
      <c r="H10" t="s">
        <v>653</v>
      </c>
      <c r="I10">
        <v>160</v>
      </c>
      <c r="J10" s="5" t="s">
        <v>687</v>
      </c>
      <c r="K10" s="5" t="s">
        <v>688</v>
      </c>
      <c r="L10" t="s">
        <v>458</v>
      </c>
      <c r="M10" t="s">
        <v>392</v>
      </c>
      <c r="N10" s="2">
        <v>48859</v>
      </c>
      <c r="O10" s="2">
        <v>1317343164</v>
      </c>
      <c r="P10" t="s">
        <v>689</v>
      </c>
      <c r="Q10">
        <v>20</v>
      </c>
      <c r="R10">
        <v>0</v>
      </c>
      <c r="U10" s="4"/>
      <c r="V10" s="1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75" x14ac:dyDescent="0.25">
      <c r="A11">
        <v>9</v>
      </c>
      <c r="B11" s="2">
        <v>400218092</v>
      </c>
      <c r="C11" s="4" t="s">
        <v>690</v>
      </c>
      <c r="D11" t="s">
        <v>379</v>
      </c>
      <c r="E11" t="s">
        <v>504</v>
      </c>
      <c r="F11" t="s">
        <v>56</v>
      </c>
      <c r="G11" s="3">
        <v>43541</v>
      </c>
      <c r="H11" t="s">
        <v>659</v>
      </c>
      <c r="I11">
        <v>86</v>
      </c>
      <c r="J11" s="5" t="s">
        <v>691</v>
      </c>
      <c r="K11" s="5" t="s">
        <v>674</v>
      </c>
      <c r="L11" t="s">
        <v>432</v>
      </c>
      <c r="M11" t="s">
        <v>468</v>
      </c>
      <c r="N11" s="2">
        <v>96964</v>
      </c>
      <c r="O11" s="2">
        <v>6625182543</v>
      </c>
      <c r="P11" t="s">
        <v>692</v>
      </c>
      <c r="Q11">
        <v>84</v>
      </c>
      <c r="R11">
        <v>0</v>
      </c>
      <c r="U11" s="4"/>
      <c r="V11" s="1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75" x14ac:dyDescent="0.25">
      <c r="A12">
        <v>10</v>
      </c>
      <c r="B12" s="2">
        <v>949764144</v>
      </c>
      <c r="C12" s="4" t="s">
        <v>693</v>
      </c>
      <c r="D12" t="s">
        <v>694</v>
      </c>
      <c r="E12" t="s">
        <v>146</v>
      </c>
      <c r="F12" t="s">
        <v>258</v>
      </c>
      <c r="G12" s="3">
        <v>23415</v>
      </c>
      <c r="H12" t="s">
        <v>659</v>
      </c>
      <c r="I12">
        <v>162</v>
      </c>
      <c r="J12" s="5" t="s">
        <v>695</v>
      </c>
      <c r="K12" s="5" t="s">
        <v>696</v>
      </c>
      <c r="L12" t="s">
        <v>461</v>
      </c>
      <c r="M12" t="s">
        <v>430</v>
      </c>
      <c r="N12" s="2">
        <v>66246</v>
      </c>
      <c r="O12" s="2">
        <v>9996337435</v>
      </c>
      <c r="P12" t="s">
        <v>697</v>
      </c>
      <c r="Q12">
        <v>90</v>
      </c>
      <c r="R12">
        <v>0</v>
      </c>
      <c r="U12" s="4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 x14ac:dyDescent="0.25">
      <c r="A13">
        <v>11</v>
      </c>
      <c r="B13" s="2">
        <v>824923884</v>
      </c>
      <c r="C13" s="4" t="s">
        <v>698</v>
      </c>
      <c r="D13" t="s">
        <v>59</v>
      </c>
      <c r="E13" t="s">
        <v>176</v>
      </c>
      <c r="F13" t="s">
        <v>672</v>
      </c>
      <c r="G13" s="3">
        <v>41400</v>
      </c>
      <c r="H13" t="s">
        <v>653</v>
      </c>
      <c r="I13">
        <v>118</v>
      </c>
      <c r="J13" s="5" t="s">
        <v>699</v>
      </c>
      <c r="K13" s="5" t="s">
        <v>700</v>
      </c>
      <c r="L13" t="s">
        <v>312</v>
      </c>
      <c r="M13" t="s">
        <v>513</v>
      </c>
      <c r="N13" s="2">
        <v>73536</v>
      </c>
      <c r="O13" s="2">
        <v>5772549561</v>
      </c>
      <c r="P13" t="s">
        <v>701</v>
      </c>
      <c r="Q13">
        <v>55</v>
      </c>
      <c r="R13">
        <v>0</v>
      </c>
      <c r="U13" s="4"/>
      <c r="V13" s="1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75" x14ac:dyDescent="0.25">
      <c r="A14">
        <v>12</v>
      </c>
      <c r="B14" s="2">
        <v>963430449</v>
      </c>
      <c r="C14" s="4" t="s">
        <v>702</v>
      </c>
      <c r="D14" t="s">
        <v>703</v>
      </c>
      <c r="E14" t="s">
        <v>210</v>
      </c>
      <c r="G14" s="3">
        <v>6834</v>
      </c>
      <c r="H14" t="s">
        <v>653</v>
      </c>
      <c r="I14">
        <v>151</v>
      </c>
      <c r="J14" s="5" t="s">
        <v>704</v>
      </c>
      <c r="K14" s="5" t="s">
        <v>705</v>
      </c>
      <c r="L14" t="s">
        <v>370</v>
      </c>
      <c r="M14" t="s">
        <v>313</v>
      </c>
      <c r="N14" s="2">
        <v>24431</v>
      </c>
      <c r="O14" s="2">
        <v>9121918587</v>
      </c>
      <c r="P14" t="s">
        <v>706</v>
      </c>
      <c r="Q14">
        <v>14</v>
      </c>
      <c r="R14">
        <v>1</v>
      </c>
      <c r="U14" s="4"/>
      <c r="V14" s="1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 x14ac:dyDescent="0.25">
      <c r="A15">
        <v>13</v>
      </c>
      <c r="B15" s="2">
        <v>263405347</v>
      </c>
      <c r="C15" s="4" t="s">
        <v>707</v>
      </c>
      <c r="D15" t="s">
        <v>462</v>
      </c>
      <c r="E15" t="s">
        <v>180</v>
      </c>
      <c r="F15" t="s">
        <v>72</v>
      </c>
      <c r="G15" s="3">
        <v>25613</v>
      </c>
      <c r="H15" t="s">
        <v>659</v>
      </c>
      <c r="I15">
        <v>166</v>
      </c>
      <c r="J15" s="5" t="s">
        <v>708</v>
      </c>
      <c r="K15" s="5" t="s">
        <v>709</v>
      </c>
      <c r="L15" t="s">
        <v>609</v>
      </c>
      <c r="M15" t="s">
        <v>419</v>
      </c>
      <c r="N15" s="2">
        <v>89391</v>
      </c>
      <c r="O15" s="2">
        <v>9292731529</v>
      </c>
      <c r="P15" t="s">
        <v>710</v>
      </c>
      <c r="Q15">
        <v>89</v>
      </c>
      <c r="R15">
        <v>1</v>
      </c>
      <c r="U15" s="4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75" x14ac:dyDescent="0.25">
      <c r="A16">
        <v>14</v>
      </c>
      <c r="B16" s="2">
        <v>260198093</v>
      </c>
      <c r="C16" s="4" t="s">
        <v>711</v>
      </c>
      <c r="D16" t="s">
        <v>81</v>
      </c>
      <c r="E16" t="s">
        <v>368</v>
      </c>
      <c r="F16" t="s">
        <v>712</v>
      </c>
      <c r="G16" s="3">
        <v>32535</v>
      </c>
      <c r="H16" t="s">
        <v>659</v>
      </c>
      <c r="I16">
        <v>188</v>
      </c>
      <c r="J16" s="5" t="s">
        <v>713</v>
      </c>
      <c r="K16" s="5" t="s">
        <v>714</v>
      </c>
      <c r="L16" t="s">
        <v>359</v>
      </c>
      <c r="M16" t="s">
        <v>451</v>
      </c>
      <c r="N16" s="2">
        <v>82353</v>
      </c>
      <c r="O16" s="2">
        <v>2326142547</v>
      </c>
      <c r="P16" t="s">
        <v>715</v>
      </c>
      <c r="Q16">
        <v>57</v>
      </c>
      <c r="R16">
        <v>1</v>
      </c>
      <c r="U16" s="4"/>
      <c r="V16" s="1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75" x14ac:dyDescent="0.25">
      <c r="A17">
        <v>15</v>
      </c>
      <c r="B17" s="2">
        <v>634017790</v>
      </c>
      <c r="C17" s="4" t="s">
        <v>716</v>
      </c>
      <c r="D17" t="s">
        <v>488</v>
      </c>
      <c r="E17" t="s">
        <v>109</v>
      </c>
      <c r="F17" t="s">
        <v>481</v>
      </c>
      <c r="G17" s="3">
        <v>4860</v>
      </c>
      <c r="H17" t="s">
        <v>659</v>
      </c>
      <c r="I17">
        <v>154</v>
      </c>
      <c r="J17" s="5" t="s">
        <v>717</v>
      </c>
      <c r="K17" s="5" t="s">
        <v>700</v>
      </c>
      <c r="L17" t="s">
        <v>322</v>
      </c>
      <c r="M17" t="s">
        <v>371</v>
      </c>
      <c r="N17" s="2">
        <v>65748</v>
      </c>
      <c r="O17" s="2">
        <v>5172542142</v>
      </c>
      <c r="P17" t="s">
        <v>718</v>
      </c>
      <c r="Q17">
        <v>38</v>
      </c>
      <c r="R17">
        <v>0</v>
      </c>
      <c r="U17" s="4"/>
      <c r="V17" s="13"/>
      <c r="W17" s="4"/>
      <c r="X17" s="1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x14ac:dyDescent="0.25">
      <c r="A18">
        <v>16</v>
      </c>
      <c r="B18" s="2">
        <v>255715675</v>
      </c>
      <c r="C18" s="4" t="s">
        <v>719</v>
      </c>
      <c r="D18" t="s">
        <v>720</v>
      </c>
      <c r="E18" t="s">
        <v>24</v>
      </c>
      <c r="F18" t="s">
        <v>97</v>
      </c>
      <c r="G18" s="3">
        <v>4991</v>
      </c>
      <c r="H18" t="s">
        <v>659</v>
      </c>
      <c r="I18">
        <v>184</v>
      </c>
      <c r="J18" s="5" t="s">
        <v>721</v>
      </c>
      <c r="K18" s="5" t="s">
        <v>722</v>
      </c>
      <c r="L18" t="s">
        <v>461</v>
      </c>
      <c r="M18" t="s">
        <v>566</v>
      </c>
      <c r="N18" s="2">
        <v>72459</v>
      </c>
      <c r="O18" s="2">
        <v>1851558446</v>
      </c>
      <c r="P18" t="s">
        <v>723</v>
      </c>
      <c r="Q18">
        <v>38</v>
      </c>
      <c r="R18">
        <v>1</v>
      </c>
      <c r="U18" s="4"/>
      <c r="V18" s="1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x14ac:dyDescent="0.25">
      <c r="A19">
        <v>17</v>
      </c>
      <c r="B19" s="2">
        <v>854801908</v>
      </c>
      <c r="C19" s="4" t="s">
        <v>724</v>
      </c>
      <c r="D19" t="s">
        <v>725</v>
      </c>
      <c r="E19" t="s">
        <v>162</v>
      </c>
      <c r="F19" t="s">
        <v>191</v>
      </c>
      <c r="G19" s="3">
        <v>25794</v>
      </c>
      <c r="H19" t="s">
        <v>653</v>
      </c>
      <c r="I19">
        <v>156</v>
      </c>
      <c r="J19" s="5" t="s">
        <v>726</v>
      </c>
      <c r="K19" s="5" t="s">
        <v>727</v>
      </c>
      <c r="L19" t="s">
        <v>609</v>
      </c>
      <c r="M19" t="s">
        <v>325</v>
      </c>
      <c r="N19" s="2">
        <v>63914</v>
      </c>
      <c r="O19" s="2">
        <v>5987951418</v>
      </c>
      <c r="P19" t="s">
        <v>728</v>
      </c>
      <c r="Q19">
        <v>94</v>
      </c>
      <c r="R19">
        <v>1</v>
      </c>
      <c r="U19" s="4"/>
      <c r="V19" s="1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 x14ac:dyDescent="0.25">
      <c r="A20">
        <v>18</v>
      </c>
      <c r="B20" s="2">
        <v>380398182</v>
      </c>
      <c r="C20" s="4" t="s">
        <v>729</v>
      </c>
      <c r="D20" t="s">
        <v>47</v>
      </c>
      <c r="E20" t="s">
        <v>152</v>
      </c>
      <c r="F20" t="s">
        <v>730</v>
      </c>
      <c r="G20" s="3">
        <v>7644</v>
      </c>
      <c r="H20" t="s">
        <v>653</v>
      </c>
      <c r="I20">
        <v>171</v>
      </c>
      <c r="J20" s="5" t="s">
        <v>731</v>
      </c>
      <c r="K20" s="5" t="s">
        <v>732</v>
      </c>
      <c r="L20" t="s">
        <v>322</v>
      </c>
      <c r="M20" t="s">
        <v>499</v>
      </c>
      <c r="N20" s="2">
        <v>83139</v>
      </c>
      <c r="O20" s="2">
        <v>5134967915</v>
      </c>
      <c r="P20" t="s">
        <v>733</v>
      </c>
      <c r="Q20">
        <v>74</v>
      </c>
      <c r="R20">
        <v>1</v>
      </c>
      <c r="U20" s="4"/>
      <c r="V20" s="1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75" x14ac:dyDescent="0.25">
      <c r="A21">
        <v>19</v>
      </c>
      <c r="B21" s="2">
        <v>103105079</v>
      </c>
      <c r="C21" s="4" t="s">
        <v>734</v>
      </c>
      <c r="D21" t="s">
        <v>182</v>
      </c>
      <c r="E21" t="s">
        <v>366</v>
      </c>
      <c r="G21" s="3">
        <v>43317</v>
      </c>
      <c r="H21" t="s">
        <v>659</v>
      </c>
      <c r="I21">
        <v>90</v>
      </c>
      <c r="J21" s="5" t="s">
        <v>735</v>
      </c>
      <c r="K21" s="5" t="s">
        <v>736</v>
      </c>
      <c r="L21" t="s">
        <v>570</v>
      </c>
      <c r="M21" t="s">
        <v>466</v>
      </c>
      <c r="N21" s="2">
        <v>78461</v>
      </c>
      <c r="O21" s="2">
        <v>3468236611</v>
      </c>
      <c r="P21" t="s">
        <v>737</v>
      </c>
      <c r="Q21">
        <v>19</v>
      </c>
      <c r="R21">
        <v>1</v>
      </c>
      <c r="U21" s="4"/>
      <c r="V21" s="1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 x14ac:dyDescent="0.25">
      <c r="A22">
        <v>20</v>
      </c>
      <c r="B22" s="2">
        <v>535926612</v>
      </c>
      <c r="C22" s="4" t="s">
        <v>738</v>
      </c>
      <c r="D22" t="s">
        <v>299</v>
      </c>
      <c r="E22" t="s">
        <v>658</v>
      </c>
      <c r="F22" t="s">
        <v>361</v>
      </c>
      <c r="G22" s="3">
        <v>10261</v>
      </c>
      <c r="H22" t="s">
        <v>659</v>
      </c>
      <c r="I22">
        <v>190</v>
      </c>
      <c r="J22" s="5" t="s">
        <v>739</v>
      </c>
      <c r="K22" s="5" t="s">
        <v>740</v>
      </c>
      <c r="L22" t="s">
        <v>515</v>
      </c>
      <c r="M22" t="s">
        <v>501</v>
      </c>
      <c r="N22" s="2">
        <v>33964</v>
      </c>
      <c r="O22" s="2">
        <v>9341316456</v>
      </c>
      <c r="P22" t="s">
        <v>741</v>
      </c>
      <c r="Q22">
        <v>41</v>
      </c>
      <c r="R22">
        <v>1</v>
      </c>
      <c r="U22" s="4"/>
      <c r="V22" s="1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75" x14ac:dyDescent="0.25">
      <c r="A23">
        <v>21</v>
      </c>
      <c r="B23" s="2">
        <v>169680029</v>
      </c>
      <c r="C23" s="4" t="s">
        <v>742</v>
      </c>
      <c r="D23" t="s">
        <v>88</v>
      </c>
      <c r="E23" t="s">
        <v>30</v>
      </c>
      <c r="F23" t="s">
        <v>743</v>
      </c>
      <c r="G23" s="3">
        <v>27507</v>
      </c>
      <c r="H23" t="s">
        <v>659</v>
      </c>
      <c r="I23">
        <v>152</v>
      </c>
      <c r="J23" s="5" t="s">
        <v>744</v>
      </c>
      <c r="K23" s="5" t="s">
        <v>745</v>
      </c>
      <c r="L23" t="s">
        <v>450</v>
      </c>
      <c r="M23" t="s">
        <v>399</v>
      </c>
      <c r="N23" s="2">
        <v>44419</v>
      </c>
      <c r="O23" s="2">
        <v>8694745797</v>
      </c>
      <c r="P23" t="s">
        <v>746</v>
      </c>
      <c r="Q23">
        <v>66</v>
      </c>
      <c r="R23">
        <v>1</v>
      </c>
      <c r="U23" s="4"/>
      <c r="V23" s="1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x14ac:dyDescent="0.25">
      <c r="A24">
        <v>22</v>
      </c>
      <c r="B24" s="2">
        <v>569488111</v>
      </c>
      <c r="C24" s="4" t="s">
        <v>747</v>
      </c>
      <c r="D24" t="s">
        <v>80</v>
      </c>
      <c r="E24" t="s">
        <v>748</v>
      </c>
      <c r="F24" t="s">
        <v>748</v>
      </c>
      <c r="G24" s="3">
        <v>32202</v>
      </c>
      <c r="H24" t="s">
        <v>653</v>
      </c>
      <c r="I24">
        <v>198</v>
      </c>
      <c r="J24" s="5" t="s">
        <v>749</v>
      </c>
      <c r="K24" s="5" t="s">
        <v>750</v>
      </c>
      <c r="L24" t="s">
        <v>344</v>
      </c>
      <c r="M24" t="s">
        <v>338</v>
      </c>
      <c r="N24" s="2">
        <v>34923</v>
      </c>
      <c r="O24" s="2">
        <v>9918485646</v>
      </c>
      <c r="P24" t="s">
        <v>751</v>
      </c>
      <c r="Q24">
        <v>100</v>
      </c>
      <c r="R24">
        <v>0</v>
      </c>
      <c r="U24" s="4"/>
      <c r="V24" s="1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 x14ac:dyDescent="0.25">
      <c r="A25">
        <v>23</v>
      </c>
      <c r="B25" s="2">
        <v>736668998</v>
      </c>
      <c r="C25" s="4" t="s">
        <v>752</v>
      </c>
      <c r="D25" t="s">
        <v>753</v>
      </c>
      <c r="E25" t="s">
        <v>38</v>
      </c>
      <c r="F25" t="s">
        <v>254</v>
      </c>
      <c r="G25" s="3">
        <v>23873</v>
      </c>
      <c r="H25" t="s">
        <v>659</v>
      </c>
      <c r="I25">
        <v>191</v>
      </c>
      <c r="J25" s="5" t="s">
        <v>754</v>
      </c>
      <c r="K25" s="5" t="s">
        <v>755</v>
      </c>
      <c r="L25" t="s">
        <v>570</v>
      </c>
      <c r="M25" t="s">
        <v>317</v>
      </c>
      <c r="N25" s="2">
        <v>33866</v>
      </c>
      <c r="O25" s="2">
        <v>1638127414</v>
      </c>
      <c r="P25" t="s">
        <v>756</v>
      </c>
      <c r="Q25">
        <v>15</v>
      </c>
      <c r="R25">
        <v>1</v>
      </c>
      <c r="U25" s="4"/>
      <c r="V25" s="1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 x14ac:dyDescent="0.25">
      <c r="A26">
        <v>24</v>
      </c>
      <c r="B26" s="2">
        <v>918449858</v>
      </c>
      <c r="C26" s="4" t="s">
        <v>757</v>
      </c>
      <c r="D26" t="s">
        <v>342</v>
      </c>
      <c r="E26" t="s">
        <v>495</v>
      </c>
      <c r="F26" t="s">
        <v>72</v>
      </c>
      <c r="G26" s="3">
        <v>10895</v>
      </c>
      <c r="H26" t="s">
        <v>659</v>
      </c>
      <c r="I26">
        <v>197</v>
      </c>
      <c r="J26" s="5" t="s">
        <v>758</v>
      </c>
      <c r="K26" s="5" t="s">
        <v>759</v>
      </c>
      <c r="L26" t="s">
        <v>476</v>
      </c>
      <c r="M26" t="s">
        <v>328</v>
      </c>
      <c r="N26" s="2">
        <v>49717</v>
      </c>
      <c r="O26" s="2">
        <v>9883277215</v>
      </c>
      <c r="P26" t="s">
        <v>760</v>
      </c>
      <c r="Q26">
        <v>16</v>
      </c>
      <c r="R26">
        <v>1</v>
      </c>
      <c r="U26" s="4"/>
      <c r="V26" s="1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75" x14ac:dyDescent="0.25">
      <c r="A27">
        <v>25</v>
      </c>
      <c r="B27" s="2">
        <v>375315346</v>
      </c>
      <c r="C27" s="4" t="s">
        <v>761</v>
      </c>
      <c r="D27" t="s">
        <v>29</v>
      </c>
      <c r="E27" t="s">
        <v>124</v>
      </c>
      <c r="F27" t="s">
        <v>81</v>
      </c>
      <c r="G27" s="3">
        <v>9655</v>
      </c>
      <c r="H27" t="s">
        <v>653</v>
      </c>
      <c r="I27">
        <v>172</v>
      </c>
      <c r="J27" s="5" t="s">
        <v>762</v>
      </c>
      <c r="K27" s="5" t="s">
        <v>763</v>
      </c>
      <c r="L27" t="s">
        <v>581</v>
      </c>
      <c r="M27" t="s">
        <v>313</v>
      </c>
      <c r="N27" s="2">
        <v>54159</v>
      </c>
      <c r="O27" s="2">
        <v>2291147648</v>
      </c>
      <c r="P27" t="s">
        <v>764</v>
      </c>
      <c r="Q27">
        <v>53</v>
      </c>
      <c r="R27">
        <v>1</v>
      </c>
      <c r="U27" s="4"/>
      <c r="V27" s="1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 x14ac:dyDescent="0.25">
      <c r="A28">
        <v>26</v>
      </c>
      <c r="B28" s="2">
        <v>492841208</v>
      </c>
      <c r="C28" s="4" t="s">
        <v>765</v>
      </c>
      <c r="D28" t="s">
        <v>494</v>
      </c>
      <c r="E28" t="s">
        <v>339</v>
      </c>
      <c r="F28" t="s">
        <v>65</v>
      </c>
      <c r="G28" s="3">
        <v>32921</v>
      </c>
      <c r="H28" t="s">
        <v>653</v>
      </c>
      <c r="I28">
        <v>180</v>
      </c>
      <c r="J28" s="5" t="s">
        <v>766</v>
      </c>
      <c r="K28" s="5" t="s">
        <v>700</v>
      </c>
      <c r="L28" t="s">
        <v>483</v>
      </c>
      <c r="M28" t="s">
        <v>363</v>
      </c>
      <c r="N28" s="2">
        <v>87526</v>
      </c>
      <c r="O28" s="2">
        <v>2937613426</v>
      </c>
      <c r="P28" t="s">
        <v>767</v>
      </c>
      <c r="Q28">
        <v>75</v>
      </c>
      <c r="R28">
        <v>1</v>
      </c>
      <c r="U28" s="4"/>
      <c r="V28" s="1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 x14ac:dyDescent="0.25">
      <c r="A29">
        <v>27</v>
      </c>
      <c r="B29" s="2">
        <v>23018157</v>
      </c>
      <c r="C29" s="4" t="s">
        <v>768</v>
      </c>
      <c r="D29" t="s">
        <v>249</v>
      </c>
      <c r="E29" t="s">
        <v>124</v>
      </c>
      <c r="F29" t="s">
        <v>20</v>
      </c>
      <c r="G29" s="3">
        <v>15572</v>
      </c>
      <c r="H29" t="s">
        <v>653</v>
      </c>
      <c r="I29">
        <v>158</v>
      </c>
      <c r="J29" s="5" t="s">
        <v>769</v>
      </c>
      <c r="K29" s="5" t="s">
        <v>770</v>
      </c>
      <c r="L29" t="s">
        <v>581</v>
      </c>
      <c r="M29" t="s">
        <v>451</v>
      </c>
      <c r="N29" s="2">
        <v>51376</v>
      </c>
      <c r="O29" s="2">
        <v>6871998672</v>
      </c>
      <c r="P29" t="s">
        <v>771</v>
      </c>
      <c r="Q29">
        <v>31</v>
      </c>
      <c r="R29">
        <v>1</v>
      </c>
      <c r="U29" s="4"/>
      <c r="V29" s="1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x14ac:dyDescent="0.25">
      <c r="A30">
        <v>28</v>
      </c>
      <c r="B30" s="2">
        <v>780692901</v>
      </c>
      <c r="C30" s="4" t="s">
        <v>772</v>
      </c>
      <c r="D30" t="s">
        <v>421</v>
      </c>
      <c r="E30" t="s">
        <v>447</v>
      </c>
      <c r="F30" t="s">
        <v>32</v>
      </c>
      <c r="G30" s="3">
        <v>32230</v>
      </c>
      <c r="H30" t="s">
        <v>653</v>
      </c>
      <c r="I30">
        <v>184</v>
      </c>
      <c r="J30" s="5" t="s">
        <v>773</v>
      </c>
      <c r="K30" s="5" t="s">
        <v>774</v>
      </c>
      <c r="L30" t="s">
        <v>337</v>
      </c>
      <c r="M30" t="s">
        <v>491</v>
      </c>
      <c r="N30" s="2">
        <v>25752</v>
      </c>
      <c r="O30" s="2">
        <v>5737759798</v>
      </c>
      <c r="P30" t="s">
        <v>775</v>
      </c>
      <c r="Q30">
        <v>94</v>
      </c>
      <c r="R30">
        <v>0</v>
      </c>
      <c r="U30" s="4"/>
      <c r="V30" s="1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x14ac:dyDescent="0.25">
      <c r="A31">
        <v>29</v>
      </c>
      <c r="B31" s="2">
        <v>382441018</v>
      </c>
      <c r="C31" s="4" t="s">
        <v>776</v>
      </c>
      <c r="D31" t="s">
        <v>777</v>
      </c>
      <c r="E31" t="s">
        <v>86</v>
      </c>
      <c r="F31" t="s">
        <v>162</v>
      </c>
      <c r="G31" s="3">
        <v>5116</v>
      </c>
      <c r="H31" t="s">
        <v>659</v>
      </c>
      <c r="I31">
        <v>162</v>
      </c>
      <c r="J31" s="5" t="s">
        <v>778</v>
      </c>
      <c r="K31" s="5" t="s">
        <v>779</v>
      </c>
      <c r="L31" t="s">
        <v>377</v>
      </c>
      <c r="M31" t="s">
        <v>360</v>
      </c>
      <c r="N31" s="2">
        <v>18629</v>
      </c>
      <c r="O31" s="2">
        <v>2763249734</v>
      </c>
      <c r="P31" t="s">
        <v>780</v>
      </c>
      <c r="Q31">
        <v>60</v>
      </c>
      <c r="R31">
        <v>1</v>
      </c>
      <c r="U31" s="4"/>
      <c r="V31" s="1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x14ac:dyDescent="0.25">
      <c r="A32">
        <v>30</v>
      </c>
      <c r="B32" s="2">
        <v>488122217</v>
      </c>
      <c r="C32" s="4" t="s">
        <v>781</v>
      </c>
      <c r="D32" t="s">
        <v>730</v>
      </c>
      <c r="E32" t="s">
        <v>658</v>
      </c>
      <c r="F32" t="s">
        <v>390</v>
      </c>
      <c r="G32" s="3">
        <v>27828</v>
      </c>
      <c r="H32" t="s">
        <v>653</v>
      </c>
      <c r="I32">
        <v>166</v>
      </c>
      <c r="J32" s="5" t="s">
        <v>782</v>
      </c>
      <c r="K32" s="5" t="s">
        <v>783</v>
      </c>
      <c r="L32" t="s">
        <v>619</v>
      </c>
      <c r="M32" t="s">
        <v>278</v>
      </c>
      <c r="N32" s="2">
        <v>87216</v>
      </c>
      <c r="O32" s="2">
        <v>8191439238</v>
      </c>
      <c r="P32" t="s">
        <v>784</v>
      </c>
      <c r="Q32">
        <v>14</v>
      </c>
      <c r="R32">
        <v>1</v>
      </c>
      <c r="U32" s="4"/>
      <c r="V32" s="1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x14ac:dyDescent="0.25">
      <c r="A33">
        <v>31</v>
      </c>
      <c r="B33" s="2">
        <v>636295469</v>
      </c>
      <c r="C33" s="4" t="s">
        <v>785</v>
      </c>
      <c r="D33" t="s">
        <v>230</v>
      </c>
      <c r="E33" t="s">
        <v>786</v>
      </c>
      <c r="F33" t="s">
        <v>135</v>
      </c>
      <c r="G33" s="3">
        <v>40816</v>
      </c>
      <c r="H33" t="s">
        <v>659</v>
      </c>
      <c r="I33">
        <v>140</v>
      </c>
      <c r="J33" s="5" t="s">
        <v>787</v>
      </c>
      <c r="K33" s="5" t="s">
        <v>788</v>
      </c>
      <c r="L33" t="s">
        <v>344</v>
      </c>
      <c r="M33" t="s">
        <v>363</v>
      </c>
      <c r="N33" s="2">
        <v>64519</v>
      </c>
      <c r="O33" s="2">
        <v>9221569931</v>
      </c>
      <c r="P33" t="s">
        <v>789</v>
      </c>
      <c r="Q33">
        <v>86</v>
      </c>
      <c r="R33">
        <v>0</v>
      </c>
      <c r="U33" s="4"/>
      <c r="V33" s="1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 x14ac:dyDescent="0.25">
      <c r="A34">
        <v>32</v>
      </c>
      <c r="B34" s="2">
        <v>247413140</v>
      </c>
      <c r="C34" s="4" t="s">
        <v>790</v>
      </c>
      <c r="D34" t="s">
        <v>32</v>
      </c>
      <c r="E34" t="s">
        <v>146</v>
      </c>
      <c r="F34" t="s">
        <v>346</v>
      </c>
      <c r="G34" s="3">
        <v>32479</v>
      </c>
      <c r="H34" t="s">
        <v>653</v>
      </c>
      <c r="I34">
        <v>198</v>
      </c>
      <c r="J34" s="5" t="s">
        <v>791</v>
      </c>
      <c r="K34" s="5" t="s">
        <v>792</v>
      </c>
      <c r="L34" t="s">
        <v>355</v>
      </c>
      <c r="M34" t="s">
        <v>356</v>
      </c>
      <c r="N34" s="2">
        <v>87398</v>
      </c>
      <c r="O34" s="2">
        <v>1736997991</v>
      </c>
      <c r="P34" t="s">
        <v>793</v>
      </c>
      <c r="Q34">
        <v>59</v>
      </c>
      <c r="R34">
        <v>1</v>
      </c>
      <c r="U34" s="4"/>
      <c r="V34" s="1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x14ac:dyDescent="0.25">
      <c r="A35">
        <v>33</v>
      </c>
      <c r="B35" s="2">
        <v>370100389</v>
      </c>
      <c r="C35" s="4" t="s">
        <v>794</v>
      </c>
      <c r="D35" t="s">
        <v>335</v>
      </c>
      <c r="E35" t="s">
        <v>252</v>
      </c>
      <c r="G35" s="3">
        <v>5695</v>
      </c>
      <c r="H35" t="s">
        <v>653</v>
      </c>
      <c r="I35">
        <v>156</v>
      </c>
      <c r="J35" s="5" t="s">
        <v>795</v>
      </c>
      <c r="K35" s="5" t="s">
        <v>796</v>
      </c>
      <c r="L35" t="s">
        <v>584</v>
      </c>
      <c r="M35" t="s">
        <v>404</v>
      </c>
      <c r="N35" s="2">
        <v>51858</v>
      </c>
      <c r="O35" s="2">
        <v>4989693648</v>
      </c>
      <c r="P35" t="s">
        <v>797</v>
      </c>
      <c r="Q35">
        <v>54</v>
      </c>
      <c r="R35">
        <v>0</v>
      </c>
      <c r="U35" s="4"/>
      <c r="V35" s="1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x14ac:dyDescent="0.25">
      <c r="A36">
        <v>34</v>
      </c>
      <c r="B36" s="2">
        <v>459855561</v>
      </c>
      <c r="C36" s="4" t="s">
        <v>798</v>
      </c>
      <c r="D36" t="s">
        <v>730</v>
      </c>
      <c r="E36" t="s">
        <v>219</v>
      </c>
      <c r="F36" t="s">
        <v>120</v>
      </c>
      <c r="G36" s="3">
        <v>14496</v>
      </c>
      <c r="H36" t="s">
        <v>653</v>
      </c>
      <c r="I36">
        <v>174</v>
      </c>
      <c r="J36" s="5" t="s">
        <v>799</v>
      </c>
      <c r="K36" s="5" t="s">
        <v>800</v>
      </c>
      <c r="L36" t="s">
        <v>20</v>
      </c>
      <c r="M36" t="s">
        <v>451</v>
      </c>
      <c r="N36" s="2">
        <v>54832</v>
      </c>
      <c r="O36" s="2">
        <v>4518321189</v>
      </c>
      <c r="P36" t="s">
        <v>801</v>
      </c>
      <c r="Q36">
        <v>55</v>
      </c>
      <c r="R36">
        <v>0</v>
      </c>
      <c r="U36" s="4"/>
      <c r="V36" s="1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x14ac:dyDescent="0.25">
      <c r="A37">
        <v>35</v>
      </c>
      <c r="B37" s="2">
        <v>578526556</v>
      </c>
      <c r="C37" s="4" t="s">
        <v>802</v>
      </c>
      <c r="D37" t="s">
        <v>409</v>
      </c>
      <c r="E37" t="s">
        <v>803</v>
      </c>
      <c r="F37" t="s">
        <v>182</v>
      </c>
      <c r="G37" s="3">
        <v>31146</v>
      </c>
      <c r="H37" t="s">
        <v>659</v>
      </c>
      <c r="I37">
        <v>150</v>
      </c>
      <c r="J37" s="5" t="s">
        <v>804</v>
      </c>
      <c r="K37" s="5" t="s">
        <v>805</v>
      </c>
      <c r="L37" t="s">
        <v>604</v>
      </c>
      <c r="M37" t="s">
        <v>395</v>
      </c>
      <c r="N37" s="2">
        <v>82416</v>
      </c>
      <c r="O37" s="2">
        <v>5137765588</v>
      </c>
      <c r="P37" t="s">
        <v>806</v>
      </c>
      <c r="Q37">
        <v>59</v>
      </c>
      <c r="R37">
        <v>0</v>
      </c>
      <c r="U37" s="4"/>
      <c r="V37" s="1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x14ac:dyDescent="0.25">
      <c r="A38">
        <v>36</v>
      </c>
      <c r="B38" s="2">
        <v>751368061</v>
      </c>
      <c r="C38" s="4" t="s">
        <v>807</v>
      </c>
      <c r="D38" t="s">
        <v>808</v>
      </c>
      <c r="E38" t="s">
        <v>227</v>
      </c>
      <c r="F38" t="s">
        <v>809</v>
      </c>
      <c r="G38" s="3">
        <v>31426</v>
      </c>
      <c r="H38" t="s">
        <v>659</v>
      </c>
      <c r="I38">
        <v>162</v>
      </c>
      <c r="J38" s="5" t="s">
        <v>810</v>
      </c>
      <c r="K38" s="5" t="s">
        <v>811</v>
      </c>
      <c r="L38" t="s">
        <v>440</v>
      </c>
      <c r="M38" t="s">
        <v>313</v>
      </c>
      <c r="N38" s="2">
        <v>38482</v>
      </c>
      <c r="O38" s="2">
        <v>7184188177</v>
      </c>
      <c r="P38" t="s">
        <v>812</v>
      </c>
      <c r="Q38">
        <v>71</v>
      </c>
      <c r="R38">
        <v>0</v>
      </c>
      <c r="U38" s="4"/>
      <c r="V38" s="1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x14ac:dyDescent="0.25">
      <c r="A39">
        <v>37</v>
      </c>
      <c r="B39" s="2">
        <v>9869130</v>
      </c>
      <c r="C39" s="4" t="s">
        <v>813</v>
      </c>
      <c r="D39" t="s">
        <v>357</v>
      </c>
      <c r="E39" t="s">
        <v>814</v>
      </c>
      <c r="F39" t="s">
        <v>234</v>
      </c>
      <c r="G39" s="3">
        <v>28778</v>
      </c>
      <c r="H39" t="s">
        <v>659</v>
      </c>
      <c r="I39">
        <v>185</v>
      </c>
      <c r="J39" s="5" t="s">
        <v>815</v>
      </c>
      <c r="K39" s="5" t="s">
        <v>816</v>
      </c>
      <c r="L39" t="s">
        <v>581</v>
      </c>
      <c r="M39" t="s">
        <v>395</v>
      </c>
      <c r="N39" s="2">
        <v>73843</v>
      </c>
      <c r="O39" s="2">
        <v>7553222555</v>
      </c>
      <c r="P39" t="s">
        <v>817</v>
      </c>
      <c r="Q39">
        <v>61</v>
      </c>
      <c r="R39">
        <v>0</v>
      </c>
      <c r="U39" s="4"/>
      <c r="V39" s="1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x14ac:dyDescent="0.25">
      <c r="A40">
        <v>38</v>
      </c>
      <c r="B40" s="2">
        <v>72463462</v>
      </c>
      <c r="C40" s="4" t="s">
        <v>818</v>
      </c>
      <c r="D40" t="s">
        <v>394</v>
      </c>
      <c r="E40" t="s">
        <v>48</v>
      </c>
      <c r="F40" t="s">
        <v>819</v>
      </c>
      <c r="G40" s="3">
        <v>25571</v>
      </c>
      <c r="H40" t="s">
        <v>659</v>
      </c>
      <c r="I40">
        <v>190</v>
      </c>
      <c r="J40" s="5" t="s">
        <v>820</v>
      </c>
      <c r="K40" s="5" t="s">
        <v>750</v>
      </c>
      <c r="L40" t="s">
        <v>471</v>
      </c>
      <c r="M40" t="s">
        <v>363</v>
      </c>
      <c r="N40" s="2">
        <v>68118</v>
      </c>
      <c r="O40" s="2">
        <v>9379517817</v>
      </c>
      <c r="P40" t="s">
        <v>821</v>
      </c>
      <c r="Q40">
        <v>33</v>
      </c>
      <c r="R40">
        <v>0</v>
      </c>
      <c r="U40" s="4"/>
      <c r="V40" s="1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x14ac:dyDescent="0.25">
      <c r="A41">
        <v>39</v>
      </c>
      <c r="B41" s="2">
        <v>606348390</v>
      </c>
      <c r="C41" s="4" t="s">
        <v>822</v>
      </c>
      <c r="D41" t="s">
        <v>823</v>
      </c>
      <c r="E41" t="s">
        <v>364</v>
      </c>
      <c r="F41" t="s">
        <v>364</v>
      </c>
      <c r="G41" s="3">
        <v>44160</v>
      </c>
      <c r="H41" t="s">
        <v>653</v>
      </c>
      <c r="I41">
        <v>60</v>
      </c>
      <c r="J41" s="5" t="s">
        <v>824</v>
      </c>
      <c r="K41" s="5" t="s">
        <v>825</v>
      </c>
      <c r="L41" t="s">
        <v>483</v>
      </c>
      <c r="M41" t="s">
        <v>392</v>
      </c>
      <c r="N41" s="2">
        <v>71891</v>
      </c>
      <c r="O41" s="2">
        <v>4471191879</v>
      </c>
      <c r="P41" t="s">
        <v>826</v>
      </c>
      <c r="Q41">
        <v>15</v>
      </c>
      <c r="R41">
        <v>0</v>
      </c>
      <c r="U41" s="4"/>
      <c r="V41" s="1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x14ac:dyDescent="0.25">
      <c r="A42">
        <v>40</v>
      </c>
      <c r="B42" s="2">
        <v>106245963</v>
      </c>
      <c r="C42" s="4" t="s">
        <v>827</v>
      </c>
      <c r="D42" t="s">
        <v>251</v>
      </c>
      <c r="E42" t="s">
        <v>252</v>
      </c>
      <c r="F42" t="s">
        <v>139</v>
      </c>
      <c r="G42" s="3">
        <v>6880</v>
      </c>
      <c r="H42" t="s">
        <v>653</v>
      </c>
      <c r="I42">
        <v>194</v>
      </c>
      <c r="J42" s="5" t="s">
        <v>828</v>
      </c>
      <c r="K42" s="5" t="s">
        <v>829</v>
      </c>
      <c r="L42" t="s">
        <v>337</v>
      </c>
      <c r="M42" t="s">
        <v>430</v>
      </c>
      <c r="N42" s="2">
        <v>69232</v>
      </c>
      <c r="O42" s="2">
        <v>5399295221</v>
      </c>
      <c r="P42" t="s">
        <v>830</v>
      </c>
      <c r="Q42">
        <v>52</v>
      </c>
      <c r="R42">
        <v>0</v>
      </c>
      <c r="U42" s="4"/>
      <c r="V42" s="1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x14ac:dyDescent="0.25">
      <c r="A43">
        <v>41</v>
      </c>
      <c r="B43" s="2">
        <v>936331097</v>
      </c>
      <c r="C43" s="4" t="s">
        <v>831</v>
      </c>
      <c r="D43" t="s">
        <v>326</v>
      </c>
      <c r="E43" t="s">
        <v>224</v>
      </c>
      <c r="F43" t="s">
        <v>332</v>
      </c>
      <c r="G43" s="3">
        <v>20003</v>
      </c>
      <c r="H43" t="s">
        <v>659</v>
      </c>
      <c r="I43">
        <v>151</v>
      </c>
      <c r="J43" s="5" t="s">
        <v>832</v>
      </c>
      <c r="K43" s="5" t="s">
        <v>833</v>
      </c>
      <c r="L43" t="s">
        <v>302</v>
      </c>
      <c r="M43" t="s">
        <v>487</v>
      </c>
      <c r="N43" s="2">
        <v>74924</v>
      </c>
      <c r="O43" s="2">
        <v>9245347322</v>
      </c>
      <c r="P43" t="s">
        <v>834</v>
      </c>
      <c r="Q43">
        <v>63</v>
      </c>
      <c r="R43">
        <v>1</v>
      </c>
      <c r="U43" s="4"/>
      <c r="V43" s="1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 x14ac:dyDescent="0.25">
      <c r="A44">
        <v>42</v>
      </c>
      <c r="B44" s="2">
        <v>367859444</v>
      </c>
      <c r="C44" s="4" t="s">
        <v>835</v>
      </c>
      <c r="D44" t="s">
        <v>694</v>
      </c>
      <c r="E44" t="s">
        <v>211</v>
      </c>
      <c r="F44" t="s">
        <v>753</v>
      </c>
      <c r="G44" s="3">
        <v>21552</v>
      </c>
      <c r="H44" t="s">
        <v>659</v>
      </c>
      <c r="I44">
        <v>195</v>
      </c>
      <c r="J44" s="5" t="s">
        <v>836</v>
      </c>
      <c r="K44" s="5" t="s">
        <v>679</v>
      </c>
      <c r="L44" t="s">
        <v>429</v>
      </c>
      <c r="M44" t="s">
        <v>404</v>
      </c>
      <c r="N44" s="2">
        <v>72639</v>
      </c>
      <c r="O44" s="2">
        <v>5634744912</v>
      </c>
      <c r="P44" t="s">
        <v>837</v>
      </c>
      <c r="Q44">
        <v>32</v>
      </c>
      <c r="R44">
        <v>0</v>
      </c>
      <c r="U44" s="4"/>
      <c r="V44" s="1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 x14ac:dyDescent="0.25">
      <c r="A45">
        <v>43</v>
      </c>
      <c r="B45" s="2">
        <v>259858114</v>
      </c>
      <c r="C45" s="4" t="s">
        <v>838</v>
      </c>
      <c r="D45" t="s">
        <v>234</v>
      </c>
      <c r="E45" t="s">
        <v>510</v>
      </c>
      <c r="F45" t="s">
        <v>725</v>
      </c>
      <c r="G45" s="3">
        <v>5031</v>
      </c>
      <c r="H45" t="s">
        <v>659</v>
      </c>
      <c r="I45">
        <v>186</v>
      </c>
      <c r="J45" s="5" t="s">
        <v>839</v>
      </c>
      <c r="K45" s="5" t="s">
        <v>788</v>
      </c>
      <c r="L45" t="s">
        <v>432</v>
      </c>
      <c r="M45" t="s">
        <v>438</v>
      </c>
      <c r="N45" s="2">
        <v>53279</v>
      </c>
      <c r="O45" s="2">
        <v>7241663595</v>
      </c>
      <c r="P45" t="s">
        <v>840</v>
      </c>
      <c r="Q45">
        <v>6</v>
      </c>
      <c r="R45">
        <v>0</v>
      </c>
      <c r="U45" s="4"/>
      <c r="V45" s="1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 x14ac:dyDescent="0.25">
      <c r="A46">
        <v>44</v>
      </c>
      <c r="B46" s="2">
        <v>509183553</v>
      </c>
      <c r="C46" s="4" t="s">
        <v>841</v>
      </c>
      <c r="D46" t="s">
        <v>842</v>
      </c>
      <c r="E46" t="s">
        <v>66</v>
      </c>
      <c r="F46" t="s">
        <v>725</v>
      </c>
      <c r="G46" s="3">
        <v>10360</v>
      </c>
      <c r="H46" t="s">
        <v>653</v>
      </c>
      <c r="I46">
        <v>198</v>
      </c>
      <c r="J46" s="5" t="s">
        <v>843</v>
      </c>
      <c r="K46" s="5" t="s">
        <v>709</v>
      </c>
      <c r="L46" t="s">
        <v>604</v>
      </c>
      <c r="M46" t="s">
        <v>434</v>
      </c>
      <c r="N46" s="2">
        <v>79613</v>
      </c>
      <c r="O46" s="2">
        <v>7942866917</v>
      </c>
      <c r="P46" t="s">
        <v>844</v>
      </c>
      <c r="Q46">
        <v>92</v>
      </c>
      <c r="R46">
        <v>0</v>
      </c>
      <c r="U46" s="4"/>
      <c r="V46" s="1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 x14ac:dyDescent="0.25">
      <c r="A47">
        <v>45</v>
      </c>
      <c r="B47" s="2">
        <v>265520132</v>
      </c>
      <c r="C47" s="4" t="s">
        <v>845</v>
      </c>
      <c r="D47" t="s">
        <v>725</v>
      </c>
      <c r="E47" t="s">
        <v>435</v>
      </c>
      <c r="F47" t="s">
        <v>53</v>
      </c>
      <c r="G47" s="3">
        <v>32593</v>
      </c>
      <c r="H47" t="s">
        <v>653</v>
      </c>
      <c r="I47">
        <v>182</v>
      </c>
      <c r="J47" s="5" t="s">
        <v>846</v>
      </c>
      <c r="K47" s="5" t="s">
        <v>800</v>
      </c>
      <c r="L47" t="s">
        <v>477</v>
      </c>
      <c r="M47" t="s">
        <v>356</v>
      </c>
      <c r="N47" s="2">
        <v>49775</v>
      </c>
      <c r="O47" s="2">
        <v>7939864825</v>
      </c>
      <c r="P47" t="s">
        <v>847</v>
      </c>
      <c r="Q47">
        <v>12</v>
      </c>
      <c r="R47">
        <v>0</v>
      </c>
      <c r="U47" s="4"/>
      <c r="V47" s="1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x14ac:dyDescent="0.25">
      <c r="A48">
        <v>46</v>
      </c>
      <c r="B48" s="2">
        <v>899872489</v>
      </c>
      <c r="C48" s="4" t="s">
        <v>848</v>
      </c>
      <c r="D48" t="s">
        <v>849</v>
      </c>
      <c r="E48" t="s">
        <v>495</v>
      </c>
      <c r="F48" t="s">
        <v>850</v>
      </c>
      <c r="G48" s="3">
        <v>19132</v>
      </c>
      <c r="H48" t="s">
        <v>653</v>
      </c>
      <c r="I48">
        <v>188</v>
      </c>
      <c r="J48" s="5" t="s">
        <v>851</v>
      </c>
      <c r="K48" s="5" t="s">
        <v>852</v>
      </c>
      <c r="L48" t="s">
        <v>515</v>
      </c>
      <c r="M48" t="s">
        <v>487</v>
      </c>
      <c r="N48" s="2">
        <v>59531</v>
      </c>
      <c r="O48" s="2">
        <v>2349841417</v>
      </c>
      <c r="P48" t="s">
        <v>853</v>
      </c>
      <c r="Q48">
        <v>40</v>
      </c>
      <c r="R48">
        <v>0</v>
      </c>
      <c r="U48" s="4"/>
      <c r="V48" s="1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 x14ac:dyDescent="0.25">
      <c r="A49">
        <v>47</v>
      </c>
      <c r="B49" s="2">
        <v>168513306</v>
      </c>
      <c r="C49" s="4" t="s">
        <v>854</v>
      </c>
      <c r="D49" t="s">
        <v>492</v>
      </c>
      <c r="E49" t="s">
        <v>66</v>
      </c>
      <c r="F49" t="s">
        <v>855</v>
      </c>
      <c r="G49" s="3">
        <v>14632</v>
      </c>
      <c r="H49" t="s">
        <v>653</v>
      </c>
      <c r="I49">
        <v>179</v>
      </c>
      <c r="J49" s="5" t="s">
        <v>856</v>
      </c>
      <c r="K49" s="5" t="s">
        <v>857</v>
      </c>
      <c r="L49" t="s">
        <v>287</v>
      </c>
      <c r="M49" t="s">
        <v>392</v>
      </c>
      <c r="N49" s="2">
        <v>73379</v>
      </c>
      <c r="O49" s="2">
        <v>5918829489</v>
      </c>
      <c r="P49" t="s">
        <v>858</v>
      </c>
      <c r="Q49">
        <v>71</v>
      </c>
      <c r="R49">
        <v>1</v>
      </c>
      <c r="U49" s="4"/>
      <c r="V49" s="1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 x14ac:dyDescent="0.25">
      <c r="A50">
        <v>48</v>
      </c>
      <c r="B50" s="2">
        <v>502609598</v>
      </c>
      <c r="C50" s="4" t="s">
        <v>859</v>
      </c>
      <c r="D50" t="s">
        <v>860</v>
      </c>
      <c r="E50" t="s">
        <v>409</v>
      </c>
      <c r="F50" t="s">
        <v>409</v>
      </c>
      <c r="G50" s="3">
        <v>40847</v>
      </c>
      <c r="H50" t="s">
        <v>659</v>
      </c>
      <c r="I50">
        <v>135</v>
      </c>
      <c r="J50" s="5" t="s">
        <v>861</v>
      </c>
      <c r="K50" s="5" t="s">
        <v>674</v>
      </c>
      <c r="L50" t="s">
        <v>604</v>
      </c>
      <c r="M50" t="s">
        <v>352</v>
      </c>
      <c r="N50" s="2">
        <v>69242</v>
      </c>
      <c r="O50" s="2">
        <v>5335872878</v>
      </c>
      <c r="P50" t="s">
        <v>862</v>
      </c>
      <c r="Q50">
        <v>6</v>
      </c>
      <c r="R50">
        <v>1</v>
      </c>
      <c r="U50" s="4"/>
      <c r="V50" s="1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x14ac:dyDescent="0.25">
      <c r="A51">
        <v>49</v>
      </c>
      <c r="B51" s="2">
        <v>882464331</v>
      </c>
      <c r="C51" s="4" t="s">
        <v>863</v>
      </c>
      <c r="D51" t="s">
        <v>35</v>
      </c>
      <c r="E51" t="s">
        <v>514</v>
      </c>
      <c r="F51" t="s">
        <v>864</v>
      </c>
      <c r="G51" s="3">
        <v>15078</v>
      </c>
      <c r="H51" t="s">
        <v>659</v>
      </c>
      <c r="I51">
        <v>196</v>
      </c>
      <c r="J51" s="5" t="s">
        <v>865</v>
      </c>
      <c r="K51" s="5" t="s">
        <v>852</v>
      </c>
      <c r="L51" t="s">
        <v>584</v>
      </c>
      <c r="M51" t="s">
        <v>313</v>
      </c>
      <c r="N51" s="2">
        <v>86833</v>
      </c>
      <c r="O51" s="2">
        <v>6192264571</v>
      </c>
      <c r="P51" t="s">
        <v>866</v>
      </c>
      <c r="Q51">
        <v>90</v>
      </c>
      <c r="R51">
        <v>0</v>
      </c>
      <c r="U51" s="4"/>
      <c r="V51" s="1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 x14ac:dyDescent="0.25">
      <c r="A52">
        <v>50</v>
      </c>
      <c r="B52" s="2">
        <v>321916482</v>
      </c>
      <c r="C52" s="4" t="s">
        <v>867</v>
      </c>
      <c r="D52" t="s">
        <v>191</v>
      </c>
      <c r="E52" t="s">
        <v>306</v>
      </c>
      <c r="F52" t="s">
        <v>117</v>
      </c>
      <c r="G52" s="3">
        <v>34926</v>
      </c>
      <c r="H52" t="s">
        <v>653</v>
      </c>
      <c r="I52">
        <v>150</v>
      </c>
      <c r="J52" s="5" t="s">
        <v>868</v>
      </c>
      <c r="K52" s="5" t="s">
        <v>816</v>
      </c>
      <c r="L52" t="s">
        <v>606</v>
      </c>
      <c r="M52" t="s">
        <v>484</v>
      </c>
      <c r="N52" s="2">
        <v>46994</v>
      </c>
      <c r="O52" s="2">
        <v>2881196328</v>
      </c>
      <c r="P52" t="s">
        <v>869</v>
      </c>
      <c r="Q52">
        <v>86</v>
      </c>
      <c r="R52">
        <v>0</v>
      </c>
      <c r="U52" s="4"/>
      <c r="V52" s="1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x14ac:dyDescent="0.25">
      <c r="A53">
        <v>51</v>
      </c>
      <c r="B53" s="2">
        <v>20838078</v>
      </c>
      <c r="C53" s="4" t="s">
        <v>870</v>
      </c>
      <c r="D53" t="s">
        <v>864</v>
      </c>
      <c r="E53" t="s">
        <v>162</v>
      </c>
      <c r="F53" t="s">
        <v>871</v>
      </c>
      <c r="G53" s="3">
        <v>37165</v>
      </c>
      <c r="H53" t="s">
        <v>659</v>
      </c>
      <c r="I53">
        <v>173</v>
      </c>
      <c r="J53" s="5" t="s">
        <v>872</v>
      </c>
      <c r="K53" s="5" t="s">
        <v>740</v>
      </c>
      <c r="L53" t="s">
        <v>302</v>
      </c>
      <c r="M53" t="s">
        <v>566</v>
      </c>
      <c r="N53" s="2">
        <v>92344</v>
      </c>
      <c r="O53" s="2">
        <v>5492763779</v>
      </c>
      <c r="P53" t="s">
        <v>873</v>
      </c>
      <c r="Q53">
        <v>35</v>
      </c>
      <c r="R53">
        <v>1</v>
      </c>
      <c r="U53" s="4"/>
      <c r="V53" s="1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x14ac:dyDescent="0.25">
      <c r="A54">
        <v>52</v>
      </c>
      <c r="B54" s="2">
        <v>339245426</v>
      </c>
      <c r="C54" s="4" t="s">
        <v>874</v>
      </c>
      <c r="D54" t="s">
        <v>875</v>
      </c>
      <c r="E54" t="s">
        <v>60</v>
      </c>
      <c r="G54" s="3">
        <v>34428</v>
      </c>
      <c r="H54" t="s">
        <v>659</v>
      </c>
      <c r="I54">
        <v>196</v>
      </c>
      <c r="J54" s="5" t="s">
        <v>876</v>
      </c>
      <c r="K54" s="5" t="s">
        <v>684</v>
      </c>
      <c r="L54" t="s">
        <v>293</v>
      </c>
      <c r="M54" t="s">
        <v>451</v>
      </c>
      <c r="N54" s="2">
        <v>18344</v>
      </c>
      <c r="O54" s="2">
        <v>7355475659</v>
      </c>
      <c r="P54" t="s">
        <v>877</v>
      </c>
      <c r="Q54">
        <v>52</v>
      </c>
      <c r="R54">
        <v>0</v>
      </c>
      <c r="U54" s="4"/>
      <c r="V54" s="1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75" x14ac:dyDescent="0.25">
      <c r="A55">
        <v>53</v>
      </c>
      <c r="B55" s="2">
        <v>72370836</v>
      </c>
      <c r="C55" s="4" t="s">
        <v>878</v>
      </c>
      <c r="D55" t="s">
        <v>879</v>
      </c>
      <c r="E55" t="s">
        <v>243</v>
      </c>
      <c r="F55" t="s">
        <v>71</v>
      </c>
      <c r="G55" s="3">
        <v>31916</v>
      </c>
      <c r="H55" t="s">
        <v>659</v>
      </c>
      <c r="I55">
        <v>161</v>
      </c>
      <c r="J55" s="5" t="s">
        <v>880</v>
      </c>
      <c r="K55" s="5" t="s">
        <v>881</v>
      </c>
      <c r="L55" t="s">
        <v>609</v>
      </c>
      <c r="M55" t="s">
        <v>363</v>
      </c>
      <c r="N55" s="2">
        <v>65796</v>
      </c>
      <c r="O55" s="2">
        <v>5823813147</v>
      </c>
      <c r="P55" t="s">
        <v>882</v>
      </c>
      <c r="Q55">
        <v>1</v>
      </c>
      <c r="R55">
        <v>1</v>
      </c>
      <c r="U55" s="4"/>
      <c r="V55" s="1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75" x14ac:dyDescent="0.25">
      <c r="A56">
        <v>54</v>
      </c>
      <c r="B56" s="2">
        <v>609367499</v>
      </c>
      <c r="C56" s="4" t="s">
        <v>883</v>
      </c>
      <c r="D56" t="s">
        <v>210</v>
      </c>
      <c r="E56" t="s">
        <v>187</v>
      </c>
      <c r="F56" t="s">
        <v>884</v>
      </c>
      <c r="G56" s="3">
        <v>12402</v>
      </c>
      <c r="H56" t="s">
        <v>653</v>
      </c>
      <c r="I56">
        <v>160</v>
      </c>
      <c r="J56" s="5" t="s">
        <v>885</v>
      </c>
      <c r="K56" s="5" t="s">
        <v>886</v>
      </c>
      <c r="L56" t="s">
        <v>337</v>
      </c>
      <c r="M56" t="s">
        <v>441</v>
      </c>
      <c r="N56" s="2">
        <v>96429</v>
      </c>
      <c r="O56" s="2">
        <v>9818716578</v>
      </c>
      <c r="P56" t="s">
        <v>887</v>
      </c>
      <c r="Q56">
        <v>20</v>
      </c>
      <c r="R56">
        <v>0</v>
      </c>
      <c r="U56" s="4"/>
      <c r="V56" s="1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75" x14ac:dyDescent="0.25">
      <c r="A57">
        <v>55</v>
      </c>
      <c r="B57" s="2">
        <v>920885564</v>
      </c>
      <c r="C57" s="4" t="s">
        <v>888</v>
      </c>
      <c r="D57" t="s">
        <v>497</v>
      </c>
      <c r="E57" t="s">
        <v>365</v>
      </c>
      <c r="F57" t="s">
        <v>809</v>
      </c>
      <c r="G57" s="3">
        <v>19457</v>
      </c>
      <c r="H57" t="s">
        <v>653</v>
      </c>
      <c r="I57">
        <v>178</v>
      </c>
      <c r="J57" s="5" t="s">
        <v>889</v>
      </c>
      <c r="K57" s="5" t="s">
        <v>763</v>
      </c>
      <c r="L57" t="s">
        <v>476</v>
      </c>
      <c r="M57" t="s">
        <v>426</v>
      </c>
      <c r="N57" s="2">
        <v>47479</v>
      </c>
      <c r="O57" s="2">
        <v>6937874948</v>
      </c>
      <c r="P57" t="s">
        <v>890</v>
      </c>
      <c r="Q57">
        <v>69</v>
      </c>
      <c r="R57">
        <v>0</v>
      </c>
      <c r="U57" s="4"/>
      <c r="V57" s="1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x14ac:dyDescent="0.25">
      <c r="A58">
        <v>56</v>
      </c>
      <c r="B58" s="2">
        <v>712736507</v>
      </c>
      <c r="C58" s="4" t="s">
        <v>891</v>
      </c>
      <c r="D58" t="s">
        <v>409</v>
      </c>
      <c r="E58" t="s">
        <v>353</v>
      </c>
      <c r="F58" t="s">
        <v>375</v>
      </c>
      <c r="G58" s="3">
        <v>25418</v>
      </c>
      <c r="H58" t="s">
        <v>659</v>
      </c>
      <c r="I58">
        <v>155</v>
      </c>
      <c r="J58" s="5" t="s">
        <v>892</v>
      </c>
      <c r="K58" s="5" t="s">
        <v>893</v>
      </c>
      <c r="L58" t="s">
        <v>277</v>
      </c>
      <c r="M58" t="s">
        <v>313</v>
      </c>
      <c r="N58" s="2">
        <v>39677</v>
      </c>
      <c r="O58" s="2">
        <v>7686651112</v>
      </c>
      <c r="P58" t="s">
        <v>894</v>
      </c>
      <c r="Q58">
        <v>83</v>
      </c>
      <c r="R58">
        <v>1</v>
      </c>
      <c r="U58" s="4"/>
      <c r="V58" s="1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75" x14ac:dyDescent="0.25">
      <c r="A59">
        <v>57</v>
      </c>
      <c r="B59" s="2">
        <v>948638192</v>
      </c>
      <c r="C59" s="4" t="s">
        <v>895</v>
      </c>
      <c r="D59" t="s">
        <v>142</v>
      </c>
      <c r="E59" t="s">
        <v>493</v>
      </c>
      <c r="F59" t="s">
        <v>198</v>
      </c>
      <c r="G59" s="3">
        <v>11408</v>
      </c>
      <c r="H59" t="s">
        <v>653</v>
      </c>
      <c r="I59">
        <v>163</v>
      </c>
      <c r="J59" s="5" t="s">
        <v>896</v>
      </c>
      <c r="K59" s="5" t="s">
        <v>665</v>
      </c>
      <c r="L59" t="s">
        <v>344</v>
      </c>
      <c r="M59" t="s">
        <v>325</v>
      </c>
      <c r="N59" s="2">
        <v>29847</v>
      </c>
      <c r="O59" s="2">
        <v>8698493467</v>
      </c>
      <c r="P59" t="s">
        <v>897</v>
      </c>
      <c r="Q59">
        <v>33</v>
      </c>
      <c r="R59">
        <v>1</v>
      </c>
      <c r="U59" s="4"/>
      <c r="V59" s="1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75" x14ac:dyDescent="0.25">
      <c r="A60">
        <v>58</v>
      </c>
      <c r="B60" s="2">
        <v>869467962</v>
      </c>
      <c r="C60" s="4" t="s">
        <v>898</v>
      </c>
      <c r="D60" t="s">
        <v>842</v>
      </c>
      <c r="E60" t="s">
        <v>72</v>
      </c>
      <c r="F60" t="s">
        <v>62</v>
      </c>
      <c r="G60" s="3">
        <v>13154</v>
      </c>
      <c r="H60" t="s">
        <v>653</v>
      </c>
      <c r="I60">
        <v>189</v>
      </c>
      <c r="J60" s="5" t="s">
        <v>899</v>
      </c>
      <c r="K60" s="5" t="s">
        <v>900</v>
      </c>
      <c r="L60" t="s">
        <v>517</v>
      </c>
      <c r="M60" t="s">
        <v>592</v>
      </c>
      <c r="N60" s="2">
        <v>14796</v>
      </c>
      <c r="O60" s="2">
        <v>5797866344</v>
      </c>
      <c r="P60" t="s">
        <v>901</v>
      </c>
      <c r="Q60">
        <v>53</v>
      </c>
      <c r="R60">
        <v>1</v>
      </c>
      <c r="U60" s="4"/>
      <c r="V60" s="1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75" x14ac:dyDescent="0.25">
      <c r="A61">
        <v>59</v>
      </c>
      <c r="B61" s="2">
        <v>287100548</v>
      </c>
      <c r="C61" s="4" t="s">
        <v>902</v>
      </c>
      <c r="D61" t="s">
        <v>164</v>
      </c>
      <c r="E61" t="s">
        <v>365</v>
      </c>
      <c r="F61" t="s">
        <v>314</v>
      </c>
      <c r="G61" s="3">
        <v>9954</v>
      </c>
      <c r="H61" t="s">
        <v>659</v>
      </c>
      <c r="I61">
        <v>183</v>
      </c>
      <c r="J61" s="5" t="s">
        <v>903</v>
      </c>
      <c r="K61" s="5" t="s">
        <v>770</v>
      </c>
      <c r="L61" t="s">
        <v>473</v>
      </c>
      <c r="M61" t="s">
        <v>501</v>
      </c>
      <c r="N61" s="2">
        <v>94473</v>
      </c>
      <c r="O61" s="2">
        <v>8859843159</v>
      </c>
      <c r="P61" t="s">
        <v>904</v>
      </c>
      <c r="Q61">
        <v>24</v>
      </c>
      <c r="R61">
        <v>0</v>
      </c>
      <c r="U61" s="4"/>
      <c r="V61" s="1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75" x14ac:dyDescent="0.25">
      <c r="A62">
        <v>60</v>
      </c>
      <c r="B62" s="2">
        <v>450660032</v>
      </c>
      <c r="C62" s="4" t="s">
        <v>905</v>
      </c>
      <c r="D62" t="s">
        <v>906</v>
      </c>
      <c r="F62" t="s">
        <v>210</v>
      </c>
      <c r="G62" s="3">
        <v>13529</v>
      </c>
      <c r="H62" t="s">
        <v>659</v>
      </c>
      <c r="I62">
        <v>184</v>
      </c>
      <c r="J62" s="5" t="s">
        <v>907</v>
      </c>
      <c r="K62" s="5" t="s">
        <v>684</v>
      </c>
      <c r="L62" t="s">
        <v>621</v>
      </c>
      <c r="M62" t="s">
        <v>371</v>
      </c>
      <c r="N62" s="2">
        <v>57851</v>
      </c>
      <c r="O62" s="2">
        <v>3667968565</v>
      </c>
      <c r="P62" t="s">
        <v>908</v>
      </c>
      <c r="Q62">
        <v>97</v>
      </c>
      <c r="R62">
        <v>0</v>
      </c>
      <c r="U62" s="4"/>
      <c r="V62" s="13"/>
    </row>
    <row r="63" spans="1:37" ht="15.75" x14ac:dyDescent="0.25">
      <c r="A63">
        <v>61</v>
      </c>
      <c r="B63" s="2">
        <v>250424599</v>
      </c>
      <c r="C63" s="4" t="s">
        <v>909</v>
      </c>
      <c r="D63" t="s">
        <v>117</v>
      </c>
      <c r="E63" t="s">
        <v>243</v>
      </c>
      <c r="F63" t="s">
        <v>245</v>
      </c>
      <c r="G63" s="3">
        <v>20042</v>
      </c>
      <c r="H63" t="s">
        <v>659</v>
      </c>
      <c r="I63">
        <v>174</v>
      </c>
      <c r="J63" s="5" t="s">
        <v>910</v>
      </c>
      <c r="K63" s="5" t="s">
        <v>886</v>
      </c>
      <c r="L63" t="s">
        <v>432</v>
      </c>
      <c r="M63" t="s">
        <v>360</v>
      </c>
      <c r="N63" s="2">
        <v>79181</v>
      </c>
      <c r="O63" s="2">
        <v>2119393666</v>
      </c>
      <c r="P63" t="s">
        <v>911</v>
      </c>
      <c r="Q63">
        <v>84</v>
      </c>
      <c r="R63">
        <v>1</v>
      </c>
      <c r="U63" s="4"/>
      <c r="V63" s="13"/>
    </row>
    <row r="64" spans="1:37" ht="15.75" x14ac:dyDescent="0.25">
      <c r="A64">
        <v>62</v>
      </c>
      <c r="B64" s="2">
        <v>793291458</v>
      </c>
      <c r="C64" s="2" t="s">
        <v>912</v>
      </c>
      <c r="D64" t="s">
        <v>488</v>
      </c>
      <c r="E64" t="s">
        <v>913</v>
      </c>
      <c r="F64" t="s">
        <v>198</v>
      </c>
      <c r="G64" s="3">
        <v>32008</v>
      </c>
      <c r="H64" t="s">
        <v>659</v>
      </c>
      <c r="I64">
        <v>155</v>
      </c>
      <c r="J64" s="5" t="s">
        <v>914</v>
      </c>
      <c r="K64" s="5" t="s">
        <v>915</v>
      </c>
      <c r="L64" t="s">
        <v>609</v>
      </c>
      <c r="M64" t="s">
        <v>278</v>
      </c>
      <c r="N64" s="2">
        <v>52292</v>
      </c>
      <c r="O64" s="2">
        <v>4965691233</v>
      </c>
      <c r="P64" t="s">
        <v>916</v>
      </c>
      <c r="Q64">
        <v>79</v>
      </c>
      <c r="R64">
        <v>1</v>
      </c>
      <c r="U64" s="4"/>
      <c r="V64" s="13"/>
    </row>
    <row r="65" spans="1:22" ht="15.75" x14ac:dyDescent="0.25">
      <c r="A65">
        <v>63</v>
      </c>
      <c r="B65" s="2">
        <v>744262921</v>
      </c>
      <c r="C65" s="2" t="s">
        <v>917</v>
      </c>
      <c r="D65" t="s">
        <v>391</v>
      </c>
      <c r="E65" t="s">
        <v>469</v>
      </c>
      <c r="F65" t="s">
        <v>849</v>
      </c>
      <c r="G65" s="3">
        <v>22446</v>
      </c>
      <c r="H65" t="s">
        <v>653</v>
      </c>
      <c r="I65">
        <v>166</v>
      </c>
      <c r="J65" s="5" t="s">
        <v>918</v>
      </c>
      <c r="K65" s="5" t="s">
        <v>788</v>
      </c>
      <c r="L65" t="s">
        <v>465</v>
      </c>
      <c r="M65" t="s">
        <v>404</v>
      </c>
      <c r="N65" s="2">
        <v>76782</v>
      </c>
      <c r="O65" s="2">
        <v>6174632232</v>
      </c>
      <c r="P65" t="s">
        <v>919</v>
      </c>
      <c r="Q65">
        <v>80</v>
      </c>
      <c r="R65">
        <v>0</v>
      </c>
      <c r="U65" s="4"/>
      <c r="V65" s="13"/>
    </row>
    <row r="66" spans="1:22" ht="15.75" x14ac:dyDescent="0.25">
      <c r="A66">
        <v>64</v>
      </c>
      <c r="B66" s="2">
        <v>922114504</v>
      </c>
      <c r="C66" s="2" t="s">
        <v>920</v>
      </c>
      <c r="D66" t="s">
        <v>388</v>
      </c>
      <c r="E66" t="s">
        <v>146</v>
      </c>
      <c r="F66" t="s">
        <v>304</v>
      </c>
      <c r="G66" s="3">
        <v>39213</v>
      </c>
      <c r="H66" t="s">
        <v>653</v>
      </c>
      <c r="I66">
        <v>160</v>
      </c>
      <c r="J66" s="5" t="s">
        <v>921</v>
      </c>
      <c r="K66" s="5" t="s">
        <v>684</v>
      </c>
      <c r="L66" t="s">
        <v>584</v>
      </c>
      <c r="M66" t="s">
        <v>434</v>
      </c>
      <c r="N66" s="2">
        <v>93791</v>
      </c>
      <c r="O66" s="2">
        <v>1687767726</v>
      </c>
      <c r="P66" t="s">
        <v>922</v>
      </c>
      <c r="Q66">
        <v>87</v>
      </c>
      <c r="R66">
        <v>0</v>
      </c>
      <c r="U66" s="4"/>
      <c r="V66" s="13"/>
    </row>
    <row r="67" spans="1:22" ht="15.75" x14ac:dyDescent="0.25">
      <c r="A67">
        <v>65</v>
      </c>
      <c r="B67" s="2">
        <v>154475556</v>
      </c>
      <c r="C67" s="2" t="s">
        <v>923</v>
      </c>
      <c r="D67" t="s">
        <v>924</v>
      </c>
      <c r="E67" t="s">
        <v>92</v>
      </c>
      <c r="F67" t="s">
        <v>184</v>
      </c>
      <c r="G67" s="3">
        <v>19710</v>
      </c>
      <c r="H67" t="s">
        <v>653</v>
      </c>
      <c r="I67">
        <v>162</v>
      </c>
      <c r="J67" s="5" t="s">
        <v>925</v>
      </c>
      <c r="K67" s="5" t="s">
        <v>893</v>
      </c>
      <c r="L67" t="s">
        <v>370</v>
      </c>
      <c r="M67" t="s">
        <v>499</v>
      </c>
      <c r="N67" s="2">
        <v>69514</v>
      </c>
      <c r="O67" s="2">
        <v>5778512742</v>
      </c>
      <c r="P67" t="s">
        <v>926</v>
      </c>
      <c r="Q67">
        <v>52</v>
      </c>
      <c r="R67">
        <v>0</v>
      </c>
      <c r="U67" s="4"/>
      <c r="V67" s="13"/>
    </row>
    <row r="68" spans="1:22" ht="15.75" x14ac:dyDescent="0.25">
      <c r="A68">
        <v>66</v>
      </c>
      <c r="B68" s="2">
        <v>275308763</v>
      </c>
      <c r="C68" s="2" t="s">
        <v>927</v>
      </c>
      <c r="D68" t="s">
        <v>488</v>
      </c>
      <c r="E68" t="s">
        <v>133</v>
      </c>
      <c r="F68" t="s">
        <v>928</v>
      </c>
      <c r="G68" s="3">
        <v>18761</v>
      </c>
      <c r="H68" t="s">
        <v>659</v>
      </c>
      <c r="I68">
        <v>182</v>
      </c>
      <c r="J68" s="5" t="s">
        <v>929</v>
      </c>
      <c r="K68" s="5" t="s">
        <v>705</v>
      </c>
      <c r="L68" t="s">
        <v>448</v>
      </c>
      <c r="M68" t="s">
        <v>501</v>
      </c>
      <c r="N68" s="2">
        <v>38134</v>
      </c>
      <c r="O68" s="2">
        <v>6166624664</v>
      </c>
      <c r="P68" t="s">
        <v>930</v>
      </c>
      <c r="Q68">
        <v>15</v>
      </c>
      <c r="R68">
        <v>1</v>
      </c>
      <c r="U68" s="4"/>
      <c r="V68" s="13"/>
    </row>
    <row r="69" spans="1:22" ht="15.75" x14ac:dyDescent="0.25">
      <c r="A69">
        <v>67</v>
      </c>
      <c r="B69" s="2">
        <v>148667321</v>
      </c>
      <c r="C69" s="2" t="s">
        <v>931</v>
      </c>
      <c r="D69" t="s">
        <v>97</v>
      </c>
      <c r="E69" t="s">
        <v>786</v>
      </c>
      <c r="F69" t="s">
        <v>204</v>
      </c>
      <c r="G69" s="3">
        <v>22675</v>
      </c>
      <c r="H69" t="s">
        <v>659</v>
      </c>
      <c r="I69">
        <v>187</v>
      </c>
      <c r="J69" s="5" t="s">
        <v>932</v>
      </c>
      <c r="K69" s="5" t="s">
        <v>736</v>
      </c>
      <c r="L69" t="s">
        <v>368</v>
      </c>
      <c r="M69" t="s">
        <v>282</v>
      </c>
      <c r="N69" s="2">
        <v>75929</v>
      </c>
      <c r="O69" s="2">
        <v>1833639195</v>
      </c>
      <c r="P69" t="s">
        <v>933</v>
      </c>
      <c r="Q69">
        <v>28</v>
      </c>
      <c r="R69">
        <v>1</v>
      </c>
      <c r="U69" s="4"/>
      <c r="V69" s="13"/>
    </row>
    <row r="70" spans="1:22" ht="15.75" x14ac:dyDescent="0.25">
      <c r="A70">
        <v>68</v>
      </c>
      <c r="B70" s="2">
        <v>329311329</v>
      </c>
      <c r="C70" s="2" t="s">
        <v>934</v>
      </c>
      <c r="D70" t="s">
        <v>753</v>
      </c>
      <c r="E70" t="s">
        <v>347</v>
      </c>
      <c r="F70" t="s">
        <v>108</v>
      </c>
      <c r="G70" s="3">
        <v>27995</v>
      </c>
      <c r="H70" t="s">
        <v>659</v>
      </c>
      <c r="I70">
        <v>186</v>
      </c>
      <c r="J70" s="5" t="s">
        <v>935</v>
      </c>
      <c r="K70" s="5" t="s">
        <v>936</v>
      </c>
      <c r="L70" t="s">
        <v>445</v>
      </c>
      <c r="M70" t="s">
        <v>415</v>
      </c>
      <c r="N70" s="2">
        <v>65925</v>
      </c>
      <c r="O70" s="2">
        <v>7542978766</v>
      </c>
      <c r="P70" t="s">
        <v>937</v>
      </c>
      <c r="Q70">
        <v>99</v>
      </c>
      <c r="R70">
        <v>1</v>
      </c>
      <c r="U70" s="4"/>
      <c r="V70" s="13"/>
    </row>
    <row r="71" spans="1:22" ht="15.75" x14ac:dyDescent="0.25">
      <c r="A71">
        <v>69</v>
      </c>
      <c r="B71" s="2">
        <v>994064767</v>
      </c>
      <c r="C71" s="2" t="s">
        <v>938</v>
      </c>
      <c r="D71" t="s">
        <v>342</v>
      </c>
      <c r="E71" t="s">
        <v>279</v>
      </c>
      <c r="G71" s="3">
        <v>31160</v>
      </c>
      <c r="H71" t="s">
        <v>659</v>
      </c>
      <c r="I71">
        <v>150</v>
      </c>
      <c r="J71" s="5" t="s">
        <v>939</v>
      </c>
      <c r="K71" s="5" t="s">
        <v>940</v>
      </c>
      <c r="L71" t="s">
        <v>448</v>
      </c>
      <c r="M71" t="s">
        <v>600</v>
      </c>
      <c r="N71" s="2">
        <v>75818</v>
      </c>
      <c r="O71" s="2">
        <v>6196695466</v>
      </c>
      <c r="P71" t="s">
        <v>941</v>
      </c>
      <c r="Q71">
        <v>67</v>
      </c>
      <c r="R71">
        <v>1</v>
      </c>
      <c r="U71" s="4"/>
      <c r="V71" s="13"/>
    </row>
    <row r="72" spans="1:22" ht="15.75" x14ac:dyDescent="0.25">
      <c r="A72">
        <v>70</v>
      </c>
      <c r="B72" s="2">
        <v>568459198</v>
      </c>
      <c r="C72" s="2" t="s">
        <v>942</v>
      </c>
      <c r="D72" t="s">
        <v>488</v>
      </c>
      <c r="E72" t="s">
        <v>157</v>
      </c>
      <c r="F72" t="s">
        <v>943</v>
      </c>
      <c r="G72" s="3">
        <v>9906</v>
      </c>
      <c r="H72" t="s">
        <v>659</v>
      </c>
      <c r="I72">
        <v>185</v>
      </c>
      <c r="J72" s="5" t="s">
        <v>944</v>
      </c>
      <c r="K72" s="5" t="s">
        <v>945</v>
      </c>
      <c r="L72" t="s">
        <v>450</v>
      </c>
      <c r="M72" t="s">
        <v>303</v>
      </c>
      <c r="N72" s="2">
        <v>64861</v>
      </c>
      <c r="O72" s="2">
        <v>4171859446</v>
      </c>
      <c r="P72" t="s">
        <v>946</v>
      </c>
      <c r="Q72">
        <v>77</v>
      </c>
      <c r="R72">
        <v>0</v>
      </c>
      <c r="U72" s="4"/>
      <c r="V72" s="13"/>
    </row>
    <row r="73" spans="1:22" ht="15.75" x14ac:dyDescent="0.25">
      <c r="A73">
        <v>71</v>
      </c>
      <c r="B73" s="2">
        <v>652381761</v>
      </c>
      <c r="C73" s="2" t="s">
        <v>947</v>
      </c>
      <c r="D73" t="s">
        <v>164</v>
      </c>
      <c r="E73" t="s">
        <v>431</v>
      </c>
      <c r="F73" t="s">
        <v>37</v>
      </c>
      <c r="G73" s="3">
        <v>44057</v>
      </c>
      <c r="H73" t="s">
        <v>659</v>
      </c>
      <c r="I73">
        <v>67</v>
      </c>
      <c r="J73" s="5" t="s">
        <v>948</v>
      </c>
      <c r="K73" s="5" t="s">
        <v>949</v>
      </c>
      <c r="L73" t="s">
        <v>293</v>
      </c>
      <c r="M73" t="s">
        <v>313</v>
      </c>
      <c r="N73" s="2">
        <v>65913</v>
      </c>
      <c r="O73" s="2">
        <v>1388498531</v>
      </c>
      <c r="P73" t="s">
        <v>950</v>
      </c>
      <c r="Q73">
        <v>6</v>
      </c>
      <c r="R73">
        <v>1</v>
      </c>
      <c r="U73" s="4"/>
      <c r="V73" s="13"/>
    </row>
    <row r="74" spans="1:22" ht="15.75" x14ac:dyDescent="0.25">
      <c r="A74">
        <v>72</v>
      </c>
      <c r="B74" s="2">
        <v>100091921</v>
      </c>
      <c r="C74" s="2" t="s">
        <v>951</v>
      </c>
      <c r="D74" t="s">
        <v>416</v>
      </c>
      <c r="E74" t="s">
        <v>45</v>
      </c>
      <c r="F74" t="s">
        <v>71</v>
      </c>
      <c r="G74" s="3">
        <v>17883</v>
      </c>
      <c r="H74" t="s">
        <v>659</v>
      </c>
      <c r="I74">
        <v>174</v>
      </c>
      <c r="J74" s="5" t="s">
        <v>952</v>
      </c>
      <c r="K74" s="5" t="s">
        <v>750</v>
      </c>
      <c r="L74" t="s">
        <v>517</v>
      </c>
      <c r="M74" t="s">
        <v>338</v>
      </c>
      <c r="N74" s="2">
        <v>62126</v>
      </c>
      <c r="O74" s="2">
        <v>4811393945</v>
      </c>
      <c r="P74" t="s">
        <v>953</v>
      </c>
      <c r="Q74">
        <v>57</v>
      </c>
      <c r="R74">
        <v>1</v>
      </c>
      <c r="U74" s="4"/>
      <c r="V74" s="13"/>
    </row>
    <row r="75" spans="1:22" ht="15.75" x14ac:dyDescent="0.25">
      <c r="A75">
        <v>73</v>
      </c>
      <c r="B75" s="2">
        <v>348247607</v>
      </c>
      <c r="C75" s="2" t="s">
        <v>954</v>
      </c>
      <c r="D75" t="s">
        <v>672</v>
      </c>
      <c r="E75" t="s">
        <v>159</v>
      </c>
      <c r="F75" t="s">
        <v>955</v>
      </c>
      <c r="G75" s="3">
        <v>28536</v>
      </c>
      <c r="H75" t="s">
        <v>659</v>
      </c>
      <c r="I75">
        <v>177</v>
      </c>
      <c r="J75" s="5" t="s">
        <v>956</v>
      </c>
      <c r="K75" s="5" t="s">
        <v>957</v>
      </c>
      <c r="L75" t="s">
        <v>20</v>
      </c>
      <c r="M75" t="s">
        <v>313</v>
      </c>
      <c r="N75" s="2">
        <v>57648</v>
      </c>
      <c r="O75" s="2">
        <v>4385362536</v>
      </c>
      <c r="P75" t="s">
        <v>958</v>
      </c>
      <c r="Q75">
        <v>5</v>
      </c>
      <c r="R75">
        <v>1</v>
      </c>
      <c r="U75" s="4"/>
      <c r="V75" s="13"/>
    </row>
    <row r="76" spans="1:22" ht="15.75" x14ac:dyDescent="0.25">
      <c r="A76">
        <v>74</v>
      </c>
      <c r="B76" s="2">
        <v>753574500</v>
      </c>
      <c r="C76" s="2" t="s">
        <v>959</v>
      </c>
      <c r="D76" t="s">
        <v>492</v>
      </c>
      <c r="E76" t="s">
        <v>365</v>
      </c>
      <c r="F76" t="s">
        <v>394</v>
      </c>
      <c r="G76" s="3">
        <v>30641</v>
      </c>
      <c r="H76" t="s">
        <v>653</v>
      </c>
      <c r="I76">
        <v>177</v>
      </c>
      <c r="J76" s="5" t="s">
        <v>960</v>
      </c>
      <c r="K76" s="5" t="s">
        <v>961</v>
      </c>
      <c r="L76" t="s">
        <v>433</v>
      </c>
      <c r="M76" t="s">
        <v>352</v>
      </c>
      <c r="N76" s="2">
        <v>11911</v>
      </c>
      <c r="O76" s="2">
        <v>7239811654</v>
      </c>
      <c r="P76" t="s">
        <v>962</v>
      </c>
      <c r="Q76">
        <v>92</v>
      </c>
      <c r="R76">
        <v>0</v>
      </c>
      <c r="U76" s="4"/>
      <c r="V76" s="13"/>
    </row>
    <row r="77" spans="1:22" ht="15.75" x14ac:dyDescent="0.25">
      <c r="A77">
        <v>75</v>
      </c>
      <c r="B77" s="2">
        <v>389590800</v>
      </c>
      <c r="C77" s="2" t="s">
        <v>963</v>
      </c>
      <c r="D77" t="s">
        <v>964</v>
      </c>
      <c r="E77" t="s">
        <v>611</v>
      </c>
      <c r="F77" t="s">
        <v>492</v>
      </c>
      <c r="G77" s="3">
        <v>43147</v>
      </c>
      <c r="H77" t="s">
        <v>653</v>
      </c>
      <c r="I77">
        <v>96</v>
      </c>
      <c r="J77" s="5" t="s">
        <v>965</v>
      </c>
      <c r="K77" s="5" t="s">
        <v>736</v>
      </c>
      <c r="L77" t="s">
        <v>334</v>
      </c>
      <c r="M77" t="s">
        <v>600</v>
      </c>
      <c r="N77" s="2">
        <v>95551</v>
      </c>
      <c r="O77" s="2">
        <v>7431269618</v>
      </c>
      <c r="P77" t="s">
        <v>966</v>
      </c>
      <c r="Q77">
        <v>6</v>
      </c>
      <c r="R77">
        <v>0</v>
      </c>
      <c r="U77" s="4"/>
      <c r="V77" s="13"/>
    </row>
    <row r="78" spans="1:22" ht="15.75" x14ac:dyDescent="0.25">
      <c r="A78">
        <v>76</v>
      </c>
      <c r="B78" s="2">
        <v>279364795</v>
      </c>
      <c r="C78" s="2" t="s">
        <v>967</v>
      </c>
      <c r="D78" t="s">
        <v>332</v>
      </c>
      <c r="E78" t="s">
        <v>849</v>
      </c>
      <c r="F78" t="s">
        <v>849</v>
      </c>
      <c r="G78" s="3">
        <v>11051</v>
      </c>
      <c r="H78" t="s">
        <v>653</v>
      </c>
      <c r="I78">
        <v>170</v>
      </c>
      <c r="J78" s="5" t="s">
        <v>968</v>
      </c>
      <c r="K78" s="5" t="s">
        <v>969</v>
      </c>
      <c r="L78" t="s">
        <v>482</v>
      </c>
      <c r="M78" t="s">
        <v>441</v>
      </c>
      <c r="N78" s="2">
        <v>97734</v>
      </c>
      <c r="O78" s="2">
        <v>2415281246</v>
      </c>
      <c r="P78" t="s">
        <v>970</v>
      </c>
      <c r="Q78">
        <v>72</v>
      </c>
      <c r="R78">
        <v>1</v>
      </c>
      <c r="U78" s="4"/>
      <c r="V78" s="13"/>
    </row>
    <row r="79" spans="1:22" ht="15.75" x14ac:dyDescent="0.25">
      <c r="A79">
        <v>77</v>
      </c>
      <c r="B79" s="2">
        <v>322031108</v>
      </c>
      <c r="C79" s="2" t="s">
        <v>971</v>
      </c>
      <c r="D79" t="s">
        <v>879</v>
      </c>
      <c r="E79" t="s">
        <v>237</v>
      </c>
      <c r="F79" t="s">
        <v>972</v>
      </c>
      <c r="G79" s="3">
        <v>23887</v>
      </c>
      <c r="H79" t="s">
        <v>659</v>
      </c>
      <c r="I79">
        <v>182</v>
      </c>
      <c r="J79" s="5" t="s">
        <v>973</v>
      </c>
      <c r="K79" s="5" t="s">
        <v>974</v>
      </c>
      <c r="L79" t="s">
        <v>322</v>
      </c>
      <c r="M79" t="s">
        <v>441</v>
      </c>
      <c r="N79" s="2">
        <v>22994</v>
      </c>
      <c r="O79" s="2">
        <v>8944991628</v>
      </c>
      <c r="P79" t="s">
        <v>975</v>
      </c>
      <c r="Q79">
        <v>15</v>
      </c>
      <c r="R79">
        <v>1</v>
      </c>
      <c r="U79" s="4"/>
      <c r="V79" s="13"/>
    </row>
    <row r="80" spans="1:22" ht="15.75" x14ac:dyDescent="0.25">
      <c r="A80">
        <v>78</v>
      </c>
      <c r="B80" s="2">
        <v>385756906</v>
      </c>
      <c r="C80" s="2" t="s">
        <v>976</v>
      </c>
      <c r="D80" t="s">
        <v>207</v>
      </c>
      <c r="E80" t="s">
        <v>803</v>
      </c>
      <c r="F80" t="s">
        <v>472</v>
      </c>
      <c r="G80" s="3">
        <v>4382</v>
      </c>
      <c r="H80" t="s">
        <v>659</v>
      </c>
      <c r="I80">
        <v>162</v>
      </c>
      <c r="J80" s="5" t="s">
        <v>977</v>
      </c>
      <c r="K80" s="5" t="s">
        <v>727</v>
      </c>
      <c r="L80" t="s">
        <v>322</v>
      </c>
      <c r="M80" t="s">
        <v>404</v>
      </c>
      <c r="N80" s="2">
        <v>67557</v>
      </c>
      <c r="O80" s="2">
        <v>5312426121</v>
      </c>
      <c r="P80" t="s">
        <v>978</v>
      </c>
      <c r="Q80">
        <v>93</v>
      </c>
      <c r="R80">
        <v>0</v>
      </c>
      <c r="U80" s="4"/>
      <c r="V80" s="13"/>
    </row>
    <row r="81" spans="1:22" ht="15.75" x14ac:dyDescent="0.25">
      <c r="A81">
        <v>79</v>
      </c>
      <c r="B81" s="2">
        <v>617494305</v>
      </c>
      <c r="C81" s="2" t="s">
        <v>979</v>
      </c>
      <c r="D81" t="s">
        <v>120</v>
      </c>
      <c r="E81" t="s">
        <v>368</v>
      </c>
      <c r="F81" t="s">
        <v>413</v>
      </c>
      <c r="G81" s="3">
        <v>14101</v>
      </c>
      <c r="H81" t="s">
        <v>659</v>
      </c>
      <c r="I81">
        <v>150</v>
      </c>
      <c r="J81" s="5" t="s">
        <v>980</v>
      </c>
      <c r="K81" s="5" t="s">
        <v>800</v>
      </c>
      <c r="L81" t="s">
        <v>322</v>
      </c>
      <c r="M81" t="s">
        <v>491</v>
      </c>
      <c r="N81" s="2">
        <v>45284</v>
      </c>
      <c r="O81" s="2">
        <v>5969776459</v>
      </c>
      <c r="P81" t="s">
        <v>981</v>
      </c>
      <c r="Q81">
        <v>15</v>
      </c>
      <c r="R81">
        <v>0</v>
      </c>
      <c r="U81" s="4"/>
      <c r="V81" s="13"/>
    </row>
    <row r="82" spans="1:22" ht="15.75" x14ac:dyDescent="0.25">
      <c r="A82">
        <v>80</v>
      </c>
      <c r="B82" s="2">
        <v>350883851</v>
      </c>
      <c r="C82" s="2" t="s">
        <v>982</v>
      </c>
      <c r="D82" t="s">
        <v>326</v>
      </c>
      <c r="E82" t="s">
        <v>443</v>
      </c>
      <c r="F82" t="s">
        <v>623</v>
      </c>
      <c r="G82" s="3">
        <v>37481</v>
      </c>
      <c r="H82" t="s">
        <v>659</v>
      </c>
      <c r="I82">
        <v>163</v>
      </c>
      <c r="J82" s="5" t="s">
        <v>983</v>
      </c>
      <c r="K82" s="5" t="s">
        <v>984</v>
      </c>
      <c r="L82" t="s">
        <v>302</v>
      </c>
      <c r="M82" t="s">
        <v>313</v>
      </c>
      <c r="N82" s="2">
        <v>39356</v>
      </c>
      <c r="O82" s="2">
        <v>9854942177</v>
      </c>
      <c r="P82" t="s">
        <v>985</v>
      </c>
      <c r="Q82">
        <v>26</v>
      </c>
      <c r="R82">
        <v>0</v>
      </c>
      <c r="U82" s="4"/>
      <c r="V82" s="13"/>
    </row>
    <row r="83" spans="1:22" ht="15.75" x14ac:dyDescent="0.25">
      <c r="A83">
        <v>81</v>
      </c>
      <c r="B83" s="2">
        <v>545801423</v>
      </c>
      <c r="C83" s="2" t="s">
        <v>986</v>
      </c>
      <c r="D83" t="s">
        <v>987</v>
      </c>
      <c r="E83" t="s">
        <v>48</v>
      </c>
      <c r="F83" t="s">
        <v>421</v>
      </c>
      <c r="G83" s="3">
        <v>35183</v>
      </c>
      <c r="H83" t="s">
        <v>653</v>
      </c>
      <c r="I83">
        <v>175</v>
      </c>
      <c r="J83" s="5" t="s">
        <v>988</v>
      </c>
      <c r="K83" s="5" t="s">
        <v>957</v>
      </c>
      <c r="L83" t="s">
        <v>483</v>
      </c>
      <c r="M83" t="s">
        <v>374</v>
      </c>
      <c r="N83" s="2">
        <v>43942</v>
      </c>
      <c r="O83" s="2">
        <v>3212918151</v>
      </c>
      <c r="P83" t="s">
        <v>989</v>
      </c>
      <c r="Q83">
        <v>7</v>
      </c>
      <c r="R83">
        <v>0</v>
      </c>
      <c r="U83" s="4"/>
      <c r="V83" s="13"/>
    </row>
    <row r="84" spans="1:22" ht="15.75" x14ac:dyDescent="0.25">
      <c r="A84">
        <v>82</v>
      </c>
      <c r="B84" s="2">
        <v>438032562</v>
      </c>
      <c r="C84" s="2" t="s">
        <v>990</v>
      </c>
      <c r="D84" t="s">
        <v>154</v>
      </c>
      <c r="E84" t="s">
        <v>339</v>
      </c>
      <c r="F84" t="s">
        <v>182</v>
      </c>
      <c r="G84" s="3">
        <v>31258</v>
      </c>
      <c r="H84" t="s">
        <v>659</v>
      </c>
      <c r="I84">
        <v>170</v>
      </c>
      <c r="J84" s="5" t="s">
        <v>991</v>
      </c>
      <c r="K84" s="5" t="s">
        <v>992</v>
      </c>
      <c r="L84" t="s">
        <v>483</v>
      </c>
      <c r="M84" t="s">
        <v>341</v>
      </c>
      <c r="N84" s="2">
        <v>36743</v>
      </c>
      <c r="O84" s="2">
        <v>6439142399</v>
      </c>
      <c r="P84" t="s">
        <v>993</v>
      </c>
      <c r="Q84">
        <v>42</v>
      </c>
      <c r="R84">
        <v>1</v>
      </c>
      <c r="U84" s="4"/>
      <c r="V84" s="13"/>
    </row>
    <row r="85" spans="1:22" ht="15.75" x14ac:dyDescent="0.25">
      <c r="A85">
        <v>83</v>
      </c>
      <c r="B85" s="2">
        <v>502537589</v>
      </c>
      <c r="C85" s="2" t="s">
        <v>994</v>
      </c>
      <c r="D85" t="s">
        <v>474</v>
      </c>
      <c r="E85" t="s">
        <v>498</v>
      </c>
      <c r="F85" t="s">
        <v>995</v>
      </c>
      <c r="G85" s="3">
        <v>16503</v>
      </c>
      <c r="H85" t="s">
        <v>653</v>
      </c>
      <c r="I85">
        <v>198</v>
      </c>
      <c r="J85" s="5" t="s">
        <v>996</v>
      </c>
      <c r="K85" s="5" t="s">
        <v>763</v>
      </c>
      <c r="L85" t="s">
        <v>448</v>
      </c>
      <c r="M85" t="s">
        <v>499</v>
      </c>
      <c r="N85" s="2">
        <v>61443</v>
      </c>
      <c r="O85" s="2">
        <v>5633187614</v>
      </c>
      <c r="P85" t="s">
        <v>997</v>
      </c>
      <c r="Q85">
        <v>16</v>
      </c>
      <c r="R85">
        <v>1</v>
      </c>
      <c r="U85" s="4"/>
      <c r="V85" s="13"/>
    </row>
    <row r="86" spans="1:22" ht="15.75" x14ac:dyDescent="0.25">
      <c r="A86">
        <v>84</v>
      </c>
      <c r="B86" s="2">
        <v>525549534</v>
      </c>
      <c r="C86" s="2" t="s">
        <v>998</v>
      </c>
      <c r="D86" t="s">
        <v>999</v>
      </c>
      <c r="E86" t="s">
        <v>124</v>
      </c>
      <c r="F86" t="s">
        <v>114</v>
      </c>
      <c r="G86" s="3">
        <v>28967</v>
      </c>
      <c r="H86" t="s">
        <v>659</v>
      </c>
      <c r="I86">
        <v>153</v>
      </c>
      <c r="J86" s="5" t="s">
        <v>1000</v>
      </c>
      <c r="K86" s="5" t="s">
        <v>1001</v>
      </c>
      <c r="L86" t="s">
        <v>433</v>
      </c>
      <c r="M86" t="s">
        <v>317</v>
      </c>
      <c r="N86" s="2">
        <v>46279</v>
      </c>
      <c r="O86" s="2">
        <v>6789291196</v>
      </c>
      <c r="P86" t="s">
        <v>1002</v>
      </c>
      <c r="Q86">
        <v>34</v>
      </c>
      <c r="R86">
        <v>1</v>
      </c>
      <c r="U86" s="4"/>
      <c r="V86" s="13"/>
    </row>
    <row r="87" spans="1:22" ht="15.75" x14ac:dyDescent="0.25">
      <c r="A87">
        <v>85</v>
      </c>
      <c r="B87" s="2">
        <v>105131741</v>
      </c>
      <c r="C87" s="2" t="s">
        <v>1003</v>
      </c>
      <c r="D87" t="s">
        <v>379</v>
      </c>
      <c r="E87" t="s">
        <v>139</v>
      </c>
      <c r="F87" t="s">
        <v>462</v>
      </c>
      <c r="G87" s="3">
        <v>11472</v>
      </c>
      <c r="H87" t="s">
        <v>659</v>
      </c>
      <c r="I87">
        <v>167</v>
      </c>
      <c r="J87" s="5" t="s">
        <v>1004</v>
      </c>
      <c r="K87" s="5" t="s">
        <v>705</v>
      </c>
      <c r="L87" t="s">
        <v>508</v>
      </c>
      <c r="M87" t="s">
        <v>371</v>
      </c>
      <c r="N87" s="2">
        <v>77723</v>
      </c>
      <c r="O87" s="2">
        <v>6478267619</v>
      </c>
      <c r="P87" t="s">
        <v>1005</v>
      </c>
      <c r="Q87">
        <v>78</v>
      </c>
      <c r="R87">
        <v>1</v>
      </c>
      <c r="U87" s="4"/>
      <c r="V87" s="13"/>
    </row>
    <row r="88" spans="1:22" ht="15.75" x14ac:dyDescent="0.25">
      <c r="A88">
        <v>86</v>
      </c>
      <c r="B88" s="2">
        <v>882794089</v>
      </c>
      <c r="C88" s="2" t="s">
        <v>1006</v>
      </c>
      <c r="D88" t="s">
        <v>380</v>
      </c>
      <c r="E88" t="s">
        <v>45</v>
      </c>
      <c r="G88" s="3">
        <v>41648</v>
      </c>
      <c r="H88" t="s">
        <v>653</v>
      </c>
      <c r="I88">
        <v>120</v>
      </c>
      <c r="J88" s="5" t="s">
        <v>1007</v>
      </c>
      <c r="K88" s="5" t="s">
        <v>779</v>
      </c>
      <c r="L88" t="s">
        <v>368</v>
      </c>
      <c r="M88" t="s">
        <v>499</v>
      </c>
      <c r="N88" s="2">
        <v>47694</v>
      </c>
      <c r="O88" s="2">
        <v>3619917521</v>
      </c>
      <c r="P88" t="s">
        <v>1008</v>
      </c>
      <c r="Q88">
        <v>86</v>
      </c>
      <c r="R88">
        <v>1</v>
      </c>
      <c r="U88" s="4"/>
      <c r="V88" s="13"/>
    </row>
    <row r="89" spans="1:22" ht="15.75" x14ac:dyDescent="0.25">
      <c r="A89">
        <v>87</v>
      </c>
      <c r="B89" s="2">
        <v>288817324</v>
      </c>
      <c r="C89" s="2" t="s">
        <v>1009</v>
      </c>
      <c r="D89" t="s">
        <v>202</v>
      </c>
      <c r="E89" t="s">
        <v>514</v>
      </c>
      <c r="F89" t="s">
        <v>314</v>
      </c>
      <c r="G89" s="3">
        <v>30661</v>
      </c>
      <c r="H89" t="s">
        <v>653</v>
      </c>
      <c r="I89">
        <v>159</v>
      </c>
      <c r="J89" s="5" t="s">
        <v>1010</v>
      </c>
      <c r="K89" s="5" t="s">
        <v>829</v>
      </c>
      <c r="L89" t="s">
        <v>355</v>
      </c>
      <c r="M89" t="s">
        <v>309</v>
      </c>
      <c r="N89" s="2">
        <v>59814</v>
      </c>
      <c r="O89" s="2">
        <v>3737333756</v>
      </c>
      <c r="P89" t="s">
        <v>1011</v>
      </c>
      <c r="Q89">
        <v>44</v>
      </c>
      <c r="R89">
        <v>0</v>
      </c>
      <c r="U89" s="4"/>
      <c r="V89" s="13"/>
    </row>
    <row r="90" spans="1:22" ht="15.75" x14ac:dyDescent="0.25">
      <c r="A90">
        <v>88</v>
      </c>
      <c r="B90" s="2">
        <v>72945903</v>
      </c>
      <c r="C90" s="4" t="s">
        <v>1012</v>
      </c>
      <c r="D90" t="s">
        <v>743</v>
      </c>
      <c r="E90" t="s">
        <v>89</v>
      </c>
      <c r="F90" t="s">
        <v>995</v>
      </c>
      <c r="G90" s="3">
        <v>43983</v>
      </c>
      <c r="H90" t="s">
        <v>653</v>
      </c>
      <c r="I90">
        <v>68</v>
      </c>
      <c r="J90" s="5" t="s">
        <v>1013</v>
      </c>
      <c r="K90" s="5" t="s">
        <v>1014</v>
      </c>
      <c r="L90" t="s">
        <v>486</v>
      </c>
      <c r="M90" t="s">
        <v>466</v>
      </c>
      <c r="N90" s="2">
        <v>28727</v>
      </c>
      <c r="O90" s="2">
        <v>2688258478</v>
      </c>
      <c r="P90" t="s">
        <v>1015</v>
      </c>
      <c r="Q90">
        <v>58</v>
      </c>
      <c r="R90">
        <v>0</v>
      </c>
      <c r="U90" s="4"/>
      <c r="V90" s="13"/>
    </row>
    <row r="91" spans="1:22" ht="15.75" x14ac:dyDescent="0.25">
      <c r="A91">
        <v>89</v>
      </c>
      <c r="B91" s="2">
        <v>15136097</v>
      </c>
      <c r="C91" s="4" t="s">
        <v>1016</v>
      </c>
      <c r="D91" t="s">
        <v>283</v>
      </c>
      <c r="E91" t="s">
        <v>222</v>
      </c>
      <c r="F91" t="s">
        <v>111</v>
      </c>
      <c r="G91" s="3">
        <v>12071</v>
      </c>
      <c r="H91" t="s">
        <v>653</v>
      </c>
      <c r="I91">
        <v>165</v>
      </c>
      <c r="J91" s="5" t="s">
        <v>1017</v>
      </c>
      <c r="K91" s="5" t="s">
        <v>688</v>
      </c>
      <c r="L91" t="s">
        <v>483</v>
      </c>
      <c r="M91" t="s">
        <v>491</v>
      </c>
      <c r="N91" s="2">
        <v>69189</v>
      </c>
      <c r="O91" s="2">
        <v>4673676886</v>
      </c>
      <c r="P91" t="s">
        <v>1018</v>
      </c>
      <c r="Q91">
        <v>17</v>
      </c>
      <c r="R91">
        <v>1</v>
      </c>
      <c r="U91" s="4"/>
      <c r="V91" s="13"/>
    </row>
    <row r="92" spans="1:22" ht="15.75" x14ac:dyDescent="0.25">
      <c r="A92">
        <v>90</v>
      </c>
      <c r="B92" s="2">
        <v>166234191</v>
      </c>
      <c r="C92" s="4" t="s">
        <v>1019</v>
      </c>
      <c r="D92" t="s">
        <v>29</v>
      </c>
      <c r="E92" t="s">
        <v>618</v>
      </c>
      <c r="F92" t="s">
        <v>955</v>
      </c>
      <c r="G92" s="3">
        <v>37851</v>
      </c>
      <c r="H92" t="s">
        <v>653</v>
      </c>
      <c r="I92">
        <v>170</v>
      </c>
      <c r="J92" s="5" t="s">
        <v>1020</v>
      </c>
      <c r="K92" s="5" t="s">
        <v>1021</v>
      </c>
      <c r="L92" t="s">
        <v>429</v>
      </c>
      <c r="M92" t="s">
        <v>430</v>
      </c>
      <c r="N92" s="2">
        <v>67311</v>
      </c>
      <c r="O92" s="2">
        <v>1814761619</v>
      </c>
      <c r="P92" t="s">
        <v>1022</v>
      </c>
      <c r="Q92">
        <v>58</v>
      </c>
      <c r="R92">
        <v>1</v>
      </c>
      <c r="U92" s="4"/>
      <c r="V92" s="13"/>
    </row>
    <row r="93" spans="1:22" ht="15.75" x14ac:dyDescent="0.25">
      <c r="A93">
        <v>91</v>
      </c>
      <c r="B93" s="2">
        <v>120877557</v>
      </c>
      <c r="C93" s="4" t="s">
        <v>1023</v>
      </c>
      <c r="D93" t="s">
        <v>142</v>
      </c>
      <c r="E93" t="s">
        <v>1024</v>
      </c>
      <c r="F93" t="s">
        <v>129</v>
      </c>
      <c r="G93" s="3">
        <v>31415</v>
      </c>
      <c r="H93" t="s">
        <v>653</v>
      </c>
      <c r="I93">
        <v>156</v>
      </c>
      <c r="J93" s="5" t="s">
        <v>1025</v>
      </c>
      <c r="K93" s="5" t="s">
        <v>1026</v>
      </c>
      <c r="L93" t="s">
        <v>377</v>
      </c>
      <c r="M93" t="s">
        <v>298</v>
      </c>
      <c r="N93" s="2">
        <v>58714</v>
      </c>
      <c r="O93" s="2">
        <v>5269636523</v>
      </c>
      <c r="P93" t="s">
        <v>1027</v>
      </c>
      <c r="Q93">
        <v>42</v>
      </c>
      <c r="R93">
        <v>0</v>
      </c>
      <c r="U93" s="4"/>
      <c r="V93" s="13"/>
    </row>
    <row r="94" spans="1:22" ht="15.75" x14ac:dyDescent="0.25">
      <c r="A94">
        <v>92</v>
      </c>
      <c r="B94" s="2">
        <v>719240058</v>
      </c>
      <c r="C94" s="4" t="s">
        <v>1028</v>
      </c>
      <c r="D94" t="s">
        <v>422</v>
      </c>
      <c r="E94" t="s">
        <v>152</v>
      </c>
      <c r="F94" t="s">
        <v>171</v>
      </c>
      <c r="G94" s="3">
        <v>14924</v>
      </c>
      <c r="H94" t="s">
        <v>659</v>
      </c>
      <c r="I94">
        <v>180</v>
      </c>
      <c r="J94" s="5" t="s">
        <v>1029</v>
      </c>
      <c r="K94" s="5" t="s">
        <v>1030</v>
      </c>
      <c r="L94" t="s">
        <v>308</v>
      </c>
      <c r="M94" t="s">
        <v>592</v>
      </c>
      <c r="N94" s="2">
        <v>59611</v>
      </c>
      <c r="O94" s="2">
        <v>3151613711</v>
      </c>
      <c r="P94" t="s">
        <v>1031</v>
      </c>
      <c r="Q94">
        <v>96</v>
      </c>
      <c r="R94">
        <v>1</v>
      </c>
      <c r="U94" s="4"/>
      <c r="V94" s="13"/>
    </row>
    <row r="95" spans="1:22" ht="15.75" x14ac:dyDescent="0.25">
      <c r="A95">
        <v>93</v>
      </c>
      <c r="B95" s="2">
        <v>525128128</v>
      </c>
      <c r="C95" s="4" t="s">
        <v>1032</v>
      </c>
      <c r="D95" t="s">
        <v>226</v>
      </c>
      <c r="E95" t="s">
        <v>1033</v>
      </c>
      <c r="F95" t="s">
        <v>215</v>
      </c>
      <c r="G95" s="3">
        <v>22400</v>
      </c>
      <c r="H95" t="s">
        <v>659</v>
      </c>
      <c r="I95">
        <v>183</v>
      </c>
      <c r="J95" s="5" t="s">
        <v>1034</v>
      </c>
      <c r="K95" s="5" t="s">
        <v>770</v>
      </c>
      <c r="L95" t="s">
        <v>293</v>
      </c>
      <c r="M95" t="s">
        <v>352</v>
      </c>
      <c r="N95" s="2">
        <v>43535</v>
      </c>
      <c r="O95" s="2">
        <v>2877551782</v>
      </c>
      <c r="P95" t="s">
        <v>1035</v>
      </c>
      <c r="Q95">
        <v>76</v>
      </c>
      <c r="R95">
        <v>0</v>
      </c>
      <c r="U95" s="4"/>
      <c r="V95" s="13"/>
    </row>
    <row r="96" spans="1:22" ht="15.75" x14ac:dyDescent="0.25">
      <c r="A96">
        <v>94</v>
      </c>
      <c r="B96" s="2">
        <v>82582968</v>
      </c>
      <c r="C96" s="4" t="s">
        <v>1036</v>
      </c>
      <c r="D96" t="s">
        <v>50</v>
      </c>
      <c r="E96" t="s">
        <v>95</v>
      </c>
      <c r="F96" t="s">
        <v>56</v>
      </c>
      <c r="G96" s="3">
        <v>39672</v>
      </c>
      <c r="H96" t="s">
        <v>659</v>
      </c>
      <c r="I96">
        <v>156</v>
      </c>
      <c r="J96" s="5" t="s">
        <v>1037</v>
      </c>
      <c r="K96" s="5" t="s">
        <v>1038</v>
      </c>
      <c r="L96" t="s">
        <v>349</v>
      </c>
      <c r="M96" t="s">
        <v>434</v>
      </c>
      <c r="N96" s="2">
        <v>99975</v>
      </c>
      <c r="O96" s="2">
        <v>1564473111</v>
      </c>
      <c r="P96" t="s">
        <v>1039</v>
      </c>
      <c r="Q96">
        <v>91</v>
      </c>
      <c r="R96">
        <v>0</v>
      </c>
      <c r="U96" s="4"/>
      <c r="V96" s="13"/>
    </row>
    <row r="97" spans="1:23" ht="15.75" x14ac:dyDescent="0.25">
      <c r="A97">
        <v>95</v>
      </c>
      <c r="B97" s="2">
        <v>962105830</v>
      </c>
      <c r="C97" s="4" t="s">
        <v>1040</v>
      </c>
      <c r="D97" t="s">
        <v>424</v>
      </c>
      <c r="E97" t="s">
        <v>63</v>
      </c>
      <c r="F97" t="s">
        <v>490</v>
      </c>
      <c r="G97" s="3">
        <v>21400</v>
      </c>
      <c r="H97" t="s">
        <v>659</v>
      </c>
      <c r="I97">
        <v>198</v>
      </c>
      <c r="J97" s="5" t="s">
        <v>1041</v>
      </c>
      <c r="K97" s="5" t="s">
        <v>915</v>
      </c>
      <c r="L97" t="s">
        <v>584</v>
      </c>
      <c r="M97" t="s">
        <v>415</v>
      </c>
      <c r="N97" s="2">
        <v>44868</v>
      </c>
      <c r="O97" s="2">
        <v>2814476659</v>
      </c>
      <c r="P97" t="s">
        <v>1042</v>
      </c>
      <c r="Q97">
        <v>68</v>
      </c>
      <c r="R97">
        <v>1</v>
      </c>
      <c r="U97" s="4"/>
      <c r="V97" s="13"/>
    </row>
    <row r="98" spans="1:23" ht="15.75" x14ac:dyDescent="0.25">
      <c r="A98">
        <v>96</v>
      </c>
      <c r="B98" s="2">
        <v>353754593</v>
      </c>
      <c r="C98" s="4" t="s">
        <v>1043</v>
      </c>
      <c r="D98" t="s">
        <v>1044</v>
      </c>
      <c r="E98" t="s">
        <v>121</v>
      </c>
      <c r="F98" t="s">
        <v>1045</v>
      </c>
      <c r="G98" s="3">
        <v>32509</v>
      </c>
      <c r="H98" t="s">
        <v>653</v>
      </c>
      <c r="I98">
        <v>165</v>
      </c>
      <c r="J98" s="5" t="s">
        <v>1046</v>
      </c>
      <c r="K98" s="5" t="s">
        <v>792</v>
      </c>
      <c r="L98" t="s">
        <v>287</v>
      </c>
      <c r="M98" t="s">
        <v>411</v>
      </c>
      <c r="N98" s="2">
        <v>19733</v>
      </c>
      <c r="O98" s="2">
        <v>1467817953</v>
      </c>
      <c r="P98" t="s">
        <v>1047</v>
      </c>
      <c r="Q98">
        <v>24</v>
      </c>
      <c r="R98">
        <v>0</v>
      </c>
      <c r="U98" s="4"/>
      <c r="V98" s="13"/>
    </row>
    <row r="99" spans="1:23" ht="15.75" x14ac:dyDescent="0.25">
      <c r="A99">
        <v>97</v>
      </c>
      <c r="B99" s="2">
        <v>204051787</v>
      </c>
      <c r="C99" s="4" t="s">
        <v>1048</v>
      </c>
      <c r="D99" t="s">
        <v>164</v>
      </c>
      <c r="E99" t="s">
        <v>1049</v>
      </c>
      <c r="F99" t="s">
        <v>318</v>
      </c>
      <c r="G99" s="3">
        <v>29994</v>
      </c>
      <c r="H99" t="s">
        <v>659</v>
      </c>
      <c r="I99">
        <v>191</v>
      </c>
      <c r="J99" s="5" t="s">
        <v>1050</v>
      </c>
      <c r="K99" s="5" t="s">
        <v>1051</v>
      </c>
      <c r="L99" t="s">
        <v>334</v>
      </c>
      <c r="M99" t="s">
        <v>484</v>
      </c>
      <c r="N99" s="2">
        <v>46291</v>
      </c>
      <c r="O99" s="2">
        <v>9626692182</v>
      </c>
      <c r="P99" t="s">
        <v>1052</v>
      </c>
      <c r="Q99">
        <v>6</v>
      </c>
      <c r="R99">
        <v>1</v>
      </c>
      <c r="U99" s="4"/>
      <c r="V99" s="13"/>
    </row>
    <row r="100" spans="1:23" ht="15.75" x14ac:dyDescent="0.25">
      <c r="A100">
        <v>98</v>
      </c>
      <c r="B100" s="2">
        <v>972814097</v>
      </c>
      <c r="C100" s="4" t="s">
        <v>1053</v>
      </c>
      <c r="D100" t="s">
        <v>198</v>
      </c>
      <c r="E100" t="s">
        <v>69</v>
      </c>
      <c r="F100" t="s">
        <v>492</v>
      </c>
      <c r="G100" s="3">
        <v>12687</v>
      </c>
      <c r="H100" t="s">
        <v>659</v>
      </c>
      <c r="I100">
        <v>167</v>
      </c>
      <c r="J100" s="5" t="s">
        <v>1054</v>
      </c>
      <c r="K100" s="5" t="s">
        <v>792</v>
      </c>
      <c r="L100" t="s">
        <v>440</v>
      </c>
      <c r="M100" t="s">
        <v>338</v>
      </c>
      <c r="N100" s="2">
        <v>17686</v>
      </c>
      <c r="O100" s="2">
        <v>9756719571</v>
      </c>
      <c r="P100" t="s">
        <v>1055</v>
      </c>
      <c r="Q100">
        <v>71</v>
      </c>
      <c r="R100">
        <v>0</v>
      </c>
      <c r="U100" s="4"/>
      <c r="V100" s="13"/>
    </row>
    <row r="101" spans="1:23" ht="15.75" x14ac:dyDescent="0.25">
      <c r="A101">
        <v>99</v>
      </c>
      <c r="B101" s="2">
        <v>828342504</v>
      </c>
      <c r="C101" s="4" t="s">
        <v>1056</v>
      </c>
      <c r="D101" t="s">
        <v>819</v>
      </c>
      <c r="E101" t="s">
        <v>406</v>
      </c>
      <c r="F101" t="s">
        <v>207</v>
      </c>
      <c r="G101" s="3">
        <v>18877</v>
      </c>
      <c r="H101" t="s">
        <v>653</v>
      </c>
      <c r="I101">
        <v>152</v>
      </c>
      <c r="J101" s="5" t="s">
        <v>1057</v>
      </c>
      <c r="K101" s="5" t="s">
        <v>852</v>
      </c>
      <c r="L101" t="s">
        <v>609</v>
      </c>
      <c r="M101" t="s">
        <v>395</v>
      </c>
      <c r="N101" s="2">
        <v>22184</v>
      </c>
      <c r="O101" s="2">
        <v>3992555423</v>
      </c>
      <c r="P101" t="s">
        <v>1058</v>
      </c>
      <c r="Q101">
        <v>24</v>
      </c>
      <c r="R101">
        <v>0</v>
      </c>
      <c r="U101" s="4"/>
      <c r="V101" s="13"/>
    </row>
    <row r="102" spans="1:23" ht="15.75" x14ac:dyDescent="0.25">
      <c r="A102">
        <v>100</v>
      </c>
      <c r="B102" s="2">
        <v>270008297</v>
      </c>
      <c r="C102" s="4" t="s">
        <v>1059</v>
      </c>
      <c r="D102" t="s">
        <v>860</v>
      </c>
      <c r="E102" t="s">
        <v>401</v>
      </c>
      <c r="F102" t="s">
        <v>955</v>
      </c>
      <c r="G102" s="3">
        <v>38364</v>
      </c>
      <c r="H102" t="s">
        <v>659</v>
      </c>
      <c r="I102">
        <v>170</v>
      </c>
      <c r="J102" s="5" t="s">
        <v>1060</v>
      </c>
      <c r="K102" s="5" t="s">
        <v>727</v>
      </c>
      <c r="L102" t="s">
        <v>476</v>
      </c>
      <c r="M102" t="s">
        <v>600</v>
      </c>
      <c r="N102" s="2">
        <v>63193</v>
      </c>
      <c r="O102" s="2">
        <v>6998697389</v>
      </c>
      <c r="P102" t="s">
        <v>1061</v>
      </c>
      <c r="Q102">
        <v>71</v>
      </c>
      <c r="R102">
        <v>1</v>
      </c>
      <c r="U102" s="4"/>
      <c r="V102" s="13"/>
    </row>
    <row r="103" spans="1:23" x14ac:dyDescent="0.25">
      <c r="O103" s="2"/>
    </row>
    <row r="106" spans="1:23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7"/>
      <c r="T106" s="4"/>
      <c r="U106" s="4"/>
      <c r="V106" s="4"/>
      <c r="W106" s="4"/>
    </row>
    <row r="107" spans="1:2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/>
      <c r="U107" s="4"/>
      <c r="V107" s="4"/>
      <c r="W107" s="4"/>
    </row>
    <row r="108" spans="1:23" x14ac:dyDescent="0.25">
      <c r="A108" s="4"/>
      <c r="B108" s="5"/>
      <c r="C108" s="4"/>
      <c r="D108" s="4"/>
      <c r="E108" s="4"/>
      <c r="F108" s="4"/>
      <c r="G108" s="6"/>
      <c r="H108" s="4"/>
      <c r="I108" s="4"/>
      <c r="J108" s="5"/>
      <c r="K108" s="5"/>
      <c r="L108" s="4"/>
      <c r="M108" s="4"/>
      <c r="N108" s="5"/>
      <c r="O108" s="5"/>
      <c r="P108" s="4"/>
      <c r="Q108" s="4"/>
      <c r="R108" s="4"/>
      <c r="S108" s="17"/>
      <c r="T108" s="22"/>
      <c r="U108" s="22"/>
      <c r="V108" s="22"/>
      <c r="W108" s="22"/>
    </row>
    <row r="109" spans="1:23" x14ac:dyDescent="0.25">
      <c r="A109" s="4"/>
      <c r="B109" s="5"/>
      <c r="C109" s="4"/>
      <c r="D109" s="4"/>
      <c r="E109" s="4"/>
      <c r="F109" s="4"/>
      <c r="G109" s="6"/>
      <c r="H109" s="4"/>
      <c r="I109" s="4"/>
      <c r="J109" s="5"/>
      <c r="K109" s="5"/>
      <c r="L109" s="4"/>
      <c r="M109" s="4"/>
      <c r="N109" s="5"/>
      <c r="O109" s="5"/>
      <c r="P109" s="4"/>
      <c r="Q109" s="4"/>
      <c r="R109" s="4"/>
      <c r="S109" s="17"/>
      <c r="T109" s="22"/>
      <c r="U109" s="22"/>
      <c r="V109" s="22"/>
      <c r="W109" s="22"/>
    </row>
    <row r="110" spans="1:23" x14ac:dyDescent="0.25">
      <c r="A110" s="4"/>
      <c r="B110" s="5"/>
      <c r="C110" s="4"/>
      <c r="D110" s="4"/>
      <c r="E110" s="4"/>
      <c r="F110" s="4"/>
      <c r="G110" s="6"/>
      <c r="H110" s="4"/>
      <c r="I110" s="4"/>
      <c r="J110" s="5"/>
      <c r="K110" s="5"/>
      <c r="L110" s="4"/>
      <c r="M110" s="4"/>
      <c r="N110" s="5"/>
      <c r="O110" s="5"/>
      <c r="P110" s="4"/>
      <c r="Q110" s="4"/>
      <c r="R110" s="4"/>
      <c r="S110" s="17"/>
      <c r="T110" s="22"/>
      <c r="U110" s="22"/>
      <c r="V110" s="22"/>
      <c r="W110" s="22"/>
    </row>
    <row r="111" spans="1:23" x14ac:dyDescent="0.25">
      <c r="A111" s="4"/>
      <c r="B111" s="5"/>
      <c r="C111" s="4"/>
      <c r="D111" s="4"/>
      <c r="E111" s="4"/>
      <c r="F111" s="4"/>
      <c r="G111" s="6"/>
      <c r="H111" s="4"/>
      <c r="I111" s="4"/>
      <c r="J111" s="5"/>
      <c r="K111" s="5"/>
      <c r="L111" s="4"/>
      <c r="M111" s="4"/>
      <c r="N111" s="5"/>
      <c r="O111" s="5"/>
      <c r="P111" s="4"/>
      <c r="Q111" s="4"/>
      <c r="R111" s="4"/>
      <c r="S111" s="17"/>
      <c r="T111" s="22"/>
      <c r="U111" s="22"/>
      <c r="V111" s="22"/>
      <c r="W111" s="22"/>
    </row>
    <row r="112" spans="1:23" x14ac:dyDescent="0.25">
      <c r="A112" s="4"/>
      <c r="B112" s="5"/>
      <c r="C112" s="4"/>
      <c r="D112" s="4"/>
      <c r="E112" s="4"/>
      <c r="F112" s="4"/>
      <c r="G112" s="6"/>
      <c r="H112" s="4"/>
      <c r="I112" s="4"/>
      <c r="J112" s="5"/>
      <c r="K112" s="5"/>
      <c r="L112" s="4"/>
      <c r="M112" s="4"/>
      <c r="N112" s="5"/>
      <c r="O112" s="5"/>
      <c r="P112" s="4"/>
      <c r="Q112" s="4"/>
      <c r="R112" s="4"/>
      <c r="S112" s="17"/>
      <c r="T112" s="22"/>
      <c r="U112" s="22"/>
      <c r="V112" s="22"/>
      <c r="W112" s="22"/>
    </row>
    <row r="113" spans="1:23" x14ac:dyDescent="0.25">
      <c r="A113" s="4"/>
      <c r="B113" s="5"/>
      <c r="C113" s="4"/>
      <c r="D113" s="4"/>
      <c r="E113" s="4"/>
      <c r="F113" s="4"/>
      <c r="G113" s="6"/>
      <c r="H113" s="4"/>
      <c r="I113" s="4"/>
      <c r="J113" s="5"/>
      <c r="K113" s="5"/>
      <c r="L113" s="4"/>
      <c r="M113" s="4"/>
      <c r="N113" s="5"/>
      <c r="O113" s="5"/>
      <c r="P113" s="4"/>
      <c r="Q113" s="4"/>
      <c r="R113" s="4"/>
      <c r="S113" s="17"/>
      <c r="T113" s="22"/>
      <c r="U113" s="22"/>
      <c r="V113" s="22"/>
      <c r="W113" s="22"/>
    </row>
    <row r="114" spans="1:23" x14ac:dyDescent="0.25">
      <c r="A114" s="4"/>
      <c r="B114" s="5"/>
      <c r="C114" s="4"/>
      <c r="D114" s="4"/>
      <c r="E114" s="4"/>
      <c r="F114" s="4"/>
      <c r="G114" s="6"/>
      <c r="H114" s="4"/>
      <c r="I114" s="4"/>
      <c r="J114" s="5"/>
      <c r="K114" s="5"/>
      <c r="L114" s="4"/>
      <c r="M114" s="4"/>
      <c r="N114" s="5"/>
      <c r="O114" s="5"/>
      <c r="P114" s="4"/>
      <c r="Q114" s="4"/>
      <c r="R114" s="4"/>
      <c r="S114" s="17"/>
      <c r="T114" s="4"/>
      <c r="U114" s="4"/>
      <c r="V114" s="4"/>
      <c r="W114" s="4"/>
    </row>
    <row r="115" spans="1:23" x14ac:dyDescent="0.25">
      <c r="A115" s="4"/>
      <c r="B115" s="5"/>
      <c r="C115" s="4"/>
      <c r="D115" s="4"/>
      <c r="E115" s="4"/>
      <c r="F115" s="4"/>
      <c r="G115" s="6"/>
      <c r="H115" s="4"/>
      <c r="I115" s="4"/>
      <c r="J115" s="5"/>
      <c r="K115" s="5"/>
      <c r="L115" s="4"/>
      <c r="M115" s="4"/>
      <c r="N115" s="5"/>
      <c r="O115" s="5"/>
      <c r="P115" s="4"/>
      <c r="Q115" s="4"/>
      <c r="R115" s="4"/>
      <c r="S115" s="17"/>
      <c r="T115" s="4"/>
      <c r="U115" s="4"/>
      <c r="V115" s="4"/>
      <c r="W115" s="4"/>
    </row>
    <row r="116" spans="1:23" x14ac:dyDescent="0.25">
      <c r="A116" s="4"/>
      <c r="B116" s="5"/>
      <c r="C116" s="4"/>
      <c r="D116" s="4"/>
      <c r="E116" s="4"/>
      <c r="F116" s="4"/>
      <c r="G116" s="6"/>
      <c r="H116" s="4"/>
      <c r="I116" s="4"/>
      <c r="J116" s="5"/>
      <c r="K116" s="5"/>
      <c r="L116" s="4"/>
      <c r="M116" s="4"/>
      <c r="N116" s="5"/>
      <c r="O116" s="5"/>
      <c r="P116" s="4"/>
      <c r="Q116" s="4"/>
      <c r="R116" s="4"/>
      <c r="S116" s="17"/>
      <c r="T116" s="4"/>
      <c r="U116" s="4"/>
      <c r="V116" s="4"/>
      <c r="W116" s="4"/>
    </row>
    <row r="117" spans="1:23" x14ac:dyDescent="0.25">
      <c r="A117" s="4"/>
      <c r="B117" s="5"/>
      <c r="C117" s="4"/>
      <c r="D117" s="4"/>
      <c r="E117" s="4"/>
      <c r="F117" s="4"/>
      <c r="G117" s="6"/>
      <c r="H117" s="4"/>
      <c r="I117" s="4"/>
      <c r="J117" s="5"/>
      <c r="K117" s="5"/>
      <c r="L117" s="4"/>
      <c r="M117" s="4"/>
      <c r="N117" s="5"/>
      <c r="O117" s="5"/>
      <c r="P117" s="4"/>
      <c r="Q117" s="4"/>
      <c r="R117" s="4"/>
      <c r="S117" s="17"/>
      <c r="T117" s="4"/>
      <c r="U117" s="4"/>
      <c r="V117" s="4"/>
      <c r="W117" s="4"/>
    </row>
    <row r="118" spans="1:23" x14ac:dyDescent="0.25">
      <c r="A118" s="4"/>
      <c r="B118" s="5"/>
      <c r="C118" s="4"/>
      <c r="D118" s="4"/>
      <c r="E118" s="4"/>
      <c r="F118" s="4"/>
      <c r="G118" s="6"/>
      <c r="H118" s="4"/>
      <c r="I118" s="4"/>
      <c r="J118" s="5"/>
      <c r="K118" s="5"/>
      <c r="L118" s="4"/>
      <c r="M118" s="4"/>
      <c r="N118" s="5"/>
      <c r="O118" s="5"/>
      <c r="P118" s="4"/>
      <c r="Q118" s="4"/>
      <c r="R118" s="4"/>
      <c r="S118" s="17"/>
      <c r="T118" s="4"/>
      <c r="U118" s="4"/>
      <c r="V118" s="4"/>
      <c r="W118" s="4"/>
    </row>
    <row r="119" spans="1:23" x14ac:dyDescent="0.25">
      <c r="B119" s="2"/>
      <c r="C119" s="4"/>
      <c r="G119" s="3"/>
      <c r="J119" s="5"/>
      <c r="K119" s="5"/>
      <c r="N119" s="2"/>
      <c r="O119" s="2"/>
      <c r="P119" s="4"/>
    </row>
    <row r="120" spans="1:23" x14ac:dyDescent="0.25">
      <c r="B120" s="2"/>
      <c r="C120" s="4"/>
      <c r="G120" s="3"/>
      <c r="J120" s="5"/>
      <c r="K120" s="5"/>
      <c r="N120" s="2"/>
      <c r="O120" s="2"/>
      <c r="P120" s="4"/>
    </row>
    <row r="121" spans="1:23" x14ac:dyDescent="0.25">
      <c r="B121" s="2"/>
      <c r="C121" s="4"/>
      <c r="G121" s="3"/>
      <c r="J121" s="5"/>
      <c r="K121" s="5"/>
      <c r="N121" s="2"/>
      <c r="O121" s="2"/>
      <c r="P121" s="4"/>
    </row>
    <row r="122" spans="1:23" x14ac:dyDescent="0.25">
      <c r="B122" s="2"/>
      <c r="C122" s="4"/>
      <c r="G122" s="3"/>
      <c r="J122" s="5"/>
      <c r="K122" s="5"/>
      <c r="N122" s="2"/>
      <c r="O122" s="2"/>
      <c r="P122" s="4"/>
    </row>
  </sheetData>
  <mergeCells count="4">
    <mergeCell ref="A1:R1"/>
    <mergeCell ref="T108:W109"/>
    <mergeCell ref="T110:W111"/>
    <mergeCell ref="T112:W113"/>
  </mergeCells>
  <conditionalFormatting sqref="P1:P105 P123:P1048576">
    <cfRule type="duplicateValues" dxfId="47" priority="12"/>
  </conditionalFormatting>
  <conditionalFormatting sqref="B1:C105 B123:C1048576">
    <cfRule type="duplicateValues" dxfId="46" priority="11"/>
  </conditionalFormatting>
  <conditionalFormatting sqref="C1:C105 C123:C1048576">
    <cfRule type="duplicateValues" dxfId="45" priority="10"/>
  </conditionalFormatting>
  <conditionalFormatting sqref="B1:B105 B123:B1048576">
    <cfRule type="duplicateValues" dxfId="44" priority="9"/>
  </conditionalFormatting>
  <conditionalFormatting sqref="P106:P122">
    <cfRule type="duplicateValues" dxfId="43" priority="8"/>
  </conditionalFormatting>
  <conditionalFormatting sqref="B106:C122">
    <cfRule type="duplicateValues" dxfId="42" priority="7"/>
  </conditionalFormatting>
  <conditionalFormatting sqref="C106:C122">
    <cfRule type="duplicateValues" dxfId="41" priority="6"/>
  </conditionalFormatting>
  <conditionalFormatting sqref="B106:B122">
    <cfRule type="duplicateValues" dxfId="40" priority="5"/>
  </conditionalFormatting>
  <conditionalFormatting sqref="A1:A1048576">
    <cfRule type="duplicateValues" dxfId="39" priority="4"/>
  </conditionalFormatting>
  <conditionalFormatting sqref="B1:B1048576">
    <cfRule type="duplicateValues" dxfId="38" priority="3"/>
  </conditionalFormatting>
  <conditionalFormatting sqref="C1:C1048576">
    <cfRule type="duplicateValues" dxfId="37" priority="2"/>
  </conditionalFormatting>
  <conditionalFormatting sqref="P1:P1048576">
    <cfRule type="duplicateValues" dxfId="3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08C1-7803-44B9-BCFC-3625DA1841F1}">
  <dimension ref="A1:D102"/>
  <sheetViews>
    <sheetView workbookViewId="0">
      <selection activeCell="B35" sqref="B35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9.42578125" style="19" bestFit="1" customWidth="1"/>
    <col min="4" max="4" width="9.140625" bestFit="1" customWidth="1"/>
  </cols>
  <sheetData>
    <row r="1" spans="1:4" x14ac:dyDescent="0.25">
      <c r="A1" s="23" t="s">
        <v>1504</v>
      </c>
      <c r="B1" s="23"/>
      <c r="C1" s="23"/>
      <c r="D1" s="23"/>
    </row>
    <row r="2" spans="1:4" x14ac:dyDescent="0.25">
      <c r="A2" t="s">
        <v>1501</v>
      </c>
      <c r="B2" t="s">
        <v>1502</v>
      </c>
      <c r="C2" s="19" t="s">
        <v>1134</v>
      </c>
      <c r="D2" t="s">
        <v>1503</v>
      </c>
    </row>
    <row r="3" spans="1:4" x14ac:dyDescent="0.25">
      <c r="A3">
        <v>1</v>
      </c>
      <c r="B3" t="s">
        <v>1152</v>
      </c>
      <c r="C3" s="19" t="s">
        <v>1138</v>
      </c>
      <c r="D3">
        <v>1</v>
      </c>
    </row>
    <row r="4" spans="1:4" x14ac:dyDescent="0.25">
      <c r="A4">
        <v>2</v>
      </c>
      <c r="B4" t="s">
        <v>1135</v>
      </c>
      <c r="C4" s="19" t="s">
        <v>1136</v>
      </c>
      <c r="D4">
        <v>1</v>
      </c>
    </row>
    <row r="5" spans="1:4" x14ac:dyDescent="0.25">
      <c r="A5">
        <v>3</v>
      </c>
      <c r="B5" t="s">
        <v>1135</v>
      </c>
      <c r="C5" s="19" t="s">
        <v>1137</v>
      </c>
      <c r="D5">
        <v>0</v>
      </c>
    </row>
    <row r="6" spans="1:4" x14ac:dyDescent="0.25">
      <c r="A6">
        <v>4</v>
      </c>
      <c r="B6" t="s">
        <v>1139</v>
      </c>
      <c r="C6" s="19" t="s">
        <v>1140</v>
      </c>
      <c r="D6">
        <v>0</v>
      </c>
    </row>
    <row r="7" spans="1:4" x14ac:dyDescent="0.25">
      <c r="A7">
        <v>5</v>
      </c>
      <c r="B7" t="s">
        <v>1135</v>
      </c>
      <c r="C7" s="19" t="s">
        <v>1138</v>
      </c>
      <c r="D7">
        <v>1</v>
      </c>
    </row>
    <row r="8" spans="1:4" x14ac:dyDescent="0.25">
      <c r="A8">
        <v>6</v>
      </c>
      <c r="B8" t="s">
        <v>1139</v>
      </c>
      <c r="C8" s="19" t="s">
        <v>1141</v>
      </c>
      <c r="D8">
        <v>1</v>
      </c>
    </row>
    <row r="9" spans="1:4" x14ac:dyDescent="0.25">
      <c r="A9">
        <v>7</v>
      </c>
      <c r="B9" t="s">
        <v>1142</v>
      </c>
      <c r="C9" s="19" t="s">
        <v>1137</v>
      </c>
      <c r="D9">
        <v>0</v>
      </c>
    </row>
    <row r="10" spans="1:4" x14ac:dyDescent="0.25">
      <c r="A10">
        <v>8</v>
      </c>
      <c r="B10" t="s">
        <v>1146</v>
      </c>
      <c r="C10" s="19">
        <v>1</v>
      </c>
      <c r="D10">
        <v>0</v>
      </c>
    </row>
    <row r="11" spans="1:4" x14ac:dyDescent="0.25">
      <c r="A11">
        <v>9</v>
      </c>
      <c r="B11" t="s">
        <v>1150</v>
      </c>
      <c r="C11" s="19" t="s">
        <v>1137</v>
      </c>
      <c r="D11">
        <v>0</v>
      </c>
    </row>
    <row r="12" spans="1:4" x14ac:dyDescent="0.25">
      <c r="A12">
        <v>10</v>
      </c>
      <c r="B12" t="s">
        <v>1152</v>
      </c>
      <c r="C12" s="19" t="s">
        <v>1141</v>
      </c>
      <c r="D12">
        <v>0</v>
      </c>
    </row>
    <row r="13" spans="1:4" x14ac:dyDescent="0.25">
      <c r="A13">
        <v>11</v>
      </c>
      <c r="B13" t="s">
        <v>1152</v>
      </c>
      <c r="C13" s="19" t="s">
        <v>1136</v>
      </c>
      <c r="D13">
        <v>0</v>
      </c>
    </row>
    <row r="14" spans="1:4" x14ac:dyDescent="0.25">
      <c r="A14">
        <v>12</v>
      </c>
      <c r="B14" t="s">
        <v>1142</v>
      </c>
      <c r="C14" s="19" t="s">
        <v>1136</v>
      </c>
      <c r="D14">
        <v>1</v>
      </c>
    </row>
    <row r="15" spans="1:4" x14ac:dyDescent="0.25">
      <c r="A15">
        <v>13</v>
      </c>
      <c r="B15" t="s">
        <v>1143</v>
      </c>
      <c r="C15" s="19" t="s">
        <v>1138</v>
      </c>
      <c r="D15">
        <v>1</v>
      </c>
    </row>
    <row r="16" spans="1:4" x14ac:dyDescent="0.25">
      <c r="A16">
        <v>14</v>
      </c>
      <c r="B16" t="s">
        <v>1143</v>
      </c>
      <c r="C16" s="19" t="s">
        <v>1136</v>
      </c>
      <c r="D16">
        <v>1</v>
      </c>
    </row>
    <row r="17" spans="1:4" x14ac:dyDescent="0.25">
      <c r="A17">
        <v>15</v>
      </c>
      <c r="B17" t="s">
        <v>1153</v>
      </c>
      <c r="C17" s="19">
        <v>1</v>
      </c>
      <c r="D17">
        <v>0</v>
      </c>
    </row>
    <row r="18" spans="1:4" x14ac:dyDescent="0.25">
      <c r="A18">
        <v>16</v>
      </c>
      <c r="B18" t="s">
        <v>1143</v>
      </c>
      <c r="C18" s="19" t="s">
        <v>1137</v>
      </c>
      <c r="D18">
        <v>1</v>
      </c>
    </row>
    <row r="19" spans="1:4" x14ac:dyDescent="0.25">
      <c r="A19">
        <v>17</v>
      </c>
      <c r="B19" t="s">
        <v>1144</v>
      </c>
      <c r="C19" s="19">
        <v>1</v>
      </c>
      <c r="D19">
        <v>1</v>
      </c>
    </row>
    <row r="20" spans="1:4" x14ac:dyDescent="0.25">
      <c r="A20">
        <v>18</v>
      </c>
      <c r="B20" t="s">
        <v>1145</v>
      </c>
      <c r="C20" s="19">
        <v>1</v>
      </c>
      <c r="D20">
        <v>1</v>
      </c>
    </row>
    <row r="21" spans="1:4" x14ac:dyDescent="0.25">
      <c r="A21">
        <v>19</v>
      </c>
      <c r="B21" t="s">
        <v>1147</v>
      </c>
      <c r="C21" s="19" t="s">
        <v>1137</v>
      </c>
      <c r="D21">
        <v>1</v>
      </c>
    </row>
    <row r="22" spans="1:4" x14ac:dyDescent="0.25">
      <c r="A22">
        <v>20</v>
      </c>
      <c r="B22" t="s">
        <v>1148</v>
      </c>
      <c r="C22" s="19" t="s">
        <v>1137</v>
      </c>
      <c r="D22">
        <v>1</v>
      </c>
    </row>
    <row r="23" spans="1:4" x14ac:dyDescent="0.25">
      <c r="A23">
        <v>21</v>
      </c>
      <c r="B23" t="s">
        <v>1149</v>
      </c>
      <c r="C23" s="19" t="s">
        <v>1137</v>
      </c>
      <c r="D23">
        <v>1</v>
      </c>
    </row>
    <row r="24" spans="1:4" x14ac:dyDescent="0.25">
      <c r="A24">
        <v>22</v>
      </c>
      <c r="B24" t="s">
        <v>1153</v>
      </c>
      <c r="C24" s="19">
        <v>3</v>
      </c>
      <c r="D24">
        <v>0</v>
      </c>
    </row>
    <row r="25" spans="1:4" x14ac:dyDescent="0.25">
      <c r="A25">
        <v>23</v>
      </c>
      <c r="B25" t="s">
        <v>1151</v>
      </c>
      <c r="C25" s="19" t="s">
        <v>1136</v>
      </c>
      <c r="D25">
        <v>1</v>
      </c>
    </row>
    <row r="26" spans="1:4" x14ac:dyDescent="0.25">
      <c r="A26">
        <v>24</v>
      </c>
      <c r="B26" t="s">
        <v>1152</v>
      </c>
      <c r="C26" s="19" t="s">
        <v>1142</v>
      </c>
      <c r="D26">
        <v>1</v>
      </c>
    </row>
    <row r="27" spans="1:4" x14ac:dyDescent="0.25">
      <c r="A27">
        <v>25</v>
      </c>
      <c r="B27" t="s">
        <v>1153</v>
      </c>
      <c r="C27" s="19">
        <v>2</v>
      </c>
      <c r="D27">
        <v>1</v>
      </c>
    </row>
    <row r="28" spans="1:4" x14ac:dyDescent="0.25">
      <c r="A28">
        <v>26</v>
      </c>
      <c r="B28" t="s">
        <v>1153</v>
      </c>
      <c r="C28" s="19">
        <v>4</v>
      </c>
      <c r="D28">
        <v>1</v>
      </c>
    </row>
    <row r="29" spans="1:4" x14ac:dyDescent="0.25">
      <c r="A29">
        <v>27</v>
      </c>
      <c r="B29" t="s">
        <v>1154</v>
      </c>
      <c r="C29" s="19" t="s">
        <v>1156</v>
      </c>
      <c r="D29">
        <v>1</v>
      </c>
    </row>
    <row r="30" spans="1:4" x14ac:dyDescent="0.25">
      <c r="A30">
        <v>28</v>
      </c>
      <c r="B30" t="s">
        <v>1154</v>
      </c>
      <c r="C30" s="19" t="s">
        <v>1155</v>
      </c>
      <c r="D30">
        <v>0</v>
      </c>
    </row>
    <row r="31" spans="1:4" x14ac:dyDescent="0.25">
      <c r="A31">
        <v>29</v>
      </c>
      <c r="B31" t="s">
        <v>1157</v>
      </c>
      <c r="C31" s="19" t="s">
        <v>1142</v>
      </c>
      <c r="D31">
        <v>1</v>
      </c>
    </row>
    <row r="32" spans="1:4" x14ac:dyDescent="0.25">
      <c r="A32">
        <v>30</v>
      </c>
      <c r="B32" t="s">
        <v>1162</v>
      </c>
      <c r="C32" s="19" t="s">
        <v>1163</v>
      </c>
      <c r="D32">
        <v>1</v>
      </c>
    </row>
    <row r="33" spans="1:4" x14ac:dyDescent="0.25">
      <c r="A33">
        <v>31</v>
      </c>
      <c r="B33" t="s">
        <v>1158</v>
      </c>
      <c r="C33" s="19" t="s">
        <v>1136</v>
      </c>
      <c r="D33">
        <v>0</v>
      </c>
    </row>
    <row r="34" spans="1:4" x14ac:dyDescent="0.25">
      <c r="A34">
        <v>32</v>
      </c>
      <c r="B34" t="s">
        <v>1154</v>
      </c>
      <c r="C34" s="19" t="s">
        <v>1136</v>
      </c>
      <c r="D34">
        <v>1</v>
      </c>
    </row>
    <row r="35" spans="1:4" x14ac:dyDescent="0.25">
      <c r="A35">
        <v>33</v>
      </c>
      <c r="B35" t="s">
        <v>1159</v>
      </c>
      <c r="C35" s="19" t="s">
        <v>1160</v>
      </c>
      <c r="D35">
        <v>0</v>
      </c>
    </row>
    <row r="36" spans="1:4" x14ac:dyDescent="0.25">
      <c r="A36">
        <v>34</v>
      </c>
      <c r="B36" t="s">
        <v>1161</v>
      </c>
      <c r="C36" s="19" t="s">
        <v>1137</v>
      </c>
      <c r="D36">
        <v>0</v>
      </c>
    </row>
    <row r="37" spans="1:4" x14ac:dyDescent="0.25">
      <c r="A37">
        <v>35</v>
      </c>
      <c r="B37" t="s">
        <v>1165</v>
      </c>
      <c r="C37" s="19" t="s">
        <v>1155</v>
      </c>
      <c r="D37">
        <v>0</v>
      </c>
    </row>
    <row r="38" spans="1:4" x14ac:dyDescent="0.25">
      <c r="A38">
        <v>36</v>
      </c>
      <c r="B38" t="s">
        <v>1165</v>
      </c>
      <c r="C38" s="19" t="s">
        <v>1166</v>
      </c>
      <c r="D38">
        <v>0</v>
      </c>
    </row>
    <row r="39" spans="1:4" x14ac:dyDescent="0.25">
      <c r="A39">
        <v>37</v>
      </c>
      <c r="B39" t="s">
        <v>1165</v>
      </c>
      <c r="C39" s="19" t="s">
        <v>1136</v>
      </c>
      <c r="D39">
        <v>0</v>
      </c>
    </row>
    <row r="40" spans="1:4" x14ac:dyDescent="0.25">
      <c r="A40">
        <v>38</v>
      </c>
      <c r="B40" t="s">
        <v>1164</v>
      </c>
      <c r="C40" s="19" t="s">
        <v>1160</v>
      </c>
      <c r="D40">
        <v>0</v>
      </c>
    </row>
    <row r="41" spans="1:4" x14ac:dyDescent="0.25">
      <c r="A41">
        <v>39</v>
      </c>
      <c r="B41" t="s">
        <v>1171</v>
      </c>
      <c r="C41" s="19" t="s">
        <v>1160</v>
      </c>
      <c r="D41">
        <v>0</v>
      </c>
    </row>
    <row r="42" spans="1:4" x14ac:dyDescent="0.25">
      <c r="A42">
        <v>40</v>
      </c>
      <c r="B42" t="s">
        <v>1172</v>
      </c>
      <c r="C42" s="19" t="s">
        <v>1173</v>
      </c>
      <c r="D42">
        <v>0</v>
      </c>
    </row>
    <row r="43" spans="1:4" x14ac:dyDescent="0.25">
      <c r="A43">
        <v>41</v>
      </c>
      <c r="B43" t="s">
        <v>1164</v>
      </c>
      <c r="C43" s="19" t="s">
        <v>1136</v>
      </c>
      <c r="D43">
        <v>1</v>
      </c>
    </row>
    <row r="44" spans="1:4" x14ac:dyDescent="0.25">
      <c r="A44">
        <v>42</v>
      </c>
      <c r="B44" t="s">
        <v>1174</v>
      </c>
      <c r="C44" s="19" t="s">
        <v>1142</v>
      </c>
      <c r="D44">
        <v>0</v>
      </c>
    </row>
    <row r="45" spans="1:4" x14ac:dyDescent="0.25">
      <c r="A45">
        <v>43</v>
      </c>
      <c r="B45" t="s">
        <v>1174</v>
      </c>
      <c r="C45" s="19" t="s">
        <v>1175</v>
      </c>
      <c r="D45">
        <v>0</v>
      </c>
    </row>
    <row r="46" spans="1:4" x14ac:dyDescent="0.25">
      <c r="A46">
        <v>44</v>
      </c>
      <c r="B46" t="s">
        <v>1176</v>
      </c>
      <c r="C46" s="19" t="s">
        <v>1137</v>
      </c>
      <c r="D46">
        <v>0</v>
      </c>
    </row>
    <row r="47" spans="1:4" x14ac:dyDescent="0.25">
      <c r="A47">
        <v>45</v>
      </c>
      <c r="B47" t="s">
        <v>1176</v>
      </c>
      <c r="C47" s="19" t="s">
        <v>1136</v>
      </c>
      <c r="D47">
        <v>0</v>
      </c>
    </row>
    <row r="48" spans="1:4" x14ac:dyDescent="0.25">
      <c r="A48">
        <v>46</v>
      </c>
      <c r="B48" t="s">
        <v>1177</v>
      </c>
      <c r="C48" s="19" t="s">
        <v>1141</v>
      </c>
      <c r="D48">
        <v>0</v>
      </c>
    </row>
    <row r="49" spans="1:4" x14ac:dyDescent="0.25">
      <c r="A49">
        <v>47</v>
      </c>
      <c r="B49" t="s">
        <v>1165</v>
      </c>
      <c r="C49" s="19" t="s">
        <v>1156</v>
      </c>
      <c r="D49">
        <v>1</v>
      </c>
    </row>
    <row r="50" spans="1:4" x14ac:dyDescent="0.25">
      <c r="A50">
        <v>48</v>
      </c>
      <c r="B50" t="s">
        <v>1164</v>
      </c>
      <c r="C50" s="19" t="s">
        <v>1137</v>
      </c>
      <c r="D50">
        <v>1</v>
      </c>
    </row>
    <row r="51" spans="1:4" x14ac:dyDescent="0.25">
      <c r="A51">
        <v>49</v>
      </c>
      <c r="B51" t="s">
        <v>1141</v>
      </c>
      <c r="C51" s="19" t="s">
        <v>1136</v>
      </c>
      <c r="D51">
        <v>0</v>
      </c>
    </row>
    <row r="52" spans="1:4" x14ac:dyDescent="0.25">
      <c r="A52">
        <v>50</v>
      </c>
      <c r="B52" t="s">
        <v>1141</v>
      </c>
      <c r="C52" s="19" t="s">
        <v>1137</v>
      </c>
      <c r="D52">
        <v>0</v>
      </c>
    </row>
    <row r="53" spans="1:4" x14ac:dyDescent="0.25">
      <c r="A53">
        <v>51</v>
      </c>
      <c r="B53" t="s">
        <v>1167</v>
      </c>
      <c r="C53" s="19" t="s">
        <v>1137</v>
      </c>
      <c r="D53">
        <v>1</v>
      </c>
    </row>
    <row r="54" spans="1:4" x14ac:dyDescent="0.25">
      <c r="A54">
        <v>52</v>
      </c>
      <c r="B54" t="s">
        <v>1175</v>
      </c>
      <c r="C54" s="19" t="s">
        <v>1173</v>
      </c>
      <c r="D54">
        <v>0</v>
      </c>
    </row>
    <row r="55" spans="1:4" x14ac:dyDescent="0.25">
      <c r="A55">
        <v>53</v>
      </c>
      <c r="B55" t="s">
        <v>1167</v>
      </c>
      <c r="C55" s="19" t="s">
        <v>1168</v>
      </c>
      <c r="D55">
        <v>1</v>
      </c>
    </row>
    <row r="56" spans="1:4" x14ac:dyDescent="0.25">
      <c r="A56">
        <v>54</v>
      </c>
      <c r="B56" t="s">
        <v>1179</v>
      </c>
      <c r="C56" s="19" t="s">
        <v>1136</v>
      </c>
      <c r="D56">
        <v>0</v>
      </c>
    </row>
    <row r="57" spans="1:4" x14ac:dyDescent="0.25">
      <c r="A57">
        <v>55</v>
      </c>
      <c r="B57" t="s">
        <v>1179</v>
      </c>
      <c r="C57" s="19" t="s">
        <v>1173</v>
      </c>
      <c r="D57">
        <v>0</v>
      </c>
    </row>
    <row r="58" spans="1:4" x14ac:dyDescent="0.25">
      <c r="A58">
        <v>56</v>
      </c>
      <c r="B58" t="s">
        <v>1167</v>
      </c>
      <c r="C58" s="19" t="s">
        <v>1169</v>
      </c>
      <c r="D58">
        <v>1</v>
      </c>
    </row>
    <row r="59" spans="1:4" x14ac:dyDescent="0.25">
      <c r="A59">
        <v>57</v>
      </c>
      <c r="B59" t="s">
        <v>1170</v>
      </c>
      <c r="C59" s="19">
        <v>1</v>
      </c>
      <c r="D59">
        <v>1</v>
      </c>
    </row>
    <row r="60" spans="1:4" x14ac:dyDescent="0.25">
      <c r="A60">
        <v>58</v>
      </c>
      <c r="B60" t="s">
        <v>1171</v>
      </c>
      <c r="C60" s="19" t="s">
        <v>1136</v>
      </c>
      <c r="D60">
        <v>1</v>
      </c>
    </row>
    <row r="61" spans="1:4" x14ac:dyDescent="0.25">
      <c r="A61">
        <v>59</v>
      </c>
      <c r="B61" t="s">
        <v>1180</v>
      </c>
      <c r="C61" s="19" t="s">
        <v>1181</v>
      </c>
      <c r="D61">
        <v>0</v>
      </c>
    </row>
    <row r="62" spans="1:4" x14ac:dyDescent="0.25">
      <c r="A62">
        <v>60</v>
      </c>
      <c r="B62" t="s">
        <v>1180</v>
      </c>
      <c r="C62" s="19" t="s">
        <v>1137</v>
      </c>
      <c r="D62">
        <v>0</v>
      </c>
    </row>
    <row r="63" spans="1:4" x14ac:dyDescent="0.25">
      <c r="A63">
        <v>61</v>
      </c>
      <c r="B63" t="s">
        <v>1171</v>
      </c>
      <c r="C63" s="19" t="s">
        <v>1137</v>
      </c>
      <c r="D63">
        <v>1</v>
      </c>
    </row>
    <row r="64" spans="1:4" x14ac:dyDescent="0.25">
      <c r="A64">
        <v>62</v>
      </c>
      <c r="B64" t="s">
        <v>1172</v>
      </c>
      <c r="C64" s="19" t="s">
        <v>1136</v>
      </c>
      <c r="D64">
        <v>1</v>
      </c>
    </row>
    <row r="65" spans="1:4" x14ac:dyDescent="0.25">
      <c r="A65">
        <v>63</v>
      </c>
      <c r="B65" t="s">
        <v>1180</v>
      </c>
      <c r="C65" s="19" t="s">
        <v>1182</v>
      </c>
      <c r="D65">
        <v>0</v>
      </c>
    </row>
    <row r="66" spans="1:4" x14ac:dyDescent="0.25">
      <c r="A66">
        <v>64</v>
      </c>
      <c r="B66" t="s">
        <v>1184</v>
      </c>
      <c r="C66" s="19" t="s">
        <v>1136</v>
      </c>
      <c r="D66">
        <v>0</v>
      </c>
    </row>
    <row r="67" spans="1:4" x14ac:dyDescent="0.25">
      <c r="A67">
        <v>65</v>
      </c>
      <c r="B67" t="s">
        <v>1184</v>
      </c>
      <c r="C67" s="19" t="s">
        <v>1173</v>
      </c>
      <c r="D67">
        <v>0</v>
      </c>
    </row>
    <row r="68" spans="1:4" x14ac:dyDescent="0.25">
      <c r="A68">
        <v>66</v>
      </c>
      <c r="B68" t="s">
        <v>1174</v>
      </c>
      <c r="C68" s="19" t="s">
        <v>1138</v>
      </c>
      <c r="D68">
        <v>1</v>
      </c>
    </row>
    <row r="69" spans="1:4" x14ac:dyDescent="0.25">
      <c r="A69">
        <v>67</v>
      </c>
      <c r="B69" t="s">
        <v>1174</v>
      </c>
      <c r="C69" s="19" t="s">
        <v>1141</v>
      </c>
      <c r="D69">
        <v>1</v>
      </c>
    </row>
    <row r="70" spans="1:4" x14ac:dyDescent="0.25">
      <c r="A70">
        <v>68</v>
      </c>
      <c r="B70" t="s">
        <v>1176</v>
      </c>
      <c r="C70" s="19" t="s">
        <v>1173</v>
      </c>
      <c r="D70">
        <v>1</v>
      </c>
    </row>
    <row r="71" spans="1:4" x14ac:dyDescent="0.25">
      <c r="A71">
        <v>69</v>
      </c>
      <c r="B71" t="s">
        <v>1177</v>
      </c>
      <c r="C71" s="19" t="s">
        <v>1137</v>
      </c>
      <c r="D71">
        <v>1</v>
      </c>
    </row>
    <row r="72" spans="1:4" x14ac:dyDescent="0.25">
      <c r="A72">
        <v>70</v>
      </c>
      <c r="B72" t="s">
        <v>1185</v>
      </c>
      <c r="C72" s="19" t="s">
        <v>1136</v>
      </c>
      <c r="D72">
        <v>0</v>
      </c>
    </row>
    <row r="73" spans="1:4" x14ac:dyDescent="0.25">
      <c r="A73">
        <v>71</v>
      </c>
      <c r="B73" t="s">
        <v>1177</v>
      </c>
      <c r="C73" s="19" t="s">
        <v>1173</v>
      </c>
      <c r="D73">
        <v>1</v>
      </c>
    </row>
    <row r="74" spans="1:4" x14ac:dyDescent="0.25">
      <c r="A74">
        <v>72</v>
      </c>
      <c r="B74" t="s">
        <v>1175</v>
      </c>
      <c r="C74" s="19" t="s">
        <v>1178</v>
      </c>
      <c r="D74">
        <v>1</v>
      </c>
    </row>
    <row r="75" spans="1:4" x14ac:dyDescent="0.25">
      <c r="A75">
        <v>73</v>
      </c>
      <c r="B75" t="s">
        <v>1175</v>
      </c>
      <c r="C75" s="19" t="s">
        <v>1137</v>
      </c>
      <c r="D75">
        <v>1</v>
      </c>
    </row>
    <row r="76" spans="1:4" x14ac:dyDescent="0.25">
      <c r="A76">
        <v>74</v>
      </c>
      <c r="B76" t="s">
        <v>1185</v>
      </c>
      <c r="C76" s="19" t="s">
        <v>1137</v>
      </c>
      <c r="D76">
        <v>0</v>
      </c>
    </row>
    <row r="77" spans="1:4" x14ac:dyDescent="0.25">
      <c r="A77">
        <v>75</v>
      </c>
      <c r="B77" t="s">
        <v>1187</v>
      </c>
      <c r="C77" s="19">
        <v>1</v>
      </c>
      <c r="D77">
        <v>0</v>
      </c>
    </row>
    <row r="78" spans="1:4" x14ac:dyDescent="0.25">
      <c r="A78">
        <v>76</v>
      </c>
      <c r="B78" t="s">
        <v>1179</v>
      </c>
      <c r="C78" s="19" t="s">
        <v>1178</v>
      </c>
      <c r="D78">
        <v>1</v>
      </c>
    </row>
    <row r="79" spans="1:4" x14ac:dyDescent="0.25">
      <c r="A79">
        <v>77</v>
      </c>
      <c r="B79" t="s">
        <v>1179</v>
      </c>
      <c r="C79" s="19" t="s">
        <v>1137</v>
      </c>
      <c r="D79">
        <v>1</v>
      </c>
    </row>
    <row r="80" spans="1:4" x14ac:dyDescent="0.25">
      <c r="A80">
        <v>78</v>
      </c>
      <c r="B80" t="s">
        <v>1188</v>
      </c>
      <c r="C80" s="19">
        <v>1</v>
      </c>
      <c r="D80">
        <v>0</v>
      </c>
    </row>
    <row r="81" spans="1:4" x14ac:dyDescent="0.25">
      <c r="A81">
        <v>79</v>
      </c>
      <c r="B81" t="s">
        <v>1189</v>
      </c>
      <c r="C81" s="19" t="s">
        <v>1173</v>
      </c>
      <c r="D81">
        <v>0</v>
      </c>
    </row>
    <row r="82" spans="1:4" x14ac:dyDescent="0.25">
      <c r="A82">
        <v>80</v>
      </c>
      <c r="B82" t="s">
        <v>1190</v>
      </c>
      <c r="C82" s="19" t="s">
        <v>1136</v>
      </c>
      <c r="D82">
        <v>0</v>
      </c>
    </row>
    <row r="83" spans="1:4" x14ac:dyDescent="0.25">
      <c r="A83">
        <v>81</v>
      </c>
      <c r="B83" t="s">
        <v>1192</v>
      </c>
      <c r="C83" s="19">
        <v>1</v>
      </c>
      <c r="D83">
        <v>0</v>
      </c>
    </row>
    <row r="84" spans="1:4" x14ac:dyDescent="0.25">
      <c r="A84">
        <v>82</v>
      </c>
      <c r="B84" t="s">
        <v>1179</v>
      </c>
      <c r="C84" s="19" t="s">
        <v>1160</v>
      </c>
      <c r="D84">
        <v>1</v>
      </c>
    </row>
    <row r="85" spans="1:4" x14ac:dyDescent="0.25">
      <c r="A85">
        <v>83</v>
      </c>
      <c r="B85" t="s">
        <v>1180</v>
      </c>
      <c r="C85" s="19" t="s">
        <v>1136</v>
      </c>
      <c r="D85">
        <v>1</v>
      </c>
    </row>
    <row r="86" spans="1:4" x14ac:dyDescent="0.25">
      <c r="A86">
        <v>84</v>
      </c>
      <c r="B86" t="s">
        <v>1183</v>
      </c>
      <c r="C86" s="19" t="s">
        <v>1181</v>
      </c>
      <c r="D86">
        <v>1</v>
      </c>
    </row>
    <row r="87" spans="1:4" x14ac:dyDescent="0.25">
      <c r="A87">
        <v>85</v>
      </c>
      <c r="B87" t="s">
        <v>1184</v>
      </c>
      <c r="C87" s="19" t="s">
        <v>1137</v>
      </c>
      <c r="D87">
        <v>1</v>
      </c>
    </row>
    <row r="88" spans="1:4" x14ac:dyDescent="0.25">
      <c r="A88">
        <v>86</v>
      </c>
      <c r="B88" t="s">
        <v>1184</v>
      </c>
      <c r="C88" s="19" t="s">
        <v>1182</v>
      </c>
      <c r="D88">
        <v>1</v>
      </c>
    </row>
    <row r="89" spans="1:4" x14ac:dyDescent="0.25">
      <c r="A89">
        <v>87</v>
      </c>
      <c r="B89" t="s">
        <v>1192</v>
      </c>
      <c r="C89" s="19" t="s">
        <v>1136</v>
      </c>
      <c r="D89">
        <v>0</v>
      </c>
    </row>
    <row r="90" spans="1:4" x14ac:dyDescent="0.25">
      <c r="A90">
        <v>88</v>
      </c>
      <c r="B90" t="s">
        <v>1192</v>
      </c>
      <c r="C90" s="19" t="s">
        <v>1137</v>
      </c>
      <c r="D90">
        <v>0</v>
      </c>
    </row>
    <row r="91" spans="1:4" x14ac:dyDescent="0.25">
      <c r="A91">
        <v>89</v>
      </c>
      <c r="B91" t="s">
        <v>1185</v>
      </c>
      <c r="C91" s="19">
        <v>1</v>
      </c>
      <c r="D91">
        <v>1</v>
      </c>
    </row>
    <row r="92" spans="1:4" x14ac:dyDescent="0.25">
      <c r="A92">
        <v>90</v>
      </c>
      <c r="B92" t="s">
        <v>1185</v>
      </c>
      <c r="C92" s="19" t="s">
        <v>1173</v>
      </c>
      <c r="D92">
        <v>1</v>
      </c>
    </row>
    <row r="93" spans="1:4" x14ac:dyDescent="0.25">
      <c r="A93">
        <v>91</v>
      </c>
      <c r="B93" t="s">
        <v>1192</v>
      </c>
      <c r="C93" s="19" t="s">
        <v>1173</v>
      </c>
      <c r="D93">
        <v>0</v>
      </c>
    </row>
    <row r="94" spans="1:4" x14ac:dyDescent="0.25">
      <c r="A94">
        <v>92</v>
      </c>
      <c r="B94" t="s">
        <v>1186</v>
      </c>
      <c r="C94" s="19" t="s">
        <v>1136</v>
      </c>
      <c r="D94">
        <v>1</v>
      </c>
    </row>
    <row r="95" spans="1:4" x14ac:dyDescent="0.25">
      <c r="A95">
        <v>93</v>
      </c>
      <c r="B95" t="s">
        <v>1194</v>
      </c>
      <c r="C95" s="19" t="s">
        <v>1137</v>
      </c>
      <c r="D95">
        <v>0</v>
      </c>
    </row>
    <row r="96" spans="1:4" x14ac:dyDescent="0.25">
      <c r="A96">
        <v>94</v>
      </c>
      <c r="B96" t="s">
        <v>1139</v>
      </c>
      <c r="C96" s="19" t="s">
        <v>1169</v>
      </c>
      <c r="D96">
        <v>0</v>
      </c>
    </row>
    <row r="97" spans="1:4" x14ac:dyDescent="0.25">
      <c r="A97">
        <v>95</v>
      </c>
      <c r="B97" t="s">
        <v>1186</v>
      </c>
      <c r="C97" s="19" t="s">
        <v>1137</v>
      </c>
      <c r="D97">
        <v>1</v>
      </c>
    </row>
    <row r="98" spans="1:4" x14ac:dyDescent="0.25">
      <c r="A98">
        <v>96</v>
      </c>
      <c r="B98" t="s">
        <v>1143</v>
      </c>
      <c r="C98" s="19" t="s">
        <v>1169</v>
      </c>
      <c r="D98">
        <v>0</v>
      </c>
    </row>
    <row r="99" spans="1:4" x14ac:dyDescent="0.25">
      <c r="A99">
        <v>97</v>
      </c>
      <c r="B99" t="s">
        <v>1191</v>
      </c>
      <c r="C99" s="19" t="s">
        <v>1137</v>
      </c>
      <c r="D99">
        <v>1</v>
      </c>
    </row>
    <row r="100" spans="1:4" x14ac:dyDescent="0.25">
      <c r="A100">
        <v>98</v>
      </c>
      <c r="B100" t="s">
        <v>1505</v>
      </c>
      <c r="C100" s="19">
        <v>1</v>
      </c>
      <c r="D100">
        <v>0</v>
      </c>
    </row>
    <row r="101" spans="1:4" x14ac:dyDescent="0.25">
      <c r="A101">
        <v>99</v>
      </c>
      <c r="B101" t="s">
        <v>1151</v>
      </c>
      <c r="C101" s="19" t="s">
        <v>1137</v>
      </c>
      <c r="D101">
        <v>0</v>
      </c>
    </row>
    <row r="102" spans="1:4" x14ac:dyDescent="0.25">
      <c r="A102">
        <v>100</v>
      </c>
      <c r="B102" t="s">
        <v>1193</v>
      </c>
      <c r="C102" s="19" t="s">
        <v>1138</v>
      </c>
      <c r="D102">
        <v>1</v>
      </c>
    </row>
  </sheetData>
  <autoFilter ref="A2:D2" xr:uid="{BC17DB8E-4546-47E1-8410-7CEDE8C1ED77}">
    <sortState xmlns:xlrd2="http://schemas.microsoft.com/office/spreadsheetml/2017/richdata2" ref="A3:D102">
      <sortCondition ref="A2"/>
    </sortState>
  </autoFilter>
  <mergeCells count="1">
    <mergeCell ref="A1:D1"/>
  </mergeCells>
  <conditionalFormatting sqref="B1:C1">
    <cfRule type="duplicateValues" dxfId="35" priority="8"/>
  </conditionalFormatting>
  <conditionalFormatting sqref="C1">
    <cfRule type="duplicateValues" dxfId="34" priority="7"/>
  </conditionalFormatting>
  <conditionalFormatting sqref="B1">
    <cfRule type="duplicateValues" dxfId="33" priority="6"/>
  </conditionalFormatting>
  <conditionalFormatting sqref="A1">
    <cfRule type="duplicateValues" dxfId="32" priority="5"/>
  </conditionalFormatting>
  <conditionalFormatting sqref="B1">
    <cfRule type="duplicateValues" dxfId="31" priority="4"/>
  </conditionalFormatting>
  <conditionalFormatting sqref="C1">
    <cfRule type="duplicateValues" dxfId="30" priority="3"/>
  </conditionalFormatting>
  <conditionalFormatting sqref="A54:A102">
    <cfRule type="duplicateValues" dxfId="29" priority="1"/>
  </conditionalFormatting>
  <conditionalFormatting sqref="A5:A53">
    <cfRule type="duplicateValues" dxfId="28" priority="3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5CB8-9D8F-4EBD-A169-CCDF7C679087}">
  <dimension ref="A1:W42"/>
  <sheetViews>
    <sheetView workbookViewId="0">
      <selection activeCell="A30" sqref="A30:R30"/>
    </sheetView>
  </sheetViews>
  <sheetFormatPr defaultRowHeight="15" x14ac:dyDescent="0.25"/>
  <cols>
    <col min="1" max="1" width="12.28515625" bestFit="1" customWidth="1"/>
    <col min="2" max="2" width="20.85546875" bestFit="1" customWidth="1"/>
    <col min="3" max="3" width="25.85546875" bestFit="1" customWidth="1"/>
    <col min="4" max="4" width="20.42578125" bestFit="1" customWidth="1"/>
    <col min="5" max="5" width="20.85546875" bestFit="1" customWidth="1"/>
    <col min="6" max="6" width="24.85546875" bestFit="1" customWidth="1"/>
    <col min="7" max="7" width="22.140625" bestFit="1" customWidth="1"/>
    <col min="8" max="8" width="18.28515625" bestFit="1" customWidth="1"/>
    <col min="9" max="9" width="14.140625" bestFit="1" customWidth="1"/>
    <col min="10" max="10" width="15.140625" bestFit="1" customWidth="1"/>
    <col min="11" max="11" width="28.42578125" bestFit="1" customWidth="1"/>
    <col min="12" max="12" width="15.28515625" bestFit="1" customWidth="1"/>
    <col min="13" max="13" width="5.7109375" bestFit="1" customWidth="1"/>
    <col min="14" max="14" width="20.28515625" bestFit="1" customWidth="1"/>
    <col min="15" max="15" width="15.28515625" bestFit="1" customWidth="1"/>
    <col min="16" max="16" width="25" bestFit="1" customWidth="1"/>
    <col min="17" max="17" width="17.5703125" bestFit="1" customWidth="1"/>
    <col min="18" max="18" width="11.28515625" bestFit="1" customWidth="1"/>
    <col min="20" max="20" width="28.7109375" bestFit="1" customWidth="1"/>
  </cols>
  <sheetData>
    <row r="1" spans="1:14" x14ac:dyDescent="0.25">
      <c r="A1" s="25" t="s">
        <v>1062</v>
      </c>
      <c r="B1" s="25"/>
      <c r="C1" s="25"/>
      <c r="D1" s="25"/>
      <c r="E1" s="25"/>
      <c r="F1" s="25"/>
      <c r="G1" s="25"/>
      <c r="H1" s="25"/>
      <c r="I1" s="25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</row>
    <row r="3" spans="1:14" x14ac:dyDescent="0.25">
      <c r="A3">
        <v>101</v>
      </c>
      <c r="B3" t="s">
        <v>1063</v>
      </c>
      <c r="C3" t="s">
        <v>1064</v>
      </c>
      <c r="D3" s="1" t="s">
        <v>35</v>
      </c>
      <c r="E3" t="s">
        <v>1065</v>
      </c>
      <c r="F3" s="7" t="s">
        <v>1066</v>
      </c>
      <c r="G3">
        <v>1</v>
      </c>
      <c r="H3">
        <v>0</v>
      </c>
      <c r="I3">
        <v>1</v>
      </c>
      <c r="K3" s="4" t="s">
        <v>1067</v>
      </c>
    </row>
    <row r="4" spans="1:14" x14ac:dyDescent="0.25">
      <c r="A4">
        <v>102</v>
      </c>
      <c r="B4" t="s">
        <v>1068</v>
      </c>
      <c r="C4" t="s">
        <v>1069</v>
      </c>
      <c r="D4" s="1" t="s">
        <v>37</v>
      </c>
      <c r="E4" t="s">
        <v>38</v>
      </c>
      <c r="F4" s="7" t="s">
        <v>1070</v>
      </c>
      <c r="G4">
        <v>0</v>
      </c>
      <c r="H4">
        <v>1</v>
      </c>
      <c r="I4">
        <v>0</v>
      </c>
      <c r="K4" s="16" t="s">
        <v>1071</v>
      </c>
    </row>
    <row r="5" spans="1:14" x14ac:dyDescent="0.25">
      <c r="A5">
        <v>103</v>
      </c>
      <c r="B5" t="s">
        <v>1072</v>
      </c>
      <c r="C5" t="s">
        <v>1073</v>
      </c>
      <c r="D5" s="1" t="s">
        <v>40</v>
      </c>
      <c r="E5" t="s">
        <v>41</v>
      </c>
      <c r="F5" s="7" t="s">
        <v>42</v>
      </c>
      <c r="G5">
        <v>0</v>
      </c>
      <c r="H5">
        <v>0</v>
      </c>
      <c r="I5">
        <v>1</v>
      </c>
      <c r="K5" s="4" t="s">
        <v>1074</v>
      </c>
    </row>
    <row r="6" spans="1:14" x14ac:dyDescent="0.25">
      <c r="A6">
        <v>104</v>
      </c>
      <c r="B6" t="s">
        <v>1075</v>
      </c>
      <c r="C6" t="s">
        <v>1076</v>
      </c>
      <c r="D6" s="1" t="s">
        <v>1077</v>
      </c>
      <c r="E6" t="s">
        <v>45</v>
      </c>
      <c r="F6" s="7" t="s">
        <v>1078</v>
      </c>
      <c r="G6">
        <v>0</v>
      </c>
      <c r="H6">
        <v>0</v>
      </c>
      <c r="I6">
        <v>0</v>
      </c>
      <c r="K6" s="4" t="s">
        <v>1079</v>
      </c>
    </row>
    <row r="7" spans="1:14" x14ac:dyDescent="0.25">
      <c r="A7">
        <v>105</v>
      </c>
      <c r="B7" t="s">
        <v>1080</v>
      </c>
      <c r="C7" t="s">
        <v>1081</v>
      </c>
      <c r="D7" s="1" t="s">
        <v>47</v>
      </c>
      <c r="E7" t="s">
        <v>48</v>
      </c>
      <c r="F7" s="7" t="s">
        <v>1082</v>
      </c>
      <c r="G7">
        <v>0</v>
      </c>
      <c r="H7">
        <v>0</v>
      </c>
      <c r="I7">
        <v>0</v>
      </c>
      <c r="K7" s="4" t="s">
        <v>1083</v>
      </c>
    </row>
    <row r="8" spans="1:14" x14ac:dyDescent="0.25">
      <c r="A8">
        <v>106</v>
      </c>
      <c r="B8" t="s">
        <v>1084</v>
      </c>
      <c r="C8" t="s">
        <v>1085</v>
      </c>
      <c r="D8" s="1" t="s">
        <v>50</v>
      </c>
      <c r="E8" t="s">
        <v>51</v>
      </c>
      <c r="F8" s="7" t="s">
        <v>1086</v>
      </c>
      <c r="G8">
        <v>0</v>
      </c>
      <c r="H8">
        <v>1</v>
      </c>
      <c r="I8">
        <v>0</v>
      </c>
      <c r="K8" s="4" t="s">
        <v>1071</v>
      </c>
    </row>
    <row r="9" spans="1:14" x14ac:dyDescent="0.25">
      <c r="A9">
        <v>107</v>
      </c>
      <c r="B9" t="s">
        <v>52</v>
      </c>
      <c r="C9" t="s">
        <v>1087</v>
      </c>
      <c r="D9" s="1" t="s">
        <v>53</v>
      </c>
      <c r="E9" t="s">
        <v>54</v>
      </c>
      <c r="F9" s="7" t="s">
        <v>1088</v>
      </c>
      <c r="G9">
        <v>0</v>
      </c>
      <c r="H9">
        <v>0</v>
      </c>
      <c r="I9">
        <v>0</v>
      </c>
      <c r="K9" s="4" t="s">
        <v>1089</v>
      </c>
    </row>
    <row r="10" spans="1:14" x14ac:dyDescent="0.25">
      <c r="D10" s="1"/>
      <c r="F10" s="7"/>
    </row>
    <row r="11" spans="1:14" x14ac:dyDescent="0.25">
      <c r="D11" s="1"/>
      <c r="F11" s="7"/>
    </row>
    <row r="12" spans="1:14" x14ac:dyDescent="0.25">
      <c r="D12" s="1"/>
      <c r="F12" s="7"/>
    </row>
    <row r="13" spans="1:14" x14ac:dyDescent="0.25">
      <c r="D13" s="1"/>
      <c r="F13" s="7"/>
    </row>
    <row r="14" spans="1:14" x14ac:dyDescent="0.25">
      <c r="A14" s="26" t="s">
        <v>1090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 x14ac:dyDescent="0.25">
      <c r="A15" t="s">
        <v>262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9</v>
      </c>
    </row>
    <row r="16" spans="1:14" ht="15.75" x14ac:dyDescent="0.25">
      <c r="A16">
        <v>101</v>
      </c>
      <c r="B16" t="s">
        <v>1091</v>
      </c>
      <c r="C16" t="s">
        <v>274</v>
      </c>
      <c r="D16" t="s">
        <v>112</v>
      </c>
      <c r="E16" t="s">
        <v>275</v>
      </c>
      <c r="F16" s="2">
        <v>5619163141</v>
      </c>
      <c r="G16" s="2">
        <v>8878633459</v>
      </c>
      <c r="H16" t="s">
        <v>276</v>
      </c>
      <c r="I16" t="s">
        <v>277</v>
      </c>
      <c r="J16" s="12" t="s">
        <v>278</v>
      </c>
      <c r="K16" s="2">
        <v>27351</v>
      </c>
      <c r="L16">
        <v>1</v>
      </c>
      <c r="N16" t="s">
        <v>1092</v>
      </c>
    </row>
    <row r="17" spans="1:23" ht="15.75" x14ac:dyDescent="0.25">
      <c r="A17">
        <v>102</v>
      </c>
      <c r="B17" t="s">
        <v>254</v>
      </c>
      <c r="C17" t="s">
        <v>207</v>
      </c>
      <c r="D17" t="s">
        <v>279</v>
      </c>
      <c r="E17" t="s">
        <v>275</v>
      </c>
      <c r="F17" s="2">
        <v>1561467212</v>
      </c>
      <c r="G17" s="2" t="s">
        <v>1093</v>
      </c>
      <c r="H17" t="s">
        <v>280</v>
      </c>
      <c r="I17" t="s">
        <v>281</v>
      </c>
      <c r="J17" s="12" t="s">
        <v>282</v>
      </c>
      <c r="K17" s="2">
        <v>78232</v>
      </c>
      <c r="L17">
        <v>0</v>
      </c>
      <c r="N17" t="s">
        <v>1094</v>
      </c>
    </row>
    <row r="18" spans="1:23" ht="15.75" x14ac:dyDescent="0.25">
      <c r="A18">
        <v>103</v>
      </c>
      <c r="B18" t="s">
        <v>283</v>
      </c>
      <c r="C18" t="s">
        <v>284</v>
      </c>
      <c r="D18" t="s">
        <v>1095</v>
      </c>
      <c r="E18" t="s">
        <v>285</v>
      </c>
      <c r="F18" s="2">
        <v>8116612248</v>
      </c>
      <c r="G18" s="2">
        <v>9979148154</v>
      </c>
      <c r="H18" t="s">
        <v>286</v>
      </c>
      <c r="I18" t="s">
        <v>287</v>
      </c>
      <c r="J18" s="12" t="s">
        <v>288</v>
      </c>
      <c r="K18" s="2">
        <v>15871</v>
      </c>
      <c r="L18">
        <v>1</v>
      </c>
      <c r="N18" t="s">
        <v>1096</v>
      </c>
    </row>
    <row r="19" spans="1:23" ht="15.75" x14ac:dyDescent="0.25">
      <c r="A19">
        <v>104</v>
      </c>
      <c r="B19" t="s">
        <v>289</v>
      </c>
      <c r="C19" t="s">
        <v>290</v>
      </c>
      <c r="D19" t="s">
        <v>291</v>
      </c>
      <c r="E19" t="s">
        <v>275</v>
      </c>
      <c r="F19" s="2"/>
      <c r="G19" s="2">
        <v>6386319314</v>
      </c>
      <c r="H19" t="s">
        <v>292</v>
      </c>
      <c r="I19" t="s">
        <v>293</v>
      </c>
      <c r="J19" s="12" t="s">
        <v>294</v>
      </c>
      <c r="K19" s="2">
        <v>69479</v>
      </c>
      <c r="L19">
        <v>1</v>
      </c>
      <c r="N19" t="s">
        <v>1097</v>
      </c>
    </row>
    <row r="20" spans="1:23" ht="15.75" x14ac:dyDescent="0.25">
      <c r="A20">
        <v>105</v>
      </c>
      <c r="C20" t="s">
        <v>295</v>
      </c>
      <c r="D20" t="s">
        <v>247</v>
      </c>
      <c r="E20" t="s">
        <v>275</v>
      </c>
      <c r="F20" s="2">
        <v>9842872867</v>
      </c>
      <c r="G20" s="2">
        <v>6496756742</v>
      </c>
      <c r="H20" t="s">
        <v>296</v>
      </c>
      <c r="I20" t="s">
        <v>297</v>
      </c>
      <c r="J20" s="12" t="s">
        <v>298</v>
      </c>
      <c r="K20" s="2">
        <v>55769</v>
      </c>
      <c r="L20">
        <v>1</v>
      </c>
      <c r="N20" t="s">
        <v>1098</v>
      </c>
    </row>
    <row r="21" spans="1:23" ht="15.75" x14ac:dyDescent="0.25">
      <c r="A21">
        <v>106</v>
      </c>
      <c r="B21" t="s">
        <v>299</v>
      </c>
      <c r="D21" t="s">
        <v>211</v>
      </c>
      <c r="E21" t="s">
        <v>300</v>
      </c>
      <c r="F21" s="2">
        <v>7395746145</v>
      </c>
      <c r="G21" s="2">
        <v>1977394159</v>
      </c>
      <c r="H21" t="s">
        <v>301</v>
      </c>
      <c r="I21" t="s">
        <v>302</v>
      </c>
      <c r="J21" s="12" t="s">
        <v>303</v>
      </c>
      <c r="K21" s="2"/>
      <c r="L21">
        <v>1</v>
      </c>
      <c r="N21" t="s">
        <v>1099</v>
      </c>
    </row>
    <row r="22" spans="1:23" ht="15.75" x14ac:dyDescent="0.25">
      <c r="A22">
        <v>107</v>
      </c>
      <c r="B22" t="s">
        <v>304</v>
      </c>
      <c r="C22" t="s">
        <v>305</v>
      </c>
      <c r="D22" t="s">
        <v>306</v>
      </c>
      <c r="E22" t="s">
        <v>285</v>
      </c>
      <c r="F22" s="2">
        <v>7864389936</v>
      </c>
      <c r="G22" s="2">
        <v>4352196428</v>
      </c>
      <c r="H22" t="s">
        <v>307</v>
      </c>
      <c r="I22" t="s">
        <v>308</v>
      </c>
      <c r="J22" s="12" t="s">
        <v>309</v>
      </c>
      <c r="K22" s="2">
        <v>76749</v>
      </c>
      <c r="L22">
        <v>1</v>
      </c>
      <c r="N22" s="24" t="s">
        <v>1100</v>
      </c>
      <c r="O22" s="24"/>
      <c r="P22" s="24"/>
      <c r="Q22" s="24"/>
    </row>
    <row r="23" spans="1:23" ht="15.75" x14ac:dyDescent="0.25">
      <c r="A23">
        <v>108</v>
      </c>
      <c r="B23" t="s">
        <v>289</v>
      </c>
      <c r="C23" t="s">
        <v>310</v>
      </c>
      <c r="D23" t="s">
        <v>48</v>
      </c>
      <c r="E23" t="s">
        <v>300</v>
      </c>
      <c r="F23" s="2">
        <v>7864389936</v>
      </c>
      <c r="G23" s="2">
        <v>3345196857</v>
      </c>
      <c r="H23" t="s">
        <v>311</v>
      </c>
      <c r="I23" t="s">
        <v>312</v>
      </c>
      <c r="J23" s="12" t="s">
        <v>313</v>
      </c>
      <c r="K23" s="2">
        <v>87741</v>
      </c>
      <c r="L23">
        <v>0</v>
      </c>
      <c r="N23" s="24"/>
      <c r="O23" s="24"/>
      <c r="P23" s="24"/>
      <c r="Q23" s="24"/>
    </row>
    <row r="24" spans="1:23" ht="15.75" x14ac:dyDescent="0.25">
      <c r="A24">
        <v>109</v>
      </c>
      <c r="B24" t="s">
        <v>148</v>
      </c>
      <c r="C24" t="s">
        <v>314</v>
      </c>
      <c r="D24" t="s">
        <v>315</v>
      </c>
      <c r="E24" t="s">
        <v>285</v>
      </c>
      <c r="F24" s="2">
        <v>2583782625</v>
      </c>
      <c r="G24" s="2"/>
      <c r="H24" t="s">
        <v>316</v>
      </c>
      <c r="I24" t="s">
        <v>312</v>
      </c>
      <c r="J24" s="12" t="s">
        <v>303</v>
      </c>
      <c r="K24" s="2">
        <v>51889</v>
      </c>
      <c r="L24">
        <v>0</v>
      </c>
      <c r="N24" t="s">
        <v>1101</v>
      </c>
    </row>
    <row r="25" spans="1:23" ht="15.75" x14ac:dyDescent="0.25">
      <c r="A25">
        <v>110</v>
      </c>
      <c r="B25" t="s">
        <v>120</v>
      </c>
      <c r="C25" t="s">
        <v>194</v>
      </c>
      <c r="D25" t="s">
        <v>306</v>
      </c>
      <c r="E25" t="s">
        <v>300</v>
      </c>
      <c r="F25" s="2">
        <v>9616133926</v>
      </c>
      <c r="G25" s="2">
        <v>2411782994</v>
      </c>
      <c r="I25" t="s">
        <v>287</v>
      </c>
      <c r="J25" s="12" t="s">
        <v>317</v>
      </c>
      <c r="K25" s="2">
        <v>68646</v>
      </c>
      <c r="L25">
        <v>0</v>
      </c>
      <c r="N25" t="s">
        <v>1102</v>
      </c>
    </row>
    <row r="26" spans="1:23" x14ac:dyDescent="0.25">
      <c r="D26" s="1"/>
      <c r="F26" s="7"/>
    </row>
    <row r="27" spans="1:23" x14ac:dyDescent="0.25">
      <c r="D27" s="1"/>
      <c r="F27" s="7"/>
    </row>
    <row r="28" spans="1:23" x14ac:dyDescent="0.25">
      <c r="D28" s="1"/>
      <c r="F28" s="7"/>
    </row>
    <row r="30" spans="1:23" x14ac:dyDescent="0.25">
      <c r="A30" s="26" t="s">
        <v>635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4"/>
    </row>
    <row r="31" spans="1:23" x14ac:dyDescent="0.25">
      <c r="A31" t="s">
        <v>636</v>
      </c>
      <c r="B31" t="s">
        <v>637</v>
      </c>
      <c r="C31" t="s">
        <v>6</v>
      </c>
      <c r="D31" t="s">
        <v>638</v>
      </c>
      <c r="E31" t="s">
        <v>639</v>
      </c>
      <c r="F31" t="s">
        <v>640</v>
      </c>
      <c r="G31" t="s">
        <v>641</v>
      </c>
      <c r="H31" t="s">
        <v>642</v>
      </c>
      <c r="I31" t="s">
        <v>643</v>
      </c>
      <c r="J31" s="4" t="s">
        <v>644</v>
      </c>
      <c r="K31" s="4" t="s">
        <v>645</v>
      </c>
      <c r="L31" t="s">
        <v>646</v>
      </c>
      <c r="M31" t="s">
        <v>647</v>
      </c>
      <c r="N31" t="s">
        <v>648</v>
      </c>
      <c r="O31" t="s">
        <v>649</v>
      </c>
      <c r="P31" t="s">
        <v>650</v>
      </c>
      <c r="Q31" t="s">
        <v>651</v>
      </c>
      <c r="R31" t="s">
        <v>9</v>
      </c>
      <c r="S31" s="14"/>
    </row>
    <row r="32" spans="1:23" x14ac:dyDescent="0.25">
      <c r="A32">
        <v>101</v>
      </c>
      <c r="B32" s="2">
        <v>27876964</v>
      </c>
      <c r="C32" s="4" t="s">
        <v>1103</v>
      </c>
      <c r="D32" t="s">
        <v>472</v>
      </c>
      <c r="E32" t="s">
        <v>63</v>
      </c>
      <c r="F32" t="s">
        <v>171</v>
      </c>
      <c r="G32" s="3">
        <v>33838</v>
      </c>
      <c r="H32" t="s">
        <v>653</v>
      </c>
      <c r="I32">
        <v>194</v>
      </c>
      <c r="J32" s="5" t="s">
        <v>654</v>
      </c>
      <c r="K32" s="5" t="s">
        <v>655</v>
      </c>
      <c r="L32" t="s">
        <v>382</v>
      </c>
      <c r="M32" t="s">
        <v>317</v>
      </c>
      <c r="N32" s="2">
        <v>23287</v>
      </c>
      <c r="O32" s="2">
        <v>4272767872</v>
      </c>
      <c r="P32" s="4" t="s">
        <v>1104</v>
      </c>
      <c r="Q32">
        <v>33</v>
      </c>
      <c r="R32">
        <v>1</v>
      </c>
      <c r="S32" s="14"/>
      <c r="T32" s="24" t="s">
        <v>1105</v>
      </c>
      <c r="U32" s="24"/>
      <c r="V32" s="24"/>
      <c r="W32" s="24"/>
    </row>
    <row r="33" spans="1:23" x14ac:dyDescent="0.25">
      <c r="A33">
        <v>102</v>
      </c>
      <c r="B33" s="2">
        <v>69229519</v>
      </c>
      <c r="C33" s="4" t="s">
        <v>1106</v>
      </c>
      <c r="D33" t="s">
        <v>71</v>
      </c>
      <c r="E33" t="s">
        <v>658</v>
      </c>
      <c r="F33" t="s">
        <v>139</v>
      </c>
      <c r="G33" s="3">
        <v>42652</v>
      </c>
      <c r="H33" t="s">
        <v>659</v>
      </c>
      <c r="I33">
        <v>102</v>
      </c>
      <c r="J33" s="5" t="s">
        <v>660</v>
      </c>
      <c r="K33" s="5" t="s">
        <v>661</v>
      </c>
      <c r="L33" t="s">
        <v>359</v>
      </c>
      <c r="M33" t="s">
        <v>374</v>
      </c>
      <c r="N33" s="2">
        <v>57681</v>
      </c>
      <c r="O33" s="2">
        <v>8152868883</v>
      </c>
      <c r="P33" s="4" t="s">
        <v>1104</v>
      </c>
      <c r="Q33">
        <v>36</v>
      </c>
      <c r="R33">
        <v>1</v>
      </c>
      <c r="S33" s="14"/>
      <c r="T33" s="24"/>
      <c r="U33" s="24"/>
      <c r="V33" s="24"/>
      <c r="W33" s="24"/>
    </row>
    <row r="34" spans="1:23" x14ac:dyDescent="0.25">
      <c r="A34">
        <v>103</v>
      </c>
      <c r="B34" s="2">
        <v>85777949</v>
      </c>
      <c r="C34" s="4" t="s">
        <v>1107</v>
      </c>
      <c r="D34" t="s">
        <v>194</v>
      </c>
      <c r="E34" t="s">
        <v>106</v>
      </c>
      <c r="F34" t="s">
        <v>319</v>
      </c>
      <c r="G34" s="3">
        <v>22878</v>
      </c>
      <c r="H34" t="s">
        <v>653</v>
      </c>
      <c r="I34">
        <v>181</v>
      </c>
      <c r="J34" s="5" t="s">
        <v>664</v>
      </c>
      <c r="K34" s="5" t="s">
        <v>665</v>
      </c>
      <c r="L34" t="s">
        <v>558</v>
      </c>
      <c r="M34" t="s">
        <v>363</v>
      </c>
      <c r="N34" s="2">
        <v>57684</v>
      </c>
      <c r="O34" s="2">
        <v>5311265125</v>
      </c>
      <c r="P34" s="4" t="s">
        <v>1108</v>
      </c>
      <c r="Q34">
        <v>9</v>
      </c>
      <c r="R34">
        <v>0</v>
      </c>
      <c r="S34" s="14"/>
      <c r="T34" s="24" t="s">
        <v>1109</v>
      </c>
      <c r="U34" s="24"/>
      <c r="V34" s="24"/>
      <c r="W34" s="24"/>
    </row>
    <row r="35" spans="1:23" x14ac:dyDescent="0.25">
      <c r="A35">
        <v>104</v>
      </c>
      <c r="B35" s="2">
        <v>85777949</v>
      </c>
      <c r="C35" s="4" t="s">
        <v>1110</v>
      </c>
      <c r="D35" t="s">
        <v>494</v>
      </c>
      <c r="E35" t="s">
        <v>51</v>
      </c>
      <c r="F35" t="s">
        <v>44</v>
      </c>
      <c r="G35" s="3">
        <v>14457</v>
      </c>
      <c r="H35" t="s">
        <v>653</v>
      </c>
      <c r="I35">
        <v>155</v>
      </c>
      <c r="J35" s="5" t="s">
        <v>668</v>
      </c>
      <c r="K35" s="5" t="s">
        <v>669</v>
      </c>
      <c r="L35" t="s">
        <v>355</v>
      </c>
      <c r="M35" t="s">
        <v>542</v>
      </c>
      <c r="N35" s="2">
        <v>32512</v>
      </c>
      <c r="O35" s="2">
        <v>9761176147</v>
      </c>
      <c r="P35" s="4" t="s">
        <v>1111</v>
      </c>
      <c r="Q35">
        <v>90</v>
      </c>
      <c r="R35">
        <v>0</v>
      </c>
      <c r="S35" s="14"/>
      <c r="T35" s="24"/>
      <c r="U35" s="24"/>
      <c r="V35" s="24"/>
      <c r="W35" s="24"/>
    </row>
    <row r="36" spans="1:23" x14ac:dyDescent="0.25">
      <c r="A36">
        <v>105</v>
      </c>
      <c r="B36" s="2">
        <v>99320249</v>
      </c>
      <c r="C36" s="4" t="s">
        <v>1112</v>
      </c>
      <c r="D36" t="s">
        <v>672</v>
      </c>
      <c r="E36" t="s">
        <v>658</v>
      </c>
      <c r="F36" t="s">
        <v>400</v>
      </c>
      <c r="G36" s="3">
        <v>11990</v>
      </c>
      <c r="H36" t="s">
        <v>659</v>
      </c>
      <c r="I36">
        <v>157</v>
      </c>
      <c r="J36" s="5" t="s">
        <v>673</v>
      </c>
      <c r="K36" s="5" t="s">
        <v>674</v>
      </c>
      <c r="L36" t="s">
        <v>429</v>
      </c>
      <c r="M36" t="s">
        <v>592</v>
      </c>
      <c r="N36" s="2">
        <v>54143</v>
      </c>
      <c r="O36" s="2">
        <v>7663579176</v>
      </c>
      <c r="P36" s="4" t="s">
        <v>1113</v>
      </c>
      <c r="Q36">
        <v>96</v>
      </c>
      <c r="R36">
        <v>1</v>
      </c>
      <c r="S36" s="14"/>
      <c r="T36" s="24" t="s">
        <v>1114</v>
      </c>
      <c r="U36" s="24"/>
      <c r="V36" s="24"/>
      <c r="W36" s="24"/>
    </row>
    <row r="37" spans="1:23" x14ac:dyDescent="0.25">
      <c r="A37">
        <v>106</v>
      </c>
      <c r="B37" s="2">
        <v>99320249</v>
      </c>
      <c r="C37" s="4" t="s">
        <v>1115</v>
      </c>
      <c r="D37" t="s">
        <v>672</v>
      </c>
      <c r="E37" t="s">
        <v>658</v>
      </c>
      <c r="F37" t="s">
        <v>400</v>
      </c>
      <c r="G37" s="3">
        <v>5914</v>
      </c>
      <c r="H37" t="s">
        <v>659</v>
      </c>
      <c r="I37">
        <v>179</v>
      </c>
      <c r="J37" s="5" t="s">
        <v>678</v>
      </c>
      <c r="K37" s="5" t="s">
        <v>679</v>
      </c>
      <c r="L37" t="s">
        <v>437</v>
      </c>
      <c r="M37" t="s">
        <v>415</v>
      </c>
      <c r="N37" s="2">
        <v>67881</v>
      </c>
      <c r="O37" s="2">
        <v>3947731963</v>
      </c>
      <c r="P37" s="4" t="s">
        <v>1116</v>
      </c>
      <c r="Q37">
        <v>79</v>
      </c>
      <c r="R37">
        <v>1</v>
      </c>
      <c r="S37" s="14"/>
      <c r="T37" s="24"/>
      <c r="U37" s="24"/>
      <c r="V37" s="24"/>
      <c r="W37" s="24"/>
    </row>
    <row r="38" spans="1:23" x14ac:dyDescent="0.25">
      <c r="A38">
        <v>107</v>
      </c>
      <c r="B38" s="2">
        <v>31533474</v>
      </c>
      <c r="C38" s="4" t="s">
        <v>1117</v>
      </c>
      <c r="D38" t="s">
        <v>682</v>
      </c>
      <c r="E38" t="s">
        <v>133</v>
      </c>
      <c r="F38" t="s">
        <v>102</v>
      </c>
      <c r="G38" s="3">
        <v>21513</v>
      </c>
      <c r="H38" t="s">
        <v>659</v>
      </c>
      <c r="I38">
        <v>195</v>
      </c>
      <c r="J38" s="5" t="s">
        <v>683</v>
      </c>
      <c r="K38" s="5" t="s">
        <v>684</v>
      </c>
      <c r="L38" t="s">
        <v>437</v>
      </c>
      <c r="M38" t="s">
        <v>360</v>
      </c>
      <c r="N38" s="2">
        <v>95234</v>
      </c>
      <c r="O38" s="2">
        <v>8498489839</v>
      </c>
      <c r="P38" s="4" t="s">
        <v>1118</v>
      </c>
      <c r="R38">
        <v>0</v>
      </c>
      <c r="S38" s="14"/>
      <c r="T38" t="s">
        <v>1119</v>
      </c>
    </row>
    <row r="39" spans="1:23" x14ac:dyDescent="0.25">
      <c r="A39">
        <v>108</v>
      </c>
      <c r="B39" s="2"/>
      <c r="C39" s="4" t="s">
        <v>1120</v>
      </c>
      <c r="D39" t="s">
        <v>23</v>
      </c>
      <c r="E39" t="s">
        <v>365</v>
      </c>
      <c r="F39" t="s">
        <v>421</v>
      </c>
      <c r="G39" s="3">
        <v>23187</v>
      </c>
      <c r="H39" t="s">
        <v>653</v>
      </c>
      <c r="I39">
        <v>160</v>
      </c>
      <c r="J39" s="5" t="s">
        <v>687</v>
      </c>
      <c r="K39" s="5" t="s">
        <v>688</v>
      </c>
      <c r="L39" t="s">
        <v>458</v>
      </c>
      <c r="M39" t="s">
        <v>392</v>
      </c>
      <c r="N39" s="2">
        <v>48859</v>
      </c>
      <c r="O39" s="2">
        <v>1317343164</v>
      </c>
      <c r="P39" s="4" t="s">
        <v>1121</v>
      </c>
      <c r="Q39">
        <v>20</v>
      </c>
      <c r="R39">
        <v>0</v>
      </c>
      <c r="S39" s="14"/>
      <c r="T39" t="s">
        <v>1122</v>
      </c>
    </row>
    <row r="40" spans="1:23" x14ac:dyDescent="0.25">
      <c r="A40">
        <v>109</v>
      </c>
      <c r="B40" s="2">
        <v>40218092</v>
      </c>
      <c r="C40" s="4"/>
      <c r="D40" t="s">
        <v>379</v>
      </c>
      <c r="E40" t="s">
        <v>504</v>
      </c>
      <c r="F40" t="s">
        <v>56</v>
      </c>
      <c r="G40" s="3">
        <v>43541</v>
      </c>
      <c r="H40" t="s">
        <v>659</v>
      </c>
      <c r="I40">
        <v>86</v>
      </c>
      <c r="J40" s="5" t="s">
        <v>691</v>
      </c>
      <c r="K40" s="5" t="s">
        <v>674</v>
      </c>
      <c r="L40" t="s">
        <v>432</v>
      </c>
      <c r="M40" t="s">
        <v>468</v>
      </c>
      <c r="N40" s="2">
        <v>96964</v>
      </c>
      <c r="O40" s="2">
        <v>6625182543</v>
      </c>
      <c r="P40" s="4" t="s">
        <v>1123</v>
      </c>
      <c r="Q40">
        <v>84</v>
      </c>
      <c r="R40">
        <v>0</v>
      </c>
      <c r="S40" s="14"/>
      <c r="T40" t="s">
        <v>1124</v>
      </c>
    </row>
    <row r="41" spans="1:23" x14ac:dyDescent="0.25">
      <c r="A41">
        <v>110</v>
      </c>
      <c r="B41" s="2">
        <v>94976444</v>
      </c>
      <c r="C41" s="4" t="s">
        <v>1125</v>
      </c>
      <c r="D41" t="s">
        <v>694</v>
      </c>
      <c r="E41" t="s">
        <v>146</v>
      </c>
      <c r="F41" t="s">
        <v>258</v>
      </c>
      <c r="G41" s="3">
        <v>23415</v>
      </c>
      <c r="H41" t="s">
        <v>659</v>
      </c>
      <c r="I41">
        <v>162</v>
      </c>
      <c r="J41" s="5" t="s">
        <v>695</v>
      </c>
      <c r="K41" s="5" t="s">
        <v>696</v>
      </c>
      <c r="L41" t="s">
        <v>461</v>
      </c>
      <c r="M41" t="s">
        <v>430</v>
      </c>
      <c r="N41" s="2">
        <v>66246</v>
      </c>
      <c r="O41" s="2">
        <v>9996337435</v>
      </c>
      <c r="P41" s="4" t="s">
        <v>1126</v>
      </c>
      <c r="Q41">
        <v>90</v>
      </c>
      <c r="R41">
        <v>0</v>
      </c>
      <c r="S41" s="14"/>
      <c r="T41" t="s">
        <v>1127</v>
      </c>
    </row>
    <row r="42" spans="1:23" x14ac:dyDescent="0.25">
      <c r="A42">
        <v>111</v>
      </c>
      <c r="B42" s="2">
        <v>82923884</v>
      </c>
      <c r="C42" s="4" t="s">
        <v>1128</v>
      </c>
      <c r="D42" t="s">
        <v>1129</v>
      </c>
      <c r="E42" t="s">
        <v>176</v>
      </c>
      <c r="F42" t="s">
        <v>672</v>
      </c>
      <c r="G42" s="3">
        <v>41400</v>
      </c>
      <c r="H42" t="s">
        <v>653</v>
      </c>
      <c r="I42">
        <v>118</v>
      </c>
      <c r="J42" s="5" t="s">
        <v>699</v>
      </c>
      <c r="K42" s="5" t="s">
        <v>700</v>
      </c>
      <c r="L42" t="s">
        <v>312</v>
      </c>
      <c r="M42" t="s">
        <v>513</v>
      </c>
      <c r="N42" s="2">
        <v>73536</v>
      </c>
      <c r="O42" s="2">
        <v>5772549561</v>
      </c>
      <c r="P42" s="4" t="s">
        <v>1130</v>
      </c>
      <c r="Q42">
        <v>55</v>
      </c>
      <c r="R42">
        <v>0</v>
      </c>
      <c r="S42" s="14"/>
      <c r="T42" t="s">
        <v>1131</v>
      </c>
    </row>
  </sheetData>
  <mergeCells count="7">
    <mergeCell ref="T34:W35"/>
    <mergeCell ref="T36:W37"/>
    <mergeCell ref="A1:I1"/>
    <mergeCell ref="A14:L14"/>
    <mergeCell ref="N22:Q23"/>
    <mergeCell ref="A30:R30"/>
    <mergeCell ref="T32:W33"/>
  </mergeCells>
  <conditionalFormatting sqref="B10:B17">
    <cfRule type="duplicateValues" dxfId="27" priority="28"/>
  </conditionalFormatting>
  <conditionalFormatting sqref="F2 F10:F17">
    <cfRule type="duplicateValues" dxfId="26" priority="27"/>
  </conditionalFormatting>
  <conditionalFormatting sqref="B2 B10:B17">
    <cfRule type="duplicateValues" dxfId="25" priority="26"/>
  </conditionalFormatting>
  <conditionalFormatting sqref="B22:B28">
    <cfRule type="duplicateValues" dxfId="24" priority="24"/>
  </conditionalFormatting>
  <conditionalFormatting sqref="F22:F28">
    <cfRule type="duplicateValues" dxfId="23" priority="23"/>
  </conditionalFormatting>
  <conditionalFormatting sqref="B22:B28">
    <cfRule type="duplicateValues" dxfId="22" priority="22"/>
  </conditionalFormatting>
  <conditionalFormatting sqref="B22:B28">
    <cfRule type="duplicateValues" dxfId="21" priority="21"/>
  </conditionalFormatting>
  <conditionalFormatting sqref="C22:C28">
    <cfRule type="duplicateValues" dxfId="20" priority="20"/>
  </conditionalFormatting>
  <conditionalFormatting sqref="D22:D28">
    <cfRule type="duplicateValues" dxfId="19" priority="19"/>
  </conditionalFormatting>
  <conditionalFormatting sqref="E22:E28">
    <cfRule type="duplicateValues" dxfId="18" priority="18"/>
  </conditionalFormatting>
  <conditionalFormatting sqref="F22:F28">
    <cfRule type="duplicateValues" dxfId="17" priority="17"/>
  </conditionalFormatting>
  <conditionalFormatting sqref="B3:B9">
    <cfRule type="duplicateValues" dxfId="16" priority="16"/>
  </conditionalFormatting>
  <conditionalFormatting sqref="F3:F9">
    <cfRule type="duplicateValues" dxfId="15" priority="15"/>
  </conditionalFormatting>
  <conditionalFormatting sqref="B3:B9">
    <cfRule type="duplicateValues" dxfId="14" priority="14"/>
  </conditionalFormatting>
  <conditionalFormatting sqref="B3:B9">
    <cfRule type="duplicateValues" dxfId="13" priority="13"/>
  </conditionalFormatting>
  <conditionalFormatting sqref="C3:C9">
    <cfRule type="duplicateValues" dxfId="12" priority="12"/>
  </conditionalFormatting>
  <conditionalFormatting sqref="D3:D9">
    <cfRule type="duplicateValues" dxfId="11" priority="11"/>
  </conditionalFormatting>
  <conditionalFormatting sqref="E3:E9">
    <cfRule type="duplicateValues" dxfId="10" priority="10"/>
  </conditionalFormatting>
  <conditionalFormatting sqref="F3:F9">
    <cfRule type="duplicateValues" dxfId="9" priority="9"/>
  </conditionalFormatting>
  <conditionalFormatting sqref="P30:P42">
    <cfRule type="duplicateValues" dxfId="8" priority="8"/>
  </conditionalFormatting>
  <conditionalFormatting sqref="B30:C42">
    <cfRule type="duplicateValues" dxfId="7" priority="7"/>
  </conditionalFormatting>
  <conditionalFormatting sqref="C30:C42">
    <cfRule type="duplicateValues" dxfId="6" priority="6"/>
  </conditionalFormatting>
  <conditionalFormatting sqref="B30:B42">
    <cfRule type="duplicateValues" dxfId="5" priority="5"/>
  </conditionalFormatting>
  <conditionalFormatting sqref="A30:A42">
    <cfRule type="duplicateValues" dxfId="4" priority="4"/>
  </conditionalFormatting>
  <conditionalFormatting sqref="B30:B42">
    <cfRule type="duplicateValues" dxfId="3" priority="3"/>
  </conditionalFormatting>
  <conditionalFormatting sqref="C30:C42">
    <cfRule type="duplicateValues" dxfId="2" priority="2"/>
  </conditionalFormatting>
  <conditionalFormatting sqref="P30:P42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108"/>
  <sheetViews>
    <sheetView workbookViewId="0">
      <selection sqref="A1:C1"/>
    </sheetView>
  </sheetViews>
  <sheetFormatPr defaultRowHeight="15" x14ac:dyDescent="0.25"/>
  <cols>
    <col min="1" max="1" width="9.7109375" style="20" bestFit="1" customWidth="1"/>
    <col min="2" max="2" width="11.5703125" style="20" bestFit="1" customWidth="1"/>
    <col min="3" max="3" width="11.85546875" style="20" bestFit="1" customWidth="1"/>
  </cols>
  <sheetData>
    <row r="1" spans="1:3" x14ac:dyDescent="0.25">
      <c r="A1" s="27" t="s">
        <v>1132</v>
      </c>
      <c r="B1" s="27"/>
      <c r="C1" s="27"/>
    </row>
    <row r="2" spans="1:3" x14ac:dyDescent="0.25">
      <c r="A2" s="20" t="s">
        <v>1133</v>
      </c>
      <c r="B2" s="20" t="s">
        <v>1134</v>
      </c>
      <c r="C2" s="20" t="s">
        <v>9</v>
      </c>
    </row>
    <row r="3" spans="1:3" x14ac:dyDescent="0.25">
      <c r="A3" s="20" t="s">
        <v>1135</v>
      </c>
      <c r="B3" s="20" t="s">
        <v>1136</v>
      </c>
      <c r="C3" s="20">
        <v>1</v>
      </c>
    </row>
    <row r="4" spans="1:3" x14ac:dyDescent="0.25">
      <c r="A4" s="20" t="s">
        <v>1135</v>
      </c>
      <c r="B4" s="20" t="s">
        <v>1137</v>
      </c>
      <c r="C4" s="20">
        <v>0</v>
      </c>
    </row>
    <row r="5" spans="1:3" x14ac:dyDescent="0.25">
      <c r="A5" s="20" t="s">
        <v>1135</v>
      </c>
      <c r="B5" s="20" t="s">
        <v>1138</v>
      </c>
      <c r="C5" s="20">
        <v>1</v>
      </c>
    </row>
    <row r="6" spans="1:3" x14ac:dyDescent="0.25">
      <c r="A6" s="20" t="s">
        <v>1139</v>
      </c>
      <c r="B6" s="20" t="s">
        <v>1140</v>
      </c>
      <c r="C6" s="20">
        <v>0</v>
      </c>
    </row>
    <row r="7" spans="1:3" x14ac:dyDescent="0.25">
      <c r="A7" s="21" t="s">
        <v>1139</v>
      </c>
      <c r="B7" s="21" t="s">
        <v>1141</v>
      </c>
      <c r="C7" s="21">
        <v>1</v>
      </c>
    </row>
    <row r="8" spans="1:3" x14ac:dyDescent="0.25">
      <c r="A8" s="21" t="s">
        <v>1139</v>
      </c>
      <c r="B8" s="21" t="s">
        <v>1169</v>
      </c>
      <c r="C8" s="21">
        <v>0</v>
      </c>
    </row>
    <row r="9" spans="1:3" x14ac:dyDescent="0.25">
      <c r="A9" s="21" t="s">
        <v>1142</v>
      </c>
      <c r="B9" s="21" t="s">
        <v>1136</v>
      </c>
      <c r="C9" s="21">
        <v>1</v>
      </c>
    </row>
    <row r="10" spans="1:3" x14ac:dyDescent="0.25">
      <c r="A10" s="21" t="s">
        <v>1142</v>
      </c>
      <c r="B10" s="21" t="s">
        <v>1137</v>
      </c>
      <c r="C10" s="21">
        <v>0</v>
      </c>
    </row>
    <row r="11" spans="1:3" x14ac:dyDescent="0.25">
      <c r="A11" s="21" t="s">
        <v>1143</v>
      </c>
      <c r="B11" s="21" t="s">
        <v>1138</v>
      </c>
      <c r="C11" s="21">
        <v>1</v>
      </c>
    </row>
    <row r="12" spans="1:3" x14ac:dyDescent="0.25">
      <c r="A12" s="21" t="s">
        <v>1143</v>
      </c>
      <c r="B12" s="21" t="s">
        <v>1169</v>
      </c>
      <c r="C12" s="21">
        <v>0</v>
      </c>
    </row>
    <row r="13" spans="1:3" x14ac:dyDescent="0.25">
      <c r="A13" s="21" t="s">
        <v>1143</v>
      </c>
      <c r="B13" s="21" t="s">
        <v>1136</v>
      </c>
      <c r="C13" s="21">
        <v>1</v>
      </c>
    </row>
    <row r="14" spans="1:3" x14ac:dyDescent="0.25">
      <c r="A14" s="21" t="s">
        <v>1143</v>
      </c>
      <c r="B14" s="21" t="s">
        <v>1137</v>
      </c>
      <c r="C14" s="21">
        <v>1</v>
      </c>
    </row>
    <row r="15" spans="1:3" x14ac:dyDescent="0.25">
      <c r="A15" s="21" t="s">
        <v>1144</v>
      </c>
      <c r="B15" s="21">
        <v>1</v>
      </c>
      <c r="C15" s="21">
        <v>1</v>
      </c>
    </row>
    <row r="16" spans="1:3" x14ac:dyDescent="0.25">
      <c r="A16" s="21" t="s">
        <v>1145</v>
      </c>
      <c r="B16" s="21">
        <v>1</v>
      </c>
      <c r="C16" s="21">
        <v>1</v>
      </c>
    </row>
    <row r="17" spans="1:3" x14ac:dyDescent="0.25">
      <c r="A17" s="21" t="s">
        <v>1146</v>
      </c>
      <c r="B17" s="21">
        <v>1</v>
      </c>
      <c r="C17" s="21">
        <v>0</v>
      </c>
    </row>
    <row r="18" spans="1:3" x14ac:dyDescent="0.25">
      <c r="A18" s="21" t="s">
        <v>1505</v>
      </c>
      <c r="B18" s="21">
        <v>1</v>
      </c>
      <c r="C18" s="21">
        <v>0</v>
      </c>
    </row>
    <row r="19" spans="1:3" x14ac:dyDescent="0.25">
      <c r="A19" s="21" t="s">
        <v>1147</v>
      </c>
      <c r="B19" s="21" t="s">
        <v>1137</v>
      </c>
      <c r="C19" s="21">
        <v>1</v>
      </c>
    </row>
    <row r="20" spans="1:3" x14ac:dyDescent="0.25">
      <c r="A20" s="21" t="s">
        <v>1148</v>
      </c>
      <c r="B20" s="21" t="s">
        <v>1137</v>
      </c>
      <c r="C20" s="21">
        <v>1</v>
      </c>
    </row>
    <row r="21" spans="1:3" x14ac:dyDescent="0.25">
      <c r="A21" s="21" t="s">
        <v>1149</v>
      </c>
      <c r="B21" s="21" t="s">
        <v>1137</v>
      </c>
      <c r="C21" s="21">
        <v>1</v>
      </c>
    </row>
    <row r="22" spans="1:3" x14ac:dyDescent="0.25">
      <c r="A22" s="21" t="s">
        <v>1150</v>
      </c>
      <c r="B22" s="21" t="s">
        <v>1137</v>
      </c>
      <c r="C22" s="21">
        <v>0</v>
      </c>
    </row>
    <row r="23" spans="1:3" x14ac:dyDescent="0.25">
      <c r="A23" s="21" t="s">
        <v>1151</v>
      </c>
      <c r="B23" s="21" t="s">
        <v>1136</v>
      </c>
      <c r="C23" s="21">
        <v>1</v>
      </c>
    </row>
    <row r="24" spans="1:3" x14ac:dyDescent="0.25">
      <c r="A24" s="21" t="s">
        <v>1151</v>
      </c>
      <c r="B24" s="21" t="s">
        <v>1137</v>
      </c>
      <c r="C24" s="21">
        <v>0</v>
      </c>
    </row>
    <row r="25" spans="1:3" x14ac:dyDescent="0.25">
      <c r="A25" s="20" t="s">
        <v>1152</v>
      </c>
      <c r="B25" s="20" t="s">
        <v>1138</v>
      </c>
      <c r="C25" s="20">
        <v>1</v>
      </c>
    </row>
    <row r="26" spans="1:3" x14ac:dyDescent="0.25">
      <c r="A26" s="20" t="s">
        <v>1152</v>
      </c>
      <c r="B26" s="20" t="s">
        <v>1142</v>
      </c>
      <c r="C26" s="20">
        <v>1</v>
      </c>
    </row>
    <row r="27" spans="1:3" x14ac:dyDescent="0.25">
      <c r="A27" s="20" t="s">
        <v>1152</v>
      </c>
      <c r="B27" s="20" t="s">
        <v>1141</v>
      </c>
      <c r="C27" s="20">
        <v>0</v>
      </c>
    </row>
    <row r="28" spans="1:3" x14ac:dyDescent="0.25">
      <c r="A28" s="20" t="s">
        <v>1152</v>
      </c>
      <c r="B28" s="20" t="s">
        <v>1136</v>
      </c>
      <c r="C28" s="20">
        <v>0</v>
      </c>
    </row>
    <row r="29" spans="1:3" x14ac:dyDescent="0.25">
      <c r="A29" s="20" t="s">
        <v>1153</v>
      </c>
      <c r="B29" s="20">
        <v>1</v>
      </c>
      <c r="C29" s="20">
        <v>0</v>
      </c>
    </row>
    <row r="30" spans="1:3" x14ac:dyDescent="0.25">
      <c r="A30" s="20" t="s">
        <v>1153</v>
      </c>
      <c r="B30" s="20">
        <v>2</v>
      </c>
      <c r="C30" s="20">
        <v>1</v>
      </c>
    </row>
    <row r="31" spans="1:3" x14ac:dyDescent="0.25">
      <c r="A31" s="20" t="s">
        <v>1153</v>
      </c>
      <c r="B31" s="20">
        <v>3</v>
      </c>
      <c r="C31" s="20">
        <v>0</v>
      </c>
    </row>
    <row r="32" spans="1:3" x14ac:dyDescent="0.25">
      <c r="A32" s="20" t="s">
        <v>1153</v>
      </c>
      <c r="B32" s="20">
        <v>4</v>
      </c>
      <c r="C32" s="20">
        <v>1</v>
      </c>
    </row>
    <row r="33" spans="1:3" x14ac:dyDescent="0.25">
      <c r="A33" s="20" t="s">
        <v>1154</v>
      </c>
      <c r="B33" s="20" t="s">
        <v>1155</v>
      </c>
      <c r="C33" s="20">
        <v>0</v>
      </c>
    </row>
    <row r="34" spans="1:3" x14ac:dyDescent="0.25">
      <c r="A34" s="20" t="s">
        <v>1154</v>
      </c>
      <c r="B34" s="20" t="s">
        <v>1156</v>
      </c>
      <c r="C34" s="20">
        <v>1</v>
      </c>
    </row>
    <row r="35" spans="1:3" x14ac:dyDescent="0.25">
      <c r="A35" s="20" t="s">
        <v>1154</v>
      </c>
      <c r="B35" s="20" t="s">
        <v>1136</v>
      </c>
      <c r="C35" s="20">
        <v>1</v>
      </c>
    </row>
    <row r="36" spans="1:3" x14ac:dyDescent="0.25">
      <c r="A36" s="20" t="s">
        <v>1157</v>
      </c>
      <c r="B36" s="20" t="s">
        <v>1142</v>
      </c>
      <c r="C36" s="20">
        <v>1</v>
      </c>
    </row>
    <row r="37" spans="1:3" x14ac:dyDescent="0.25">
      <c r="A37" s="20" t="s">
        <v>1158</v>
      </c>
      <c r="B37" s="20" t="s">
        <v>1136</v>
      </c>
      <c r="C37" s="20">
        <v>0</v>
      </c>
    </row>
    <row r="38" spans="1:3" x14ac:dyDescent="0.25">
      <c r="A38" s="20" t="s">
        <v>1159</v>
      </c>
      <c r="B38" s="20" t="s">
        <v>1160</v>
      </c>
      <c r="C38" s="20">
        <v>0</v>
      </c>
    </row>
    <row r="39" spans="1:3" x14ac:dyDescent="0.25">
      <c r="A39" s="20" t="s">
        <v>1161</v>
      </c>
      <c r="B39" s="20" t="s">
        <v>1137</v>
      </c>
      <c r="C39" s="20">
        <v>0</v>
      </c>
    </row>
    <row r="40" spans="1:3" x14ac:dyDescent="0.25">
      <c r="A40" s="20" t="s">
        <v>1162</v>
      </c>
      <c r="B40" s="20" t="s">
        <v>1163</v>
      </c>
      <c r="C40" s="20">
        <v>1</v>
      </c>
    </row>
    <row r="41" spans="1:3" x14ac:dyDescent="0.25">
      <c r="A41" s="20" t="s">
        <v>1164</v>
      </c>
      <c r="B41" s="20" t="s">
        <v>1136</v>
      </c>
      <c r="C41" s="20">
        <v>1</v>
      </c>
    </row>
    <row r="42" spans="1:3" x14ac:dyDescent="0.25">
      <c r="A42" s="20" t="s">
        <v>1165</v>
      </c>
      <c r="B42" s="20" t="s">
        <v>1155</v>
      </c>
      <c r="C42" s="20">
        <v>0</v>
      </c>
    </row>
    <row r="43" spans="1:3" x14ac:dyDescent="0.25">
      <c r="A43" s="20" t="s">
        <v>1165</v>
      </c>
      <c r="B43" s="20" t="s">
        <v>1156</v>
      </c>
      <c r="C43" s="20">
        <v>1</v>
      </c>
    </row>
    <row r="44" spans="1:3" x14ac:dyDescent="0.25">
      <c r="A44" s="20" t="s">
        <v>1165</v>
      </c>
      <c r="B44" s="20" t="s">
        <v>1166</v>
      </c>
      <c r="C44" s="20">
        <v>0</v>
      </c>
    </row>
    <row r="45" spans="1:3" x14ac:dyDescent="0.25">
      <c r="A45" s="20" t="s">
        <v>1165</v>
      </c>
      <c r="B45" s="20" t="s">
        <v>1136</v>
      </c>
      <c r="C45" s="20">
        <v>0</v>
      </c>
    </row>
    <row r="46" spans="1:3" x14ac:dyDescent="0.25">
      <c r="A46" s="20" t="s">
        <v>1164</v>
      </c>
      <c r="B46" s="20" t="s">
        <v>1160</v>
      </c>
      <c r="C46" s="20">
        <v>0</v>
      </c>
    </row>
    <row r="47" spans="1:3" x14ac:dyDescent="0.25">
      <c r="A47" s="20" t="s">
        <v>1164</v>
      </c>
      <c r="B47" s="20" t="s">
        <v>1137</v>
      </c>
      <c r="C47" s="20">
        <v>1</v>
      </c>
    </row>
    <row r="48" spans="1:3" x14ac:dyDescent="0.25">
      <c r="A48" s="20" t="s">
        <v>1167</v>
      </c>
      <c r="B48" s="20" t="s">
        <v>1137</v>
      </c>
      <c r="C48" s="20">
        <v>1</v>
      </c>
    </row>
    <row r="49" spans="1:3" x14ac:dyDescent="0.25">
      <c r="A49" s="20" t="s">
        <v>1167</v>
      </c>
      <c r="B49" s="20" t="s">
        <v>1168</v>
      </c>
      <c r="C49" s="20">
        <v>1</v>
      </c>
    </row>
    <row r="50" spans="1:3" x14ac:dyDescent="0.25">
      <c r="A50" s="20" t="s">
        <v>1167</v>
      </c>
      <c r="B50" s="20" t="s">
        <v>1169</v>
      </c>
      <c r="C50" s="20">
        <v>1</v>
      </c>
    </row>
    <row r="51" spans="1:3" x14ac:dyDescent="0.25">
      <c r="A51" s="20" t="s">
        <v>1170</v>
      </c>
      <c r="B51" s="20">
        <v>1</v>
      </c>
      <c r="C51" s="20">
        <v>1</v>
      </c>
    </row>
    <row r="52" spans="1:3" x14ac:dyDescent="0.25">
      <c r="A52" s="20" t="s">
        <v>1171</v>
      </c>
      <c r="B52" s="20" t="s">
        <v>1136</v>
      </c>
      <c r="C52" s="20">
        <v>1</v>
      </c>
    </row>
    <row r="53" spans="1:3" x14ac:dyDescent="0.25">
      <c r="A53" s="20" t="s">
        <v>1171</v>
      </c>
      <c r="B53" s="20" t="s">
        <v>1137</v>
      </c>
      <c r="C53" s="20">
        <v>1</v>
      </c>
    </row>
    <row r="54" spans="1:3" x14ac:dyDescent="0.25">
      <c r="A54" s="20" t="s">
        <v>1171</v>
      </c>
      <c r="B54" s="20" t="s">
        <v>1160</v>
      </c>
      <c r="C54" s="20">
        <v>0</v>
      </c>
    </row>
    <row r="55" spans="1:3" x14ac:dyDescent="0.25">
      <c r="A55" s="20" t="s">
        <v>1172</v>
      </c>
      <c r="B55" s="20" t="s">
        <v>1136</v>
      </c>
      <c r="C55" s="20">
        <v>1</v>
      </c>
    </row>
    <row r="56" spans="1:3" x14ac:dyDescent="0.25">
      <c r="A56" s="20" t="s">
        <v>1172</v>
      </c>
      <c r="B56" s="20" t="s">
        <v>1173</v>
      </c>
      <c r="C56" s="20">
        <v>0</v>
      </c>
    </row>
    <row r="57" spans="1:3" x14ac:dyDescent="0.25">
      <c r="A57" s="20" t="s">
        <v>1174</v>
      </c>
      <c r="B57" s="20" t="s">
        <v>1138</v>
      </c>
      <c r="C57" s="20">
        <v>1</v>
      </c>
    </row>
    <row r="58" spans="1:3" x14ac:dyDescent="0.25">
      <c r="A58" s="20" t="s">
        <v>1174</v>
      </c>
      <c r="B58" s="20" t="s">
        <v>1142</v>
      </c>
      <c r="C58" s="20">
        <v>0</v>
      </c>
    </row>
    <row r="59" spans="1:3" x14ac:dyDescent="0.25">
      <c r="A59" s="20" t="s">
        <v>1174</v>
      </c>
      <c r="B59" s="20" t="s">
        <v>1141</v>
      </c>
      <c r="C59" s="20">
        <v>1</v>
      </c>
    </row>
    <row r="60" spans="1:3" x14ac:dyDescent="0.25">
      <c r="A60" s="20" t="s">
        <v>1174</v>
      </c>
      <c r="B60" s="20" t="s">
        <v>1175</v>
      </c>
      <c r="C60" s="20">
        <v>0</v>
      </c>
    </row>
    <row r="61" spans="1:3" x14ac:dyDescent="0.25">
      <c r="A61" s="20" t="s">
        <v>1176</v>
      </c>
      <c r="B61" s="20" t="s">
        <v>1137</v>
      </c>
      <c r="C61" s="20">
        <v>0</v>
      </c>
    </row>
    <row r="62" spans="1:3" x14ac:dyDescent="0.25">
      <c r="A62" s="20" t="s">
        <v>1176</v>
      </c>
      <c r="B62" s="20" t="s">
        <v>1136</v>
      </c>
      <c r="C62" s="20">
        <v>0</v>
      </c>
    </row>
    <row r="63" spans="1:3" x14ac:dyDescent="0.25">
      <c r="A63" s="20" t="s">
        <v>1176</v>
      </c>
      <c r="B63" s="20" t="s">
        <v>1173</v>
      </c>
      <c r="C63" s="20">
        <v>1</v>
      </c>
    </row>
    <row r="64" spans="1:3" x14ac:dyDescent="0.25">
      <c r="A64" s="20" t="s">
        <v>1177</v>
      </c>
      <c r="B64" s="20" t="s">
        <v>1137</v>
      </c>
      <c r="C64" s="20">
        <v>1</v>
      </c>
    </row>
    <row r="65" spans="1:3" x14ac:dyDescent="0.25">
      <c r="A65" s="20" t="s">
        <v>1177</v>
      </c>
      <c r="B65" s="20" t="s">
        <v>1141</v>
      </c>
      <c r="C65" s="20">
        <v>0</v>
      </c>
    </row>
    <row r="66" spans="1:3" x14ac:dyDescent="0.25">
      <c r="A66" s="20" t="s">
        <v>1177</v>
      </c>
      <c r="B66" s="20" t="s">
        <v>1173</v>
      </c>
      <c r="C66" s="20">
        <v>1</v>
      </c>
    </row>
    <row r="67" spans="1:3" x14ac:dyDescent="0.25">
      <c r="A67" s="20" t="s">
        <v>1141</v>
      </c>
      <c r="B67" s="20" t="s">
        <v>1136</v>
      </c>
      <c r="C67" s="20">
        <v>0</v>
      </c>
    </row>
    <row r="68" spans="1:3" x14ac:dyDescent="0.25">
      <c r="A68" s="20" t="s">
        <v>1141</v>
      </c>
      <c r="B68" s="20" t="s">
        <v>1137</v>
      </c>
      <c r="C68" s="20">
        <v>0</v>
      </c>
    </row>
    <row r="69" spans="1:3" x14ac:dyDescent="0.25">
      <c r="A69" s="20" t="s">
        <v>1175</v>
      </c>
      <c r="B69" s="20" t="s">
        <v>1178</v>
      </c>
      <c r="C69" s="20">
        <v>1</v>
      </c>
    </row>
    <row r="70" spans="1:3" x14ac:dyDescent="0.25">
      <c r="A70" s="20" t="s">
        <v>1175</v>
      </c>
      <c r="B70" s="20" t="s">
        <v>1137</v>
      </c>
      <c r="C70" s="20">
        <v>1</v>
      </c>
    </row>
    <row r="71" spans="1:3" x14ac:dyDescent="0.25">
      <c r="A71" s="20" t="s">
        <v>1175</v>
      </c>
      <c r="B71" s="20" t="s">
        <v>1173</v>
      </c>
      <c r="C71" s="20">
        <v>0</v>
      </c>
    </row>
    <row r="72" spans="1:3" x14ac:dyDescent="0.25">
      <c r="A72" s="20" t="s">
        <v>1179</v>
      </c>
      <c r="B72" s="20" t="s">
        <v>1178</v>
      </c>
      <c r="C72" s="20">
        <v>1</v>
      </c>
    </row>
    <row r="73" spans="1:3" x14ac:dyDescent="0.25">
      <c r="A73" s="20" t="s">
        <v>1179</v>
      </c>
      <c r="B73" s="20" t="s">
        <v>1136</v>
      </c>
      <c r="C73" s="20">
        <v>0</v>
      </c>
    </row>
    <row r="74" spans="1:3" x14ac:dyDescent="0.25">
      <c r="A74" s="20" t="s">
        <v>1179</v>
      </c>
      <c r="B74" s="20" t="s">
        <v>1137</v>
      </c>
      <c r="C74" s="20">
        <v>1</v>
      </c>
    </row>
    <row r="75" spans="1:3" x14ac:dyDescent="0.25">
      <c r="A75" s="20" t="s">
        <v>1179</v>
      </c>
      <c r="B75" s="20" t="s">
        <v>1160</v>
      </c>
      <c r="C75" s="20">
        <v>1</v>
      </c>
    </row>
    <row r="76" spans="1:3" x14ac:dyDescent="0.25">
      <c r="A76" s="20" t="s">
        <v>1179</v>
      </c>
      <c r="B76" s="20" t="s">
        <v>1173</v>
      </c>
      <c r="C76" s="20">
        <v>0</v>
      </c>
    </row>
    <row r="77" spans="1:3" x14ac:dyDescent="0.25">
      <c r="A77" s="20" t="s">
        <v>1180</v>
      </c>
      <c r="B77" s="20" t="s">
        <v>1181</v>
      </c>
      <c r="C77" s="20">
        <v>0</v>
      </c>
    </row>
    <row r="78" spans="1:3" x14ac:dyDescent="0.25">
      <c r="A78" s="20" t="s">
        <v>1180</v>
      </c>
      <c r="B78" s="20" t="s">
        <v>1136</v>
      </c>
      <c r="C78" s="20">
        <v>1</v>
      </c>
    </row>
    <row r="79" spans="1:3" x14ac:dyDescent="0.25">
      <c r="A79" s="20" t="s">
        <v>1180</v>
      </c>
      <c r="B79" s="20" t="s">
        <v>1137</v>
      </c>
      <c r="C79" s="20">
        <v>0</v>
      </c>
    </row>
    <row r="80" spans="1:3" x14ac:dyDescent="0.25">
      <c r="A80" s="20" t="s">
        <v>1180</v>
      </c>
      <c r="B80" s="20" t="s">
        <v>1182</v>
      </c>
      <c r="C80" s="20">
        <v>0</v>
      </c>
    </row>
    <row r="81" spans="1:3" x14ac:dyDescent="0.25">
      <c r="A81" s="20" t="s">
        <v>1183</v>
      </c>
      <c r="B81" s="20" t="s">
        <v>1181</v>
      </c>
      <c r="C81" s="20">
        <v>1</v>
      </c>
    </row>
    <row r="82" spans="1:3" x14ac:dyDescent="0.25">
      <c r="A82" s="20" t="s">
        <v>1184</v>
      </c>
      <c r="B82" s="20" t="s">
        <v>1136</v>
      </c>
      <c r="C82" s="20">
        <v>0</v>
      </c>
    </row>
    <row r="83" spans="1:3" x14ac:dyDescent="0.25">
      <c r="A83" s="20" t="s">
        <v>1184</v>
      </c>
      <c r="B83" s="20" t="s">
        <v>1137</v>
      </c>
      <c r="C83" s="20">
        <v>1</v>
      </c>
    </row>
    <row r="84" spans="1:3" x14ac:dyDescent="0.25">
      <c r="A84" s="20" t="s">
        <v>1184</v>
      </c>
      <c r="B84" s="20" t="s">
        <v>1173</v>
      </c>
      <c r="C84" s="20">
        <v>0</v>
      </c>
    </row>
    <row r="85" spans="1:3" x14ac:dyDescent="0.25">
      <c r="A85" s="20" t="s">
        <v>1184</v>
      </c>
      <c r="B85" s="20" t="s">
        <v>1182</v>
      </c>
      <c r="C85" s="20">
        <v>1</v>
      </c>
    </row>
    <row r="86" spans="1:3" x14ac:dyDescent="0.25">
      <c r="A86" s="20" t="s">
        <v>1185</v>
      </c>
      <c r="B86" s="20">
        <v>1</v>
      </c>
      <c r="C86" s="20">
        <v>1</v>
      </c>
    </row>
    <row r="87" spans="1:3" x14ac:dyDescent="0.25">
      <c r="A87" s="20" t="s">
        <v>1185</v>
      </c>
      <c r="B87" s="20" t="s">
        <v>1136</v>
      </c>
      <c r="C87" s="20">
        <v>0</v>
      </c>
    </row>
    <row r="88" spans="1:3" x14ac:dyDescent="0.25">
      <c r="A88" s="20" t="s">
        <v>1185</v>
      </c>
      <c r="B88" s="20" t="s">
        <v>1137</v>
      </c>
      <c r="C88" s="20">
        <v>0</v>
      </c>
    </row>
    <row r="89" spans="1:3" x14ac:dyDescent="0.25">
      <c r="A89" s="20" t="s">
        <v>1185</v>
      </c>
      <c r="B89" s="20" t="s">
        <v>1173</v>
      </c>
      <c r="C89" s="20">
        <v>1</v>
      </c>
    </row>
    <row r="90" spans="1:3" x14ac:dyDescent="0.25">
      <c r="A90" s="20" t="s">
        <v>1186</v>
      </c>
      <c r="B90" s="20" t="s">
        <v>1136</v>
      </c>
      <c r="C90" s="20">
        <v>1</v>
      </c>
    </row>
    <row r="91" spans="1:3" x14ac:dyDescent="0.25">
      <c r="A91" s="20" t="s">
        <v>1186</v>
      </c>
      <c r="B91" s="20" t="s">
        <v>1137</v>
      </c>
      <c r="C91" s="20">
        <v>1</v>
      </c>
    </row>
    <row r="92" spans="1:3" x14ac:dyDescent="0.25">
      <c r="A92" s="20" t="s">
        <v>1187</v>
      </c>
      <c r="B92" s="20">
        <v>1</v>
      </c>
      <c r="C92" s="20">
        <v>0</v>
      </c>
    </row>
    <row r="93" spans="1:3" x14ac:dyDescent="0.25">
      <c r="A93" s="20" t="s">
        <v>1188</v>
      </c>
      <c r="B93" s="20">
        <v>1</v>
      </c>
      <c r="C93" s="20">
        <v>0</v>
      </c>
    </row>
    <row r="94" spans="1:3" x14ac:dyDescent="0.25">
      <c r="A94" s="20" t="s">
        <v>1189</v>
      </c>
      <c r="B94" s="20" t="s">
        <v>1173</v>
      </c>
      <c r="C94" s="20">
        <v>0</v>
      </c>
    </row>
    <row r="95" spans="1:3" x14ac:dyDescent="0.25">
      <c r="A95" s="20" t="s">
        <v>1190</v>
      </c>
      <c r="B95" s="20" t="s">
        <v>1136</v>
      </c>
      <c r="C95" s="20">
        <v>0</v>
      </c>
    </row>
    <row r="96" spans="1:3" x14ac:dyDescent="0.25">
      <c r="A96" s="20" t="s">
        <v>1191</v>
      </c>
      <c r="B96" s="20" t="s">
        <v>1137</v>
      </c>
      <c r="C96" s="20">
        <v>1</v>
      </c>
    </row>
    <row r="97" spans="1:3" x14ac:dyDescent="0.25">
      <c r="A97" s="20" t="s">
        <v>1192</v>
      </c>
      <c r="B97" s="20">
        <v>1</v>
      </c>
      <c r="C97" s="20">
        <v>0</v>
      </c>
    </row>
    <row r="98" spans="1:3" x14ac:dyDescent="0.25">
      <c r="A98" s="20" t="s">
        <v>1192</v>
      </c>
      <c r="B98" s="20" t="s">
        <v>1136</v>
      </c>
      <c r="C98" s="20">
        <v>0</v>
      </c>
    </row>
    <row r="99" spans="1:3" x14ac:dyDescent="0.25">
      <c r="A99" s="20" t="s">
        <v>1192</v>
      </c>
      <c r="B99" s="20" t="s">
        <v>1137</v>
      </c>
      <c r="C99" s="20">
        <v>0</v>
      </c>
    </row>
    <row r="100" spans="1:3" x14ac:dyDescent="0.25">
      <c r="A100" s="20" t="s">
        <v>1192</v>
      </c>
      <c r="B100" s="20" t="s">
        <v>1173</v>
      </c>
      <c r="C100" s="20">
        <v>0</v>
      </c>
    </row>
    <row r="101" spans="1:3" x14ac:dyDescent="0.25">
      <c r="A101" s="20" t="s">
        <v>1193</v>
      </c>
      <c r="B101" s="20" t="s">
        <v>1138</v>
      </c>
      <c r="C101" s="20">
        <v>1</v>
      </c>
    </row>
    <row r="102" spans="1:3" x14ac:dyDescent="0.25">
      <c r="A102" s="20" t="s">
        <v>1193</v>
      </c>
      <c r="B102" s="20" t="s">
        <v>1142</v>
      </c>
      <c r="C102" s="20">
        <v>1</v>
      </c>
    </row>
    <row r="103" spans="1:3" x14ac:dyDescent="0.25">
      <c r="A103" s="20" t="s">
        <v>1194</v>
      </c>
      <c r="B103" s="20" t="s">
        <v>1136</v>
      </c>
      <c r="C103" s="20">
        <v>1</v>
      </c>
    </row>
    <row r="104" spans="1:3" x14ac:dyDescent="0.25">
      <c r="A104" s="20" t="s">
        <v>1194</v>
      </c>
      <c r="B104" s="20" t="s">
        <v>1137</v>
      </c>
      <c r="C104" s="20">
        <v>0</v>
      </c>
    </row>
    <row r="105" spans="1:3" x14ac:dyDescent="0.25">
      <c r="A105" s="20" t="s">
        <v>1194</v>
      </c>
      <c r="B105" s="20" t="s">
        <v>1173</v>
      </c>
      <c r="C105" s="20">
        <v>1</v>
      </c>
    </row>
    <row r="106" spans="1:3" x14ac:dyDescent="0.25">
      <c r="A106" s="20" t="s">
        <v>1194</v>
      </c>
      <c r="B106" s="20" t="s">
        <v>1178</v>
      </c>
      <c r="C106" s="20">
        <v>1</v>
      </c>
    </row>
    <row r="107" spans="1:3" x14ac:dyDescent="0.25">
      <c r="A107" s="20" t="s">
        <v>1506</v>
      </c>
      <c r="B107" s="20" t="s">
        <v>1507</v>
      </c>
      <c r="C107" s="20">
        <v>1</v>
      </c>
    </row>
    <row r="108" spans="1:3" x14ac:dyDescent="0.25">
      <c r="A108" s="20" t="s">
        <v>1506</v>
      </c>
      <c r="B108" s="20" t="s">
        <v>1160</v>
      </c>
      <c r="C108" s="20">
        <v>1</v>
      </c>
    </row>
  </sheetData>
  <autoFilter ref="A2:C102" xr:uid="{8D3BAABF-1B76-495E-8805-3F1BF45D78A6}"/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102"/>
  <sheetViews>
    <sheetView zoomScaleNormal="100" workbookViewId="0">
      <selection activeCell="A2" sqref="A2:C2"/>
    </sheetView>
  </sheetViews>
  <sheetFormatPr defaultRowHeight="15" x14ac:dyDescent="0.2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 x14ac:dyDescent="0.25">
      <c r="A1" s="23" t="s">
        <v>1195</v>
      </c>
      <c r="B1" s="23"/>
      <c r="C1" s="23"/>
    </row>
    <row r="2" spans="1:3" x14ac:dyDescent="0.25">
      <c r="A2" t="s">
        <v>1196</v>
      </c>
      <c r="B2" t="s">
        <v>1197</v>
      </c>
      <c r="C2" t="s">
        <v>1198</v>
      </c>
    </row>
    <row r="3" spans="1:3" x14ac:dyDescent="0.25">
      <c r="A3" t="s">
        <v>1199</v>
      </c>
      <c r="C3" t="s">
        <v>1200</v>
      </c>
    </row>
    <row r="4" spans="1:3" x14ac:dyDescent="0.25">
      <c r="A4" t="s">
        <v>1201</v>
      </c>
      <c r="C4" t="s">
        <v>1200</v>
      </c>
    </row>
    <row r="5" spans="1:3" x14ac:dyDescent="0.25">
      <c r="A5" t="s">
        <v>1202</v>
      </c>
      <c r="C5" t="s">
        <v>1200</v>
      </c>
    </row>
    <row r="6" spans="1:3" x14ac:dyDescent="0.25">
      <c r="A6" t="s">
        <v>1203</v>
      </c>
      <c r="C6" t="s">
        <v>1200</v>
      </c>
    </row>
    <row r="7" spans="1:3" x14ac:dyDescent="0.25">
      <c r="A7" t="s">
        <v>1204</v>
      </c>
      <c r="C7" t="s">
        <v>1200</v>
      </c>
    </row>
    <row r="8" spans="1:3" x14ac:dyDescent="0.25">
      <c r="A8" t="s">
        <v>1205</v>
      </c>
      <c r="C8" t="s">
        <v>1200</v>
      </c>
    </row>
    <row r="9" spans="1:3" x14ac:dyDescent="0.25">
      <c r="A9" t="s">
        <v>1206</v>
      </c>
      <c r="C9" t="s">
        <v>1200</v>
      </c>
    </row>
    <row r="10" spans="1:3" x14ac:dyDescent="0.25">
      <c r="A10" t="s">
        <v>1207</v>
      </c>
      <c r="C10" t="s">
        <v>1200</v>
      </c>
    </row>
    <row r="11" spans="1:3" x14ac:dyDescent="0.25">
      <c r="A11" t="s">
        <v>1208</v>
      </c>
      <c r="C11" t="s">
        <v>1200</v>
      </c>
    </row>
    <row r="12" spans="1:3" x14ac:dyDescent="0.25">
      <c r="A12" t="s">
        <v>1209</v>
      </c>
      <c r="C12" t="s">
        <v>1200</v>
      </c>
    </row>
    <row r="13" spans="1:3" x14ac:dyDescent="0.25">
      <c r="A13" t="s">
        <v>1210</v>
      </c>
      <c r="C13" t="s">
        <v>1200</v>
      </c>
    </row>
    <row r="14" spans="1:3" x14ac:dyDescent="0.25">
      <c r="A14" t="s">
        <v>1211</v>
      </c>
      <c r="C14" t="s">
        <v>1200</v>
      </c>
    </row>
    <row r="15" spans="1:3" x14ac:dyDescent="0.25">
      <c r="A15" t="s">
        <v>1212</v>
      </c>
      <c r="C15" t="s">
        <v>1200</v>
      </c>
    </row>
    <row r="16" spans="1:3" x14ac:dyDescent="0.25">
      <c r="A16" t="s">
        <v>1213</v>
      </c>
      <c r="C16" t="s">
        <v>1200</v>
      </c>
    </row>
    <row r="17" spans="1:3" x14ac:dyDescent="0.25">
      <c r="A17" t="s">
        <v>1214</v>
      </c>
      <c r="C17" t="s">
        <v>1200</v>
      </c>
    </row>
    <row r="18" spans="1:3" x14ac:dyDescent="0.25">
      <c r="A18" t="s">
        <v>1215</v>
      </c>
      <c r="C18" t="s">
        <v>1200</v>
      </c>
    </row>
    <row r="19" spans="1:3" x14ac:dyDescent="0.25">
      <c r="A19" t="s">
        <v>1216</v>
      </c>
      <c r="C19" t="s">
        <v>1200</v>
      </c>
    </row>
    <row r="20" spans="1:3" x14ac:dyDescent="0.25">
      <c r="A20" t="s">
        <v>1217</v>
      </c>
      <c r="C20" t="s">
        <v>1200</v>
      </c>
    </row>
    <row r="21" spans="1:3" x14ac:dyDescent="0.25">
      <c r="A21" t="s">
        <v>1218</v>
      </c>
      <c r="C21" t="s">
        <v>1200</v>
      </c>
    </row>
    <row r="22" spans="1:3" x14ac:dyDescent="0.25">
      <c r="A22" t="s">
        <v>1219</v>
      </c>
      <c r="C22" t="s">
        <v>1200</v>
      </c>
    </row>
    <row r="23" spans="1:3" x14ac:dyDescent="0.25">
      <c r="A23" t="s">
        <v>1220</v>
      </c>
      <c r="C23" t="s">
        <v>1200</v>
      </c>
    </row>
    <row r="24" spans="1:3" x14ac:dyDescent="0.25">
      <c r="A24" t="s">
        <v>1221</v>
      </c>
      <c r="C24" t="s">
        <v>1200</v>
      </c>
    </row>
    <row r="25" spans="1:3" x14ac:dyDescent="0.25">
      <c r="A25" t="s">
        <v>1222</v>
      </c>
      <c r="C25" t="s">
        <v>1200</v>
      </c>
    </row>
    <row r="26" spans="1:3" x14ac:dyDescent="0.25">
      <c r="A26" t="s">
        <v>1223</v>
      </c>
      <c r="C26" t="s">
        <v>1200</v>
      </c>
    </row>
    <row r="27" spans="1:3" x14ac:dyDescent="0.25">
      <c r="A27" t="s">
        <v>1224</v>
      </c>
      <c r="C27" t="s">
        <v>1200</v>
      </c>
    </row>
    <row r="28" spans="1:3" x14ac:dyDescent="0.25">
      <c r="A28" t="s">
        <v>1225</v>
      </c>
      <c r="C28" t="s">
        <v>1200</v>
      </c>
    </row>
    <row r="29" spans="1:3" x14ac:dyDescent="0.25">
      <c r="A29" t="s">
        <v>1226</v>
      </c>
      <c r="C29" t="s">
        <v>1200</v>
      </c>
    </row>
    <row r="30" spans="1:3" x14ac:dyDescent="0.25">
      <c r="A30" t="s">
        <v>1227</v>
      </c>
      <c r="B30">
        <v>1</v>
      </c>
      <c r="C30" t="s">
        <v>1228</v>
      </c>
    </row>
    <row r="31" spans="1:3" x14ac:dyDescent="0.25">
      <c r="A31" t="s">
        <v>1229</v>
      </c>
      <c r="B31">
        <v>5</v>
      </c>
      <c r="C31" t="s">
        <v>1228</v>
      </c>
    </row>
    <row r="32" spans="1:3" x14ac:dyDescent="0.25">
      <c r="A32" t="s">
        <v>1230</v>
      </c>
      <c r="B32">
        <v>2</v>
      </c>
      <c r="C32" t="s">
        <v>1228</v>
      </c>
    </row>
    <row r="33" spans="1:3" x14ac:dyDescent="0.25">
      <c r="A33" t="s">
        <v>1231</v>
      </c>
      <c r="B33">
        <v>7</v>
      </c>
      <c r="C33" t="s">
        <v>1228</v>
      </c>
    </row>
    <row r="34" spans="1:3" x14ac:dyDescent="0.25">
      <c r="A34" t="s">
        <v>1232</v>
      </c>
      <c r="B34">
        <v>8</v>
      </c>
      <c r="C34" t="s">
        <v>1228</v>
      </c>
    </row>
    <row r="35" spans="1:3" x14ac:dyDescent="0.25">
      <c r="A35" t="s">
        <v>1233</v>
      </c>
      <c r="B35">
        <v>3</v>
      </c>
      <c r="C35" t="s">
        <v>1228</v>
      </c>
    </row>
    <row r="36" spans="1:3" x14ac:dyDescent="0.25">
      <c r="A36" t="s">
        <v>1234</v>
      </c>
      <c r="B36">
        <v>9</v>
      </c>
      <c r="C36" t="s">
        <v>1228</v>
      </c>
    </row>
    <row r="37" spans="1:3" x14ac:dyDescent="0.25">
      <c r="A37" t="s">
        <v>1235</v>
      </c>
      <c r="B37">
        <v>6</v>
      </c>
      <c r="C37" t="s">
        <v>1228</v>
      </c>
    </row>
    <row r="38" spans="1:3" x14ac:dyDescent="0.25">
      <c r="A38" t="s">
        <v>1236</v>
      </c>
      <c r="B38">
        <v>4</v>
      </c>
      <c r="C38" t="s">
        <v>1228</v>
      </c>
    </row>
    <row r="39" spans="1:3" x14ac:dyDescent="0.25">
      <c r="A39" t="s">
        <v>1237</v>
      </c>
      <c r="C39" t="s">
        <v>1237</v>
      </c>
    </row>
    <row r="40" spans="1:3" x14ac:dyDescent="0.25">
      <c r="A40" t="s">
        <v>1238</v>
      </c>
      <c r="C40" t="s">
        <v>1239</v>
      </c>
    </row>
    <row r="41" spans="1:3" x14ac:dyDescent="0.25">
      <c r="A41" t="s">
        <v>1240</v>
      </c>
      <c r="C41" t="s">
        <v>1239</v>
      </c>
    </row>
    <row r="42" spans="1:3" x14ac:dyDescent="0.25">
      <c r="A42" t="s">
        <v>1241</v>
      </c>
      <c r="C42" t="s">
        <v>1242</v>
      </c>
    </row>
    <row r="43" spans="1:3" x14ac:dyDescent="0.25">
      <c r="A43" t="s">
        <v>1243</v>
      </c>
      <c r="C43" t="s">
        <v>1243</v>
      </c>
    </row>
    <row r="44" spans="1:3" x14ac:dyDescent="0.25">
      <c r="A44" t="s">
        <v>1244</v>
      </c>
      <c r="C44" t="s">
        <v>1245</v>
      </c>
    </row>
    <row r="45" spans="1:3" x14ac:dyDescent="0.25">
      <c r="A45" t="s">
        <v>1246</v>
      </c>
      <c r="C45" t="s">
        <v>1245</v>
      </c>
    </row>
    <row r="46" spans="1:3" x14ac:dyDescent="0.25">
      <c r="A46" t="s">
        <v>1247</v>
      </c>
      <c r="C46" t="s">
        <v>1245</v>
      </c>
    </row>
    <row r="47" spans="1:3" x14ac:dyDescent="0.25">
      <c r="A47" t="s">
        <v>1248</v>
      </c>
      <c r="C47" t="s">
        <v>1248</v>
      </c>
    </row>
    <row r="48" spans="1:3" x14ac:dyDescent="0.25">
      <c r="A48" t="s">
        <v>1249</v>
      </c>
      <c r="C48" t="s">
        <v>1245</v>
      </c>
    </row>
    <row r="49" spans="1:3" x14ac:dyDescent="0.25">
      <c r="A49" t="s">
        <v>1250</v>
      </c>
      <c r="C49" t="s">
        <v>1245</v>
      </c>
    </row>
    <row r="50" spans="1:3" x14ac:dyDescent="0.25">
      <c r="A50" t="s">
        <v>1251</v>
      </c>
      <c r="C50" t="s">
        <v>1245</v>
      </c>
    </row>
    <row r="51" spans="1:3" x14ac:dyDescent="0.25">
      <c r="A51" t="s">
        <v>1252</v>
      </c>
      <c r="C51" t="s">
        <v>1245</v>
      </c>
    </row>
    <row r="52" spans="1:3" x14ac:dyDescent="0.25">
      <c r="A52" t="s">
        <v>1253</v>
      </c>
      <c r="C52" t="s">
        <v>1245</v>
      </c>
    </row>
    <row r="53" spans="1:3" x14ac:dyDescent="0.25">
      <c r="A53" t="s">
        <v>1254</v>
      </c>
      <c r="C53" t="s">
        <v>1245</v>
      </c>
    </row>
    <row r="54" spans="1:3" x14ac:dyDescent="0.25">
      <c r="A54" t="s">
        <v>1255</v>
      </c>
      <c r="C54" t="s">
        <v>1245</v>
      </c>
    </row>
    <row r="55" spans="1:3" x14ac:dyDescent="0.25">
      <c r="A55" t="s">
        <v>1256</v>
      </c>
      <c r="C55" t="s">
        <v>1245</v>
      </c>
    </row>
    <row r="56" spans="1:3" x14ac:dyDescent="0.25">
      <c r="A56" t="s">
        <v>1257</v>
      </c>
      <c r="C56" t="s">
        <v>1243</v>
      </c>
    </row>
    <row r="57" spans="1:3" x14ac:dyDescent="0.25">
      <c r="A57" t="s">
        <v>1258</v>
      </c>
      <c r="B57">
        <v>22</v>
      </c>
      <c r="C57" t="s">
        <v>1228</v>
      </c>
    </row>
    <row r="58" spans="1:3" x14ac:dyDescent="0.25">
      <c r="A58" t="s">
        <v>1259</v>
      </c>
      <c r="B58">
        <v>23</v>
      </c>
      <c r="C58" t="s">
        <v>1228</v>
      </c>
    </row>
    <row r="59" spans="1:3" x14ac:dyDescent="0.25">
      <c r="A59" t="s">
        <v>1260</v>
      </c>
      <c r="B59">
        <v>24</v>
      </c>
      <c r="C59" t="s">
        <v>1228</v>
      </c>
    </row>
    <row r="60" spans="1:3" x14ac:dyDescent="0.25">
      <c r="A60" t="s">
        <v>1261</v>
      </c>
      <c r="B60">
        <v>25</v>
      </c>
      <c r="C60" t="s">
        <v>1228</v>
      </c>
    </row>
    <row r="61" spans="1:3" x14ac:dyDescent="0.25">
      <c r="A61" t="s">
        <v>1262</v>
      </c>
      <c r="B61">
        <v>50</v>
      </c>
      <c r="C61" t="s">
        <v>1228</v>
      </c>
    </row>
    <row r="62" spans="1:3" x14ac:dyDescent="0.25">
      <c r="A62" t="s">
        <v>1263</v>
      </c>
      <c r="B62">
        <v>51</v>
      </c>
      <c r="C62" t="s">
        <v>1228</v>
      </c>
    </row>
    <row r="63" spans="1:3" x14ac:dyDescent="0.25">
      <c r="A63" t="s">
        <v>1264</v>
      </c>
      <c r="B63">
        <v>52</v>
      </c>
      <c r="C63" t="s">
        <v>1228</v>
      </c>
    </row>
    <row r="64" spans="1:3" x14ac:dyDescent="0.25">
      <c r="A64" t="s">
        <v>1265</v>
      </c>
      <c r="B64">
        <v>53</v>
      </c>
      <c r="C64" t="s">
        <v>1228</v>
      </c>
    </row>
    <row r="65" spans="1:3" x14ac:dyDescent="0.25">
      <c r="A65" t="s">
        <v>1266</v>
      </c>
      <c r="B65">
        <v>10</v>
      </c>
      <c r="C65" t="s">
        <v>1228</v>
      </c>
    </row>
    <row r="66" spans="1:3" x14ac:dyDescent="0.25">
      <c r="A66" t="s">
        <v>1267</v>
      </c>
      <c r="B66">
        <v>54</v>
      </c>
      <c r="C66" t="s">
        <v>1228</v>
      </c>
    </row>
    <row r="67" spans="1:3" x14ac:dyDescent="0.25">
      <c r="A67" t="s">
        <v>1268</v>
      </c>
      <c r="B67">
        <v>55</v>
      </c>
      <c r="C67" t="s">
        <v>1228</v>
      </c>
    </row>
    <row r="68" spans="1:3" x14ac:dyDescent="0.25">
      <c r="A68" t="s">
        <v>1269</v>
      </c>
      <c r="B68">
        <v>26</v>
      </c>
      <c r="C68" t="s">
        <v>1228</v>
      </c>
    </row>
    <row r="69" spans="1:3" x14ac:dyDescent="0.25">
      <c r="A69" t="s">
        <v>1270</v>
      </c>
      <c r="B69">
        <v>27</v>
      </c>
      <c r="C69" t="s">
        <v>1228</v>
      </c>
    </row>
    <row r="70" spans="1:3" x14ac:dyDescent="0.25">
      <c r="A70" t="s">
        <v>1271</v>
      </c>
      <c r="B70">
        <v>28</v>
      </c>
      <c r="C70" t="s">
        <v>1228</v>
      </c>
    </row>
    <row r="71" spans="1:3" x14ac:dyDescent="0.25">
      <c r="A71" t="s">
        <v>1272</v>
      </c>
      <c r="B71">
        <v>56</v>
      </c>
      <c r="C71" t="s">
        <v>1228</v>
      </c>
    </row>
    <row r="72" spans="1:3" x14ac:dyDescent="0.25">
      <c r="A72" t="s">
        <v>1273</v>
      </c>
      <c r="B72">
        <v>11</v>
      </c>
      <c r="C72" t="s">
        <v>1228</v>
      </c>
    </row>
    <row r="73" spans="1:3" x14ac:dyDescent="0.25">
      <c r="A73" t="s">
        <v>1274</v>
      </c>
      <c r="B73">
        <v>48</v>
      </c>
      <c r="C73" t="s">
        <v>1228</v>
      </c>
    </row>
    <row r="74" spans="1:3" x14ac:dyDescent="0.25">
      <c r="A74" t="s">
        <v>1275</v>
      </c>
      <c r="B74">
        <v>49</v>
      </c>
      <c r="C74" t="s">
        <v>1228</v>
      </c>
    </row>
    <row r="75" spans="1:3" x14ac:dyDescent="0.25">
      <c r="A75" t="s">
        <v>1276</v>
      </c>
      <c r="B75">
        <v>29</v>
      </c>
      <c r="C75" t="s">
        <v>1228</v>
      </c>
    </row>
    <row r="76" spans="1:3" x14ac:dyDescent="0.25">
      <c r="A76" t="s">
        <v>1277</v>
      </c>
      <c r="B76">
        <v>30</v>
      </c>
      <c r="C76" t="s">
        <v>1228</v>
      </c>
    </row>
    <row r="77" spans="1:3" x14ac:dyDescent="0.25">
      <c r="A77" t="s">
        <v>1278</v>
      </c>
      <c r="B77">
        <v>47</v>
      </c>
      <c r="C77" t="s">
        <v>1228</v>
      </c>
    </row>
    <row r="78" spans="1:3" x14ac:dyDescent="0.25">
      <c r="A78" t="s">
        <v>1279</v>
      </c>
      <c r="B78">
        <v>37</v>
      </c>
      <c r="C78" t="s">
        <v>1228</v>
      </c>
    </row>
    <row r="79" spans="1:3" x14ac:dyDescent="0.25">
      <c r="A79" t="s">
        <v>1280</v>
      </c>
      <c r="B79">
        <v>46</v>
      </c>
      <c r="C79" t="s">
        <v>1228</v>
      </c>
    </row>
    <row r="80" spans="1:3" x14ac:dyDescent="0.25">
      <c r="A80" t="s">
        <v>1281</v>
      </c>
      <c r="B80">
        <v>12</v>
      </c>
      <c r="C80" t="s">
        <v>1228</v>
      </c>
    </row>
    <row r="81" spans="1:3" x14ac:dyDescent="0.25">
      <c r="A81" t="s">
        <v>1282</v>
      </c>
      <c r="B81">
        <v>38</v>
      </c>
      <c r="C81" t="s">
        <v>1228</v>
      </c>
    </row>
    <row r="82" spans="1:3" x14ac:dyDescent="0.25">
      <c r="A82" t="s">
        <v>1283</v>
      </c>
      <c r="B82">
        <v>36</v>
      </c>
      <c r="C82" t="s">
        <v>1228</v>
      </c>
    </row>
    <row r="83" spans="1:3" x14ac:dyDescent="0.25">
      <c r="A83" t="s">
        <v>1282</v>
      </c>
      <c r="B83">
        <v>40</v>
      </c>
      <c r="C83" t="s">
        <v>1228</v>
      </c>
    </row>
    <row r="84" spans="1:3" x14ac:dyDescent="0.25">
      <c r="A84" t="s">
        <v>1284</v>
      </c>
      <c r="B84">
        <v>39</v>
      </c>
      <c r="C84" t="s">
        <v>1228</v>
      </c>
    </row>
    <row r="85" spans="1:3" x14ac:dyDescent="0.25">
      <c r="A85" t="s">
        <v>1285</v>
      </c>
      <c r="B85">
        <v>13</v>
      </c>
      <c r="C85" t="s">
        <v>1228</v>
      </c>
    </row>
    <row r="86" spans="1:3" x14ac:dyDescent="0.25">
      <c r="A86" t="s">
        <v>1286</v>
      </c>
      <c r="B86">
        <v>14</v>
      </c>
      <c r="C86" t="s">
        <v>1228</v>
      </c>
    </row>
    <row r="87" spans="1:3" x14ac:dyDescent="0.25">
      <c r="A87" t="s">
        <v>1287</v>
      </c>
      <c r="B87">
        <v>15</v>
      </c>
      <c r="C87" t="s">
        <v>1228</v>
      </c>
    </row>
    <row r="88" spans="1:3" x14ac:dyDescent="0.25">
      <c r="A88" t="s">
        <v>1288</v>
      </c>
      <c r="B88">
        <v>16</v>
      </c>
      <c r="C88" t="s">
        <v>1228</v>
      </c>
    </row>
    <row r="89" spans="1:3" x14ac:dyDescent="0.25">
      <c r="A89" t="s">
        <v>1289</v>
      </c>
      <c r="B89">
        <v>41</v>
      </c>
      <c r="C89" t="s">
        <v>1228</v>
      </c>
    </row>
    <row r="90" spans="1:3" x14ac:dyDescent="0.25">
      <c r="A90" t="s">
        <v>1290</v>
      </c>
      <c r="B90">
        <v>31</v>
      </c>
      <c r="C90" t="s">
        <v>1228</v>
      </c>
    </row>
    <row r="91" spans="1:3" x14ac:dyDescent="0.25">
      <c r="A91" t="s">
        <v>1291</v>
      </c>
      <c r="B91">
        <v>45</v>
      </c>
      <c r="C91" t="s">
        <v>1228</v>
      </c>
    </row>
    <row r="92" spans="1:3" x14ac:dyDescent="0.25">
      <c r="A92" t="s">
        <v>1292</v>
      </c>
      <c r="B92">
        <v>18</v>
      </c>
      <c r="C92" t="s">
        <v>1228</v>
      </c>
    </row>
    <row r="93" spans="1:3" x14ac:dyDescent="0.25">
      <c r="A93" t="s">
        <v>1293</v>
      </c>
      <c r="B93">
        <v>42</v>
      </c>
      <c r="C93" t="s">
        <v>1228</v>
      </c>
    </row>
    <row r="94" spans="1:3" x14ac:dyDescent="0.25">
      <c r="A94" t="s">
        <v>1294</v>
      </c>
      <c r="B94">
        <v>34</v>
      </c>
      <c r="C94" t="s">
        <v>1228</v>
      </c>
    </row>
    <row r="95" spans="1:3" x14ac:dyDescent="0.25">
      <c r="A95" t="s">
        <v>1295</v>
      </c>
      <c r="B95">
        <v>35</v>
      </c>
      <c r="C95" t="s">
        <v>1228</v>
      </c>
    </row>
    <row r="96" spans="1:3" x14ac:dyDescent="0.25">
      <c r="A96" t="s">
        <v>1296</v>
      </c>
      <c r="B96">
        <v>33</v>
      </c>
      <c r="C96" t="s">
        <v>1228</v>
      </c>
    </row>
    <row r="97" spans="1:3" x14ac:dyDescent="0.25">
      <c r="A97" t="s">
        <v>1297</v>
      </c>
      <c r="B97">
        <v>43</v>
      </c>
      <c r="C97" t="s">
        <v>1228</v>
      </c>
    </row>
    <row r="98" spans="1:3" x14ac:dyDescent="0.25">
      <c r="A98" t="s">
        <v>1298</v>
      </c>
      <c r="B98">
        <v>44</v>
      </c>
      <c r="C98" t="s">
        <v>1228</v>
      </c>
    </row>
    <row r="99" spans="1:3" x14ac:dyDescent="0.25">
      <c r="A99" t="s">
        <v>1299</v>
      </c>
      <c r="B99">
        <v>17</v>
      </c>
      <c r="C99" t="s">
        <v>1228</v>
      </c>
    </row>
    <row r="100" spans="1:3" x14ac:dyDescent="0.25">
      <c r="A100" t="s">
        <v>1300</v>
      </c>
      <c r="B100">
        <v>21</v>
      </c>
      <c r="C100" t="s">
        <v>1228</v>
      </c>
    </row>
    <row r="101" spans="1:3" x14ac:dyDescent="0.25">
      <c r="A101" t="s">
        <v>1301</v>
      </c>
      <c r="B101">
        <v>20</v>
      </c>
      <c r="C101" t="s">
        <v>1228</v>
      </c>
    </row>
    <row r="102" spans="1:3" x14ac:dyDescent="0.25">
      <c r="A102" t="s">
        <v>1302</v>
      </c>
      <c r="B102">
        <v>19</v>
      </c>
      <c r="C102" t="s">
        <v>1228</v>
      </c>
    </row>
  </sheetData>
  <mergeCells count="1">
    <mergeCell ref="A1:C1"/>
  </mergeCells>
  <conditionalFormatting sqref="B57:B102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3597-E535-4CA0-AB6F-F14E144696CA}">
  <dimension ref="A1:C102"/>
  <sheetViews>
    <sheetView tabSelected="1" workbookViewId="0">
      <selection activeCell="M85" sqref="M85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2.5703125" bestFit="1" customWidth="1"/>
  </cols>
  <sheetData>
    <row r="1" spans="1:3" x14ac:dyDescent="0.25">
      <c r="A1" s="27" t="s">
        <v>1508</v>
      </c>
      <c r="B1" s="27"/>
      <c r="C1" s="27"/>
    </row>
    <row r="2" spans="1:3" x14ac:dyDescent="0.25">
      <c r="A2" t="s">
        <v>636</v>
      </c>
      <c r="B2" t="s">
        <v>262</v>
      </c>
      <c r="C2" t="s">
        <v>9</v>
      </c>
    </row>
    <row r="3" spans="1:3" x14ac:dyDescent="0.25">
      <c r="A3">
        <v>1</v>
      </c>
      <c r="B3">
        <v>20</v>
      </c>
      <c r="C3">
        <v>1</v>
      </c>
    </row>
    <row r="4" spans="1:3" x14ac:dyDescent="0.25">
      <c r="A4">
        <v>2</v>
      </c>
      <c r="B4">
        <v>21</v>
      </c>
      <c r="C4">
        <v>1</v>
      </c>
    </row>
    <row r="5" spans="1:3" x14ac:dyDescent="0.25">
      <c r="A5">
        <v>3</v>
      </c>
      <c r="B5">
        <v>22</v>
      </c>
      <c r="C5">
        <v>1</v>
      </c>
    </row>
    <row r="6" spans="1:3" x14ac:dyDescent="0.25">
      <c r="A6">
        <v>4</v>
      </c>
      <c r="B6">
        <v>23</v>
      </c>
      <c r="C6">
        <v>1</v>
      </c>
    </row>
    <row r="7" spans="1:3" x14ac:dyDescent="0.25">
      <c r="A7">
        <v>5</v>
      </c>
      <c r="B7">
        <v>24</v>
      </c>
      <c r="C7">
        <v>1</v>
      </c>
    </row>
    <row r="8" spans="1:3" x14ac:dyDescent="0.25">
      <c r="A8">
        <v>6</v>
      </c>
      <c r="B8">
        <v>25</v>
      </c>
      <c r="C8">
        <v>1</v>
      </c>
    </row>
    <row r="9" spans="1:3" x14ac:dyDescent="0.25">
      <c r="A9">
        <v>7</v>
      </c>
      <c r="B9">
        <v>26</v>
      </c>
      <c r="C9">
        <v>1</v>
      </c>
    </row>
    <row r="10" spans="1:3" x14ac:dyDescent="0.25">
      <c r="A10">
        <v>8</v>
      </c>
      <c r="B10">
        <v>27</v>
      </c>
      <c r="C10">
        <v>1</v>
      </c>
    </row>
    <row r="11" spans="1:3" x14ac:dyDescent="0.25">
      <c r="A11">
        <v>9</v>
      </c>
      <c r="B11">
        <v>28</v>
      </c>
      <c r="C11">
        <v>1</v>
      </c>
    </row>
    <row r="12" spans="1:3" x14ac:dyDescent="0.25">
      <c r="A12">
        <v>10</v>
      </c>
      <c r="B12">
        <v>29</v>
      </c>
      <c r="C12">
        <v>1</v>
      </c>
    </row>
    <row r="13" spans="1:3" x14ac:dyDescent="0.25">
      <c r="A13">
        <v>11</v>
      </c>
      <c r="B13">
        <v>30</v>
      </c>
      <c r="C13">
        <v>1</v>
      </c>
    </row>
    <row r="14" spans="1:3" x14ac:dyDescent="0.25">
      <c r="A14">
        <v>12</v>
      </c>
      <c r="B14">
        <v>31</v>
      </c>
      <c r="C14">
        <v>0</v>
      </c>
    </row>
    <row r="15" spans="1:3" x14ac:dyDescent="0.25">
      <c r="A15">
        <v>13</v>
      </c>
      <c r="B15">
        <v>32</v>
      </c>
      <c r="C15">
        <v>0</v>
      </c>
    </row>
    <row r="16" spans="1:3" x14ac:dyDescent="0.25">
      <c r="A16">
        <v>14</v>
      </c>
      <c r="B16">
        <v>33</v>
      </c>
      <c r="C16">
        <v>0</v>
      </c>
    </row>
    <row r="17" spans="1:3" x14ac:dyDescent="0.25">
      <c r="A17">
        <v>15</v>
      </c>
      <c r="B17">
        <v>34</v>
      </c>
      <c r="C17">
        <v>0</v>
      </c>
    </row>
    <row r="18" spans="1:3" x14ac:dyDescent="0.25">
      <c r="A18">
        <v>16</v>
      </c>
      <c r="B18">
        <v>35</v>
      </c>
      <c r="C18">
        <v>0</v>
      </c>
    </row>
    <row r="19" spans="1:3" x14ac:dyDescent="0.25">
      <c r="A19">
        <v>17</v>
      </c>
      <c r="B19">
        <v>36</v>
      </c>
      <c r="C19">
        <v>0</v>
      </c>
    </row>
    <row r="20" spans="1:3" x14ac:dyDescent="0.25">
      <c r="A20">
        <v>18</v>
      </c>
      <c r="B20">
        <v>37</v>
      </c>
      <c r="C20">
        <v>0</v>
      </c>
    </row>
    <row r="21" spans="1:3" x14ac:dyDescent="0.25">
      <c r="A21">
        <v>19</v>
      </c>
      <c r="B21">
        <v>38</v>
      </c>
      <c r="C21">
        <v>0</v>
      </c>
    </row>
    <row r="22" spans="1:3" x14ac:dyDescent="0.25">
      <c r="A22">
        <v>20</v>
      </c>
      <c r="B22">
        <v>39</v>
      </c>
      <c r="C22">
        <v>1</v>
      </c>
    </row>
    <row r="23" spans="1:3" x14ac:dyDescent="0.25">
      <c r="A23">
        <v>21</v>
      </c>
      <c r="B23">
        <v>40</v>
      </c>
      <c r="C23">
        <v>0</v>
      </c>
    </row>
    <row r="24" spans="1:3" x14ac:dyDescent="0.25">
      <c r="A24">
        <v>22</v>
      </c>
      <c r="B24">
        <v>41</v>
      </c>
      <c r="C24">
        <v>1</v>
      </c>
    </row>
    <row r="25" spans="1:3" x14ac:dyDescent="0.25">
      <c r="A25">
        <v>23</v>
      </c>
      <c r="B25">
        <v>42</v>
      </c>
      <c r="C25">
        <v>0</v>
      </c>
    </row>
    <row r="26" spans="1:3" x14ac:dyDescent="0.25">
      <c r="A26">
        <v>24</v>
      </c>
      <c r="B26">
        <v>43</v>
      </c>
      <c r="C26">
        <v>1</v>
      </c>
    </row>
    <row r="27" spans="1:3" x14ac:dyDescent="0.25">
      <c r="A27">
        <v>25</v>
      </c>
      <c r="B27">
        <v>44</v>
      </c>
      <c r="C27">
        <v>0</v>
      </c>
    </row>
    <row r="28" spans="1:3" x14ac:dyDescent="0.25">
      <c r="A28">
        <v>26</v>
      </c>
      <c r="B28">
        <v>45</v>
      </c>
      <c r="C28">
        <v>1</v>
      </c>
    </row>
    <row r="29" spans="1:3" x14ac:dyDescent="0.25">
      <c r="A29">
        <v>27</v>
      </c>
      <c r="B29">
        <v>46</v>
      </c>
      <c r="C29">
        <v>0</v>
      </c>
    </row>
    <row r="30" spans="1:3" x14ac:dyDescent="0.25">
      <c r="A30">
        <v>28</v>
      </c>
      <c r="B30">
        <v>47</v>
      </c>
      <c r="C30">
        <v>1</v>
      </c>
    </row>
    <row r="31" spans="1:3" x14ac:dyDescent="0.25">
      <c r="A31">
        <v>29</v>
      </c>
      <c r="B31">
        <v>48</v>
      </c>
      <c r="C31">
        <v>0</v>
      </c>
    </row>
    <row r="32" spans="1:3" x14ac:dyDescent="0.25">
      <c r="A32">
        <v>30</v>
      </c>
      <c r="B32">
        <v>49</v>
      </c>
      <c r="C32">
        <v>1</v>
      </c>
    </row>
    <row r="33" spans="1:3" x14ac:dyDescent="0.25">
      <c r="A33">
        <v>31</v>
      </c>
      <c r="B33">
        <v>50</v>
      </c>
      <c r="C33">
        <v>0</v>
      </c>
    </row>
    <row r="34" spans="1:3" x14ac:dyDescent="0.25">
      <c r="A34">
        <v>32</v>
      </c>
      <c r="B34">
        <v>51</v>
      </c>
      <c r="C34">
        <v>1</v>
      </c>
    </row>
    <row r="35" spans="1:3" x14ac:dyDescent="0.25">
      <c r="A35">
        <v>33</v>
      </c>
      <c r="B35">
        <v>52</v>
      </c>
      <c r="C35">
        <v>0</v>
      </c>
    </row>
    <row r="36" spans="1:3" x14ac:dyDescent="0.25">
      <c r="A36">
        <v>34</v>
      </c>
      <c r="B36">
        <v>53</v>
      </c>
      <c r="C36">
        <v>1</v>
      </c>
    </row>
    <row r="37" spans="1:3" x14ac:dyDescent="0.25">
      <c r="A37">
        <v>35</v>
      </c>
      <c r="B37">
        <v>54</v>
      </c>
      <c r="C37">
        <v>0</v>
      </c>
    </row>
    <row r="38" spans="1:3" x14ac:dyDescent="0.25">
      <c r="A38">
        <v>36</v>
      </c>
      <c r="B38">
        <v>55</v>
      </c>
      <c r="C38">
        <v>1</v>
      </c>
    </row>
    <row r="39" spans="1:3" x14ac:dyDescent="0.25">
      <c r="A39">
        <v>37</v>
      </c>
      <c r="B39">
        <v>56</v>
      </c>
      <c r="C39">
        <v>0</v>
      </c>
    </row>
    <row r="40" spans="1:3" x14ac:dyDescent="0.25">
      <c r="A40">
        <v>38</v>
      </c>
      <c r="B40">
        <v>57</v>
      </c>
      <c r="C40">
        <v>1</v>
      </c>
    </row>
    <row r="41" spans="1:3" x14ac:dyDescent="0.25">
      <c r="A41">
        <v>39</v>
      </c>
      <c r="B41">
        <v>58</v>
      </c>
      <c r="C41">
        <v>1</v>
      </c>
    </row>
    <row r="42" spans="1:3" x14ac:dyDescent="0.25">
      <c r="A42">
        <v>40</v>
      </c>
      <c r="B42">
        <v>59</v>
      </c>
      <c r="C42">
        <v>1</v>
      </c>
    </row>
    <row r="43" spans="1:3" x14ac:dyDescent="0.25">
      <c r="A43">
        <v>41</v>
      </c>
      <c r="B43">
        <v>60</v>
      </c>
      <c r="C43">
        <v>1</v>
      </c>
    </row>
    <row r="44" spans="1:3" x14ac:dyDescent="0.25">
      <c r="A44">
        <v>42</v>
      </c>
      <c r="B44">
        <v>61</v>
      </c>
      <c r="C44">
        <v>1</v>
      </c>
    </row>
    <row r="45" spans="1:3" x14ac:dyDescent="0.25">
      <c r="A45">
        <v>43</v>
      </c>
      <c r="B45">
        <v>62</v>
      </c>
      <c r="C45">
        <v>1</v>
      </c>
    </row>
    <row r="46" spans="1:3" x14ac:dyDescent="0.25">
      <c r="A46">
        <v>44</v>
      </c>
      <c r="B46">
        <v>63</v>
      </c>
      <c r="C46">
        <v>1</v>
      </c>
    </row>
    <row r="47" spans="1:3" x14ac:dyDescent="0.25">
      <c r="A47">
        <v>45</v>
      </c>
      <c r="B47">
        <v>64</v>
      </c>
      <c r="C47">
        <v>1</v>
      </c>
    </row>
    <row r="48" spans="1:3" x14ac:dyDescent="0.25">
      <c r="A48">
        <v>46</v>
      </c>
      <c r="B48">
        <v>65</v>
      </c>
      <c r="C48">
        <v>1</v>
      </c>
    </row>
    <row r="49" spans="1:3" x14ac:dyDescent="0.25">
      <c r="A49">
        <v>47</v>
      </c>
      <c r="B49">
        <v>66</v>
      </c>
      <c r="C49">
        <v>1</v>
      </c>
    </row>
    <row r="50" spans="1:3" x14ac:dyDescent="0.25">
      <c r="A50">
        <v>48</v>
      </c>
      <c r="B50">
        <v>67</v>
      </c>
      <c r="C50">
        <v>1</v>
      </c>
    </row>
    <row r="51" spans="1:3" x14ac:dyDescent="0.25">
      <c r="A51">
        <v>49</v>
      </c>
      <c r="B51">
        <v>68</v>
      </c>
      <c r="C51">
        <v>0</v>
      </c>
    </row>
    <row r="52" spans="1:3" x14ac:dyDescent="0.25">
      <c r="A52">
        <v>50</v>
      </c>
      <c r="B52">
        <v>69</v>
      </c>
      <c r="C52">
        <v>0</v>
      </c>
    </row>
    <row r="53" spans="1:3" x14ac:dyDescent="0.25">
      <c r="A53">
        <v>51</v>
      </c>
      <c r="B53">
        <v>70</v>
      </c>
      <c r="C53">
        <v>0</v>
      </c>
    </row>
    <row r="54" spans="1:3" x14ac:dyDescent="0.25">
      <c r="A54">
        <v>52</v>
      </c>
      <c r="B54">
        <v>71</v>
      </c>
      <c r="C54">
        <v>0</v>
      </c>
    </row>
    <row r="55" spans="1:3" x14ac:dyDescent="0.25">
      <c r="A55">
        <v>53</v>
      </c>
      <c r="B55">
        <v>72</v>
      </c>
      <c r="C55">
        <v>0</v>
      </c>
    </row>
    <row r="56" spans="1:3" x14ac:dyDescent="0.25">
      <c r="A56">
        <v>54</v>
      </c>
      <c r="B56">
        <v>73</v>
      </c>
      <c r="C56">
        <v>0</v>
      </c>
    </row>
    <row r="57" spans="1:3" x14ac:dyDescent="0.25">
      <c r="A57">
        <v>55</v>
      </c>
      <c r="B57">
        <v>74</v>
      </c>
      <c r="C57">
        <v>0</v>
      </c>
    </row>
    <row r="58" spans="1:3" x14ac:dyDescent="0.25">
      <c r="A58">
        <v>56</v>
      </c>
      <c r="B58">
        <v>75</v>
      </c>
      <c r="C58">
        <v>0</v>
      </c>
    </row>
    <row r="59" spans="1:3" x14ac:dyDescent="0.25">
      <c r="A59">
        <v>57</v>
      </c>
      <c r="B59">
        <v>76</v>
      </c>
      <c r="C59">
        <v>1</v>
      </c>
    </row>
    <row r="60" spans="1:3" x14ac:dyDescent="0.25">
      <c r="A60">
        <v>58</v>
      </c>
      <c r="B60">
        <v>77</v>
      </c>
      <c r="C60">
        <v>1</v>
      </c>
    </row>
    <row r="61" spans="1:3" x14ac:dyDescent="0.25">
      <c r="A61">
        <v>59</v>
      </c>
      <c r="B61">
        <v>78</v>
      </c>
      <c r="C61">
        <v>1</v>
      </c>
    </row>
    <row r="62" spans="1:3" x14ac:dyDescent="0.25">
      <c r="A62">
        <v>60</v>
      </c>
      <c r="B62">
        <v>79</v>
      </c>
      <c r="C62">
        <v>1</v>
      </c>
    </row>
    <row r="63" spans="1:3" x14ac:dyDescent="0.25">
      <c r="A63">
        <v>61</v>
      </c>
      <c r="B63">
        <v>80</v>
      </c>
      <c r="C63">
        <v>1</v>
      </c>
    </row>
    <row r="64" spans="1:3" x14ac:dyDescent="0.25">
      <c r="A64">
        <v>62</v>
      </c>
      <c r="B64">
        <v>81</v>
      </c>
      <c r="C64">
        <v>1</v>
      </c>
    </row>
    <row r="65" spans="1:3" x14ac:dyDescent="0.25">
      <c r="A65">
        <v>63</v>
      </c>
      <c r="B65">
        <v>82</v>
      </c>
      <c r="C65">
        <v>1</v>
      </c>
    </row>
    <row r="66" spans="1:3" x14ac:dyDescent="0.25">
      <c r="A66">
        <v>64</v>
      </c>
      <c r="B66">
        <v>83</v>
      </c>
      <c r="C66">
        <v>1</v>
      </c>
    </row>
    <row r="67" spans="1:3" x14ac:dyDescent="0.25">
      <c r="A67">
        <v>65</v>
      </c>
      <c r="B67">
        <v>84</v>
      </c>
      <c r="C67">
        <v>1</v>
      </c>
    </row>
    <row r="68" spans="1:3" x14ac:dyDescent="0.25">
      <c r="A68">
        <v>66</v>
      </c>
      <c r="B68">
        <v>85</v>
      </c>
      <c r="C68">
        <v>1</v>
      </c>
    </row>
    <row r="69" spans="1:3" x14ac:dyDescent="0.25">
      <c r="A69">
        <v>67</v>
      </c>
      <c r="B69">
        <v>86</v>
      </c>
      <c r="C69">
        <v>1</v>
      </c>
    </row>
    <row r="70" spans="1:3" x14ac:dyDescent="0.25">
      <c r="A70">
        <v>68</v>
      </c>
      <c r="B70">
        <v>87</v>
      </c>
      <c r="C70">
        <v>1</v>
      </c>
    </row>
    <row r="71" spans="1:3" x14ac:dyDescent="0.25">
      <c r="A71">
        <v>69</v>
      </c>
      <c r="B71">
        <v>88</v>
      </c>
      <c r="C71">
        <v>1</v>
      </c>
    </row>
    <row r="72" spans="1:3" x14ac:dyDescent="0.25">
      <c r="A72">
        <v>70</v>
      </c>
      <c r="B72">
        <v>89</v>
      </c>
      <c r="C72">
        <v>1</v>
      </c>
    </row>
    <row r="73" spans="1:3" x14ac:dyDescent="0.25">
      <c r="A73">
        <v>71</v>
      </c>
      <c r="B73">
        <v>90</v>
      </c>
      <c r="C73">
        <v>1</v>
      </c>
    </row>
    <row r="74" spans="1:3" x14ac:dyDescent="0.25">
      <c r="A74">
        <v>72</v>
      </c>
      <c r="B74">
        <v>91</v>
      </c>
      <c r="C74">
        <v>1</v>
      </c>
    </row>
    <row r="75" spans="1:3" x14ac:dyDescent="0.25">
      <c r="A75">
        <v>73</v>
      </c>
      <c r="B75">
        <v>92</v>
      </c>
      <c r="C75">
        <v>1</v>
      </c>
    </row>
    <row r="76" spans="1:3" x14ac:dyDescent="0.25">
      <c r="A76">
        <v>74</v>
      </c>
      <c r="B76">
        <v>93</v>
      </c>
      <c r="C76">
        <v>1</v>
      </c>
    </row>
    <row r="77" spans="1:3" x14ac:dyDescent="0.25">
      <c r="A77">
        <v>75</v>
      </c>
      <c r="B77">
        <v>94</v>
      </c>
      <c r="C77">
        <v>1</v>
      </c>
    </row>
    <row r="78" spans="1:3" x14ac:dyDescent="0.25">
      <c r="A78">
        <v>76</v>
      </c>
      <c r="B78">
        <v>95</v>
      </c>
      <c r="C78">
        <v>1</v>
      </c>
    </row>
    <row r="79" spans="1:3" x14ac:dyDescent="0.25">
      <c r="A79">
        <v>77</v>
      </c>
      <c r="B79">
        <v>96</v>
      </c>
      <c r="C79">
        <v>1</v>
      </c>
    </row>
    <row r="80" spans="1:3" x14ac:dyDescent="0.25">
      <c r="A80">
        <v>78</v>
      </c>
      <c r="B80">
        <v>97</v>
      </c>
      <c r="C80">
        <v>1</v>
      </c>
    </row>
    <row r="81" spans="1:3" x14ac:dyDescent="0.25">
      <c r="A81">
        <v>79</v>
      </c>
      <c r="B81">
        <v>98</v>
      </c>
      <c r="C81">
        <v>0</v>
      </c>
    </row>
    <row r="82" spans="1:3" x14ac:dyDescent="0.25">
      <c r="A82">
        <v>80</v>
      </c>
      <c r="B82">
        <v>99</v>
      </c>
      <c r="C82">
        <v>0</v>
      </c>
    </row>
    <row r="83" spans="1:3" x14ac:dyDescent="0.25">
      <c r="A83">
        <v>81</v>
      </c>
      <c r="B83">
        <v>100</v>
      </c>
      <c r="C83">
        <v>0</v>
      </c>
    </row>
    <row r="84" spans="1:3" x14ac:dyDescent="0.25">
      <c r="A84">
        <v>82</v>
      </c>
      <c r="B84">
        <v>1</v>
      </c>
      <c r="C84">
        <v>0</v>
      </c>
    </row>
    <row r="85" spans="1:3" x14ac:dyDescent="0.25">
      <c r="A85">
        <v>83</v>
      </c>
      <c r="B85">
        <v>2</v>
      </c>
      <c r="C85">
        <v>0</v>
      </c>
    </row>
    <row r="86" spans="1:3" x14ac:dyDescent="0.25">
      <c r="A86">
        <v>84</v>
      </c>
      <c r="B86">
        <v>3</v>
      </c>
      <c r="C86">
        <v>0</v>
      </c>
    </row>
    <row r="87" spans="1:3" x14ac:dyDescent="0.25">
      <c r="A87">
        <v>85</v>
      </c>
      <c r="B87">
        <v>4</v>
      </c>
      <c r="C87">
        <v>0</v>
      </c>
    </row>
    <row r="88" spans="1:3" x14ac:dyDescent="0.25">
      <c r="A88">
        <v>86</v>
      </c>
      <c r="B88">
        <v>5</v>
      </c>
      <c r="C88">
        <v>0</v>
      </c>
    </row>
    <row r="89" spans="1:3" x14ac:dyDescent="0.25">
      <c r="A89">
        <v>87</v>
      </c>
      <c r="B89">
        <v>6</v>
      </c>
      <c r="C89">
        <v>1</v>
      </c>
    </row>
    <row r="90" spans="1:3" x14ac:dyDescent="0.25">
      <c r="A90">
        <v>88</v>
      </c>
      <c r="B90">
        <v>7</v>
      </c>
      <c r="C90">
        <v>1</v>
      </c>
    </row>
    <row r="91" spans="1:3" x14ac:dyDescent="0.25">
      <c r="A91">
        <v>89</v>
      </c>
      <c r="B91">
        <v>8</v>
      </c>
      <c r="C91">
        <v>1</v>
      </c>
    </row>
    <row r="92" spans="1:3" x14ac:dyDescent="0.25">
      <c r="A92">
        <v>90</v>
      </c>
      <c r="B92">
        <v>9</v>
      </c>
      <c r="C92">
        <v>1</v>
      </c>
    </row>
    <row r="93" spans="1:3" x14ac:dyDescent="0.25">
      <c r="A93">
        <v>91</v>
      </c>
      <c r="B93">
        <v>10</v>
      </c>
      <c r="C93">
        <v>1</v>
      </c>
    </row>
    <row r="94" spans="1:3" x14ac:dyDescent="0.25">
      <c r="A94">
        <v>92</v>
      </c>
      <c r="B94">
        <v>11</v>
      </c>
      <c r="C94">
        <v>1</v>
      </c>
    </row>
    <row r="95" spans="1:3" x14ac:dyDescent="0.25">
      <c r="A95">
        <v>93</v>
      </c>
      <c r="B95">
        <v>12</v>
      </c>
      <c r="C95">
        <v>1</v>
      </c>
    </row>
    <row r="96" spans="1:3" x14ac:dyDescent="0.25">
      <c r="A96">
        <v>94</v>
      </c>
      <c r="B96">
        <v>13</v>
      </c>
      <c r="C96">
        <v>1</v>
      </c>
    </row>
    <row r="97" spans="1:3" x14ac:dyDescent="0.25">
      <c r="A97">
        <v>95</v>
      </c>
      <c r="B97">
        <v>14</v>
      </c>
      <c r="C97">
        <v>1</v>
      </c>
    </row>
    <row r="98" spans="1:3" x14ac:dyDescent="0.25">
      <c r="A98">
        <v>96</v>
      </c>
      <c r="B98">
        <v>15</v>
      </c>
      <c r="C98">
        <v>1</v>
      </c>
    </row>
    <row r="99" spans="1:3" x14ac:dyDescent="0.25">
      <c r="A99">
        <v>97</v>
      </c>
      <c r="B99">
        <v>16</v>
      </c>
      <c r="C99">
        <v>1</v>
      </c>
    </row>
    <row r="100" spans="1:3" x14ac:dyDescent="0.25">
      <c r="A100">
        <v>98</v>
      </c>
      <c r="B100">
        <v>17</v>
      </c>
      <c r="C100">
        <v>1</v>
      </c>
    </row>
    <row r="101" spans="1:3" x14ac:dyDescent="0.25">
      <c r="A101">
        <v>99</v>
      </c>
      <c r="B101">
        <v>18</v>
      </c>
      <c r="C101">
        <v>1</v>
      </c>
    </row>
    <row r="102" spans="1:3" x14ac:dyDescent="0.25">
      <c r="A102">
        <v>100</v>
      </c>
      <c r="B102">
        <v>19</v>
      </c>
      <c r="C102">
        <v>1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BC2A9D97CCE4C8584DF116D967F1C" ma:contentTypeVersion="8" ma:contentTypeDescription="Create a new document." ma:contentTypeScope="" ma:versionID="bccd6ae8185a02004a5a45138277f666">
  <xsd:schema xmlns:xsd="http://www.w3.org/2001/XMLSchema" xmlns:xs="http://www.w3.org/2001/XMLSchema" xmlns:p="http://schemas.microsoft.com/office/2006/metadata/properties" xmlns:ns2="7be332c0-1dcf-4a8f-9aaa-d80332f69483" targetNamespace="http://schemas.microsoft.com/office/2006/metadata/properties" ma:root="true" ma:fieldsID="1268db3e156c331756c14e9fb6f811d7" ns2:_="">
    <xsd:import namespace="7be332c0-1dcf-4a8f-9aaa-d80332f69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332c0-1dcf-4a8f-9aaa-d80332f69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42C0E-E08D-4759-9E7E-944B12612524}">
  <ds:schemaRefs>
    <ds:schemaRef ds:uri="7be332c0-1dcf-4a8f-9aaa-d80332f69483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957795-5A4E-4E04-BFAB-7B388D638E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5D914-8530-49D9-AF00-9C03EBB80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332c0-1dcf-4a8f-9aaa-d80332f69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Physician</vt:lpstr>
      <vt:lpstr>Formulas</vt:lpstr>
      <vt:lpstr>Patient</vt:lpstr>
      <vt:lpstr>PatientRoom</vt:lpstr>
      <vt:lpstr>Error Prone Data</vt:lpstr>
      <vt:lpstr>Rooms</vt:lpstr>
      <vt:lpstr>Allergy</vt:lpstr>
      <vt:lpstr>PatientPhysician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walter</dc:creator>
  <cp:keywords/>
  <dc:description/>
  <cp:lastModifiedBy>Breanna Howey</cp:lastModifiedBy>
  <cp:revision/>
  <dcterms:created xsi:type="dcterms:W3CDTF">2015-06-05T18:17:20Z</dcterms:created>
  <dcterms:modified xsi:type="dcterms:W3CDTF">2021-03-12T15:18:44Z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0x010100CECBC2A9D97CCE4C8584DF116D967F1C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