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tcheng2\arch-model\Tests\omp-dse\"/>
    </mc:Choice>
  </mc:AlternateContent>
  <xr:revisionPtr revIDLastSave="0" documentId="8_{DEEA4784-DF32-4F1C-AC47-FE973DFCE9D5}" xr6:coauthVersionLast="47" xr6:coauthVersionMax="47" xr10:uidLastSave="{00000000-0000-0000-0000-000000000000}"/>
  <bookViews>
    <workbookView xWindow="1950" yWindow="1950" windowWidth="21600" windowHeight="11055"/>
  </bookViews>
  <sheets>
    <sheet name="average-speedup-efficiency" sheetId="1" r:id="rId1"/>
  </sheets>
  <calcPr calcId="0"/>
</workbook>
</file>

<file path=xl/calcChain.xml><?xml version="1.0" encoding="utf-8"?>
<calcChain xmlns="http://schemas.openxmlformats.org/spreadsheetml/2006/main">
  <c r="C14" i="1" l="1"/>
  <c r="C25" i="1" s="1"/>
  <c r="D14" i="1"/>
  <c r="D25" i="1" s="1"/>
  <c r="E14" i="1"/>
  <c r="E25" i="1" s="1"/>
  <c r="F14" i="1"/>
  <c r="F25" i="1" s="1"/>
  <c r="G14" i="1"/>
  <c r="G25" i="1" s="1"/>
  <c r="H14" i="1"/>
  <c r="H25" i="1" s="1"/>
  <c r="I14" i="1"/>
  <c r="I25" i="1" s="1"/>
  <c r="J14" i="1"/>
  <c r="J25" i="1" s="1"/>
  <c r="K14" i="1"/>
  <c r="K25" i="1" s="1"/>
  <c r="L14" i="1"/>
  <c r="L25" i="1" s="1"/>
  <c r="M14" i="1"/>
  <c r="M25" i="1" s="1"/>
  <c r="N14" i="1"/>
  <c r="N25" i="1" s="1"/>
  <c r="O14" i="1"/>
  <c r="O25" i="1" s="1"/>
  <c r="P14" i="1"/>
  <c r="P25" i="1" s="1"/>
  <c r="Q14" i="1"/>
  <c r="Q25" i="1" s="1"/>
  <c r="R14" i="1"/>
  <c r="R25" i="1" s="1"/>
  <c r="S14" i="1"/>
  <c r="S25" i="1" s="1"/>
  <c r="T14" i="1"/>
  <c r="T25" i="1" s="1"/>
  <c r="U14" i="1"/>
  <c r="U25" i="1" s="1"/>
  <c r="C15" i="1"/>
  <c r="C26" i="1" s="1"/>
  <c r="D15" i="1"/>
  <c r="D26" i="1" s="1"/>
  <c r="E15" i="1"/>
  <c r="E26" i="1" s="1"/>
  <c r="F15" i="1"/>
  <c r="F26" i="1" s="1"/>
  <c r="G15" i="1"/>
  <c r="G26" i="1" s="1"/>
  <c r="H15" i="1"/>
  <c r="H26" i="1" s="1"/>
  <c r="I15" i="1"/>
  <c r="I26" i="1" s="1"/>
  <c r="J15" i="1"/>
  <c r="J26" i="1" s="1"/>
  <c r="K15" i="1"/>
  <c r="K26" i="1" s="1"/>
  <c r="L15" i="1"/>
  <c r="L26" i="1" s="1"/>
  <c r="M15" i="1"/>
  <c r="M26" i="1" s="1"/>
  <c r="N15" i="1"/>
  <c r="N26" i="1" s="1"/>
  <c r="O15" i="1"/>
  <c r="O26" i="1" s="1"/>
  <c r="P15" i="1"/>
  <c r="P26" i="1" s="1"/>
  <c r="Q15" i="1"/>
  <c r="Q26" i="1" s="1"/>
  <c r="R15" i="1"/>
  <c r="R26" i="1" s="1"/>
  <c r="S15" i="1"/>
  <c r="S26" i="1" s="1"/>
  <c r="T15" i="1"/>
  <c r="T26" i="1" s="1"/>
  <c r="U15" i="1"/>
  <c r="U26" i="1" s="1"/>
  <c r="C16" i="1"/>
  <c r="C27" i="1" s="1"/>
  <c r="D16" i="1"/>
  <c r="D27" i="1" s="1"/>
  <c r="E16" i="1"/>
  <c r="E27" i="1" s="1"/>
  <c r="F16" i="1"/>
  <c r="F27" i="1" s="1"/>
  <c r="G16" i="1"/>
  <c r="G27" i="1" s="1"/>
  <c r="H16" i="1"/>
  <c r="H27" i="1" s="1"/>
  <c r="I16" i="1"/>
  <c r="I27" i="1" s="1"/>
  <c r="J16" i="1"/>
  <c r="J27" i="1" s="1"/>
  <c r="K16" i="1"/>
  <c r="K27" i="1" s="1"/>
  <c r="L16" i="1"/>
  <c r="L27" i="1" s="1"/>
  <c r="M16" i="1"/>
  <c r="M27" i="1" s="1"/>
  <c r="N16" i="1"/>
  <c r="N27" i="1" s="1"/>
  <c r="O16" i="1"/>
  <c r="O27" i="1" s="1"/>
  <c r="P16" i="1"/>
  <c r="P27" i="1" s="1"/>
  <c r="Q16" i="1"/>
  <c r="Q27" i="1" s="1"/>
  <c r="R16" i="1"/>
  <c r="R27" i="1" s="1"/>
  <c r="S16" i="1"/>
  <c r="S27" i="1" s="1"/>
  <c r="T16" i="1"/>
  <c r="T27" i="1" s="1"/>
  <c r="U16" i="1"/>
  <c r="U27" i="1" s="1"/>
  <c r="C17" i="1"/>
  <c r="C28" i="1" s="1"/>
  <c r="D17" i="1"/>
  <c r="D28" i="1" s="1"/>
  <c r="E17" i="1"/>
  <c r="E28" i="1" s="1"/>
  <c r="F17" i="1"/>
  <c r="F28" i="1" s="1"/>
  <c r="G17" i="1"/>
  <c r="G28" i="1" s="1"/>
  <c r="H17" i="1"/>
  <c r="H28" i="1" s="1"/>
  <c r="I17" i="1"/>
  <c r="I28" i="1" s="1"/>
  <c r="J17" i="1"/>
  <c r="J28" i="1" s="1"/>
  <c r="K17" i="1"/>
  <c r="K28" i="1" s="1"/>
  <c r="L17" i="1"/>
  <c r="L28" i="1" s="1"/>
  <c r="M17" i="1"/>
  <c r="M28" i="1" s="1"/>
  <c r="N17" i="1"/>
  <c r="N28" i="1" s="1"/>
  <c r="O17" i="1"/>
  <c r="O28" i="1" s="1"/>
  <c r="P17" i="1"/>
  <c r="P28" i="1" s="1"/>
  <c r="Q17" i="1"/>
  <c r="Q28" i="1" s="1"/>
  <c r="R17" i="1"/>
  <c r="R28" i="1" s="1"/>
  <c r="S17" i="1"/>
  <c r="S28" i="1" s="1"/>
  <c r="T17" i="1"/>
  <c r="T28" i="1" s="1"/>
  <c r="U17" i="1"/>
  <c r="U28" i="1" s="1"/>
  <c r="C18" i="1"/>
  <c r="C29" i="1" s="1"/>
  <c r="D18" i="1"/>
  <c r="D29" i="1" s="1"/>
  <c r="E18" i="1"/>
  <c r="E29" i="1" s="1"/>
  <c r="F18" i="1"/>
  <c r="F29" i="1" s="1"/>
  <c r="G18" i="1"/>
  <c r="G29" i="1" s="1"/>
  <c r="H18" i="1"/>
  <c r="H29" i="1" s="1"/>
  <c r="I18" i="1"/>
  <c r="I29" i="1" s="1"/>
  <c r="J18" i="1"/>
  <c r="J29" i="1" s="1"/>
  <c r="K18" i="1"/>
  <c r="K29" i="1" s="1"/>
  <c r="L18" i="1"/>
  <c r="L29" i="1" s="1"/>
  <c r="M18" i="1"/>
  <c r="M29" i="1" s="1"/>
  <c r="N18" i="1"/>
  <c r="N29" i="1" s="1"/>
  <c r="O18" i="1"/>
  <c r="O29" i="1" s="1"/>
  <c r="P18" i="1"/>
  <c r="P29" i="1" s="1"/>
  <c r="Q18" i="1"/>
  <c r="Q29" i="1" s="1"/>
  <c r="R18" i="1"/>
  <c r="R29" i="1" s="1"/>
  <c r="S18" i="1"/>
  <c r="S29" i="1" s="1"/>
  <c r="T18" i="1"/>
  <c r="T29" i="1" s="1"/>
  <c r="U18" i="1"/>
  <c r="U29" i="1" s="1"/>
  <c r="C19" i="1"/>
  <c r="C30" i="1" s="1"/>
  <c r="D19" i="1"/>
  <c r="D30" i="1" s="1"/>
  <c r="E19" i="1"/>
  <c r="E30" i="1" s="1"/>
  <c r="F19" i="1"/>
  <c r="F30" i="1" s="1"/>
  <c r="G19" i="1"/>
  <c r="G30" i="1" s="1"/>
  <c r="H19" i="1"/>
  <c r="H30" i="1" s="1"/>
  <c r="I19" i="1"/>
  <c r="I30" i="1" s="1"/>
  <c r="J19" i="1"/>
  <c r="J30" i="1" s="1"/>
  <c r="K19" i="1"/>
  <c r="K30" i="1" s="1"/>
  <c r="L19" i="1"/>
  <c r="L30" i="1" s="1"/>
  <c r="M19" i="1"/>
  <c r="M30" i="1" s="1"/>
  <c r="N19" i="1"/>
  <c r="N30" i="1" s="1"/>
  <c r="O19" i="1"/>
  <c r="O30" i="1" s="1"/>
  <c r="P19" i="1"/>
  <c r="P30" i="1" s="1"/>
  <c r="Q19" i="1"/>
  <c r="Q30" i="1" s="1"/>
  <c r="R19" i="1"/>
  <c r="R30" i="1" s="1"/>
  <c r="S19" i="1"/>
  <c r="S30" i="1" s="1"/>
  <c r="T19" i="1"/>
  <c r="T30" i="1" s="1"/>
  <c r="U19" i="1"/>
  <c r="U30" i="1" s="1"/>
  <c r="C20" i="1"/>
  <c r="C31" i="1" s="1"/>
  <c r="D20" i="1"/>
  <c r="D31" i="1" s="1"/>
  <c r="E20" i="1"/>
  <c r="E31" i="1" s="1"/>
  <c r="F20" i="1"/>
  <c r="F31" i="1" s="1"/>
  <c r="G20" i="1"/>
  <c r="G31" i="1" s="1"/>
  <c r="H20" i="1"/>
  <c r="H31" i="1" s="1"/>
  <c r="I20" i="1"/>
  <c r="I31" i="1" s="1"/>
  <c r="J20" i="1"/>
  <c r="J31" i="1" s="1"/>
  <c r="K20" i="1"/>
  <c r="K31" i="1" s="1"/>
  <c r="L20" i="1"/>
  <c r="L31" i="1" s="1"/>
  <c r="M20" i="1"/>
  <c r="M31" i="1" s="1"/>
  <c r="N20" i="1"/>
  <c r="N31" i="1" s="1"/>
  <c r="O20" i="1"/>
  <c r="O31" i="1" s="1"/>
  <c r="P20" i="1"/>
  <c r="P31" i="1" s="1"/>
  <c r="Q20" i="1"/>
  <c r="Q31" i="1" s="1"/>
  <c r="R20" i="1"/>
  <c r="R31" i="1" s="1"/>
  <c r="S20" i="1"/>
  <c r="S31" i="1" s="1"/>
  <c r="T20" i="1"/>
  <c r="T31" i="1" s="1"/>
  <c r="U20" i="1"/>
  <c r="U31" i="1" s="1"/>
  <c r="C21" i="1"/>
  <c r="C32" i="1" s="1"/>
  <c r="D21" i="1"/>
  <c r="D32" i="1" s="1"/>
  <c r="E21" i="1"/>
  <c r="E32" i="1" s="1"/>
  <c r="F21" i="1"/>
  <c r="F32" i="1" s="1"/>
  <c r="G21" i="1"/>
  <c r="G32" i="1" s="1"/>
  <c r="H21" i="1"/>
  <c r="H32" i="1" s="1"/>
  <c r="I21" i="1"/>
  <c r="I32" i="1" s="1"/>
  <c r="J21" i="1"/>
  <c r="J32" i="1" s="1"/>
  <c r="K21" i="1"/>
  <c r="K32" i="1" s="1"/>
  <c r="L21" i="1"/>
  <c r="L32" i="1" s="1"/>
  <c r="M21" i="1"/>
  <c r="M32" i="1" s="1"/>
  <c r="N21" i="1"/>
  <c r="N32" i="1" s="1"/>
  <c r="O21" i="1"/>
  <c r="O32" i="1" s="1"/>
  <c r="P21" i="1"/>
  <c r="P32" i="1" s="1"/>
  <c r="Q21" i="1"/>
  <c r="Q32" i="1" s="1"/>
  <c r="R21" i="1"/>
  <c r="R32" i="1" s="1"/>
  <c r="S21" i="1"/>
  <c r="S32" i="1" s="1"/>
  <c r="T21" i="1"/>
  <c r="T32" i="1" s="1"/>
  <c r="U21" i="1"/>
  <c r="U32" i="1" s="1"/>
  <c r="B15" i="1"/>
  <c r="B16" i="1"/>
  <c r="B27" i="1" s="1"/>
  <c r="B17" i="1"/>
  <c r="B28" i="1" s="1"/>
  <c r="B18" i="1"/>
  <c r="B29" i="1" s="1"/>
  <c r="B19" i="1"/>
  <c r="B30" i="1" s="1"/>
  <c r="C41" i="1" s="1"/>
  <c r="B20" i="1"/>
  <c r="B31" i="1" s="1"/>
  <c r="B21" i="1"/>
  <c r="B32" i="1" s="1"/>
  <c r="B14" i="1"/>
  <c r="B25" i="1" s="1"/>
  <c r="C38" i="1" l="1"/>
  <c r="B37" i="1"/>
  <c r="B38" i="1"/>
  <c r="C43" i="1"/>
  <c r="C36" i="1"/>
  <c r="C40" i="1"/>
  <c r="C39" i="1"/>
  <c r="C42" i="1"/>
  <c r="B42" i="1"/>
  <c r="B26" i="1"/>
  <c r="C37" i="1" s="1"/>
  <c r="B41" i="1"/>
  <c r="B40" i="1"/>
  <c r="B39" i="1"/>
  <c r="B43" i="1"/>
  <c r="B36" i="1"/>
</calcChain>
</file>

<file path=xl/sharedStrings.xml><?xml version="1.0" encoding="utf-8"?>
<sst xmlns="http://schemas.openxmlformats.org/spreadsheetml/2006/main" count="70" uniqueCount="27">
  <si>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</si>
  <si>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</si>
  <si>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</si>
  <si>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</si>
  <si>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</si>
  <si>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</si>
  <si>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</si>
  <si>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</si>
  <si>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</si>
  <si>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</si>
  <si>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</si>
  <si>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</si>
  <si>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</si>
  <si>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</si>
  <si>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</si>
  <si>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</si>
  <si>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</si>
  <si>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</si>
  <si>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</si>
  <si>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</si>
  <si>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# Threads</t>
  </si>
  <si>
    <t>Total Number of Cycles</t>
  </si>
  <si>
    <t>Speedup</t>
  </si>
  <si>
    <t>Efficiency</t>
  </si>
  <si>
    <t>Avg Speedup</t>
  </si>
  <si>
    <t>Avg Efficiency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</si>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</sst>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U10" totalsRowShown="0">
  <autoFilter ref="A2:U10"/>
  <tableColumns count="21">
    <tableColumn id="1" name="# Threads"/>
    <tableColumn id="2" name="Test 1"/>
    <tableColumn id="3" name="Test 2"/>
    <tableColumn id="4" name="Test 3"/>
    <tableColumn id="5" name="Test 4"/>
    <tableColumn id="6" name="Test 5"/>
    <tableColumn id="7" name="Test 6"/>
    <tableColumn id="8" name="Test 7"/>
    <tableColumn id="9" name="Test 8"/>
    <tableColumn id="10" name="Test 9"/>
    <tableColumn id="11" name="Test 10"/>
    <tableColumn id="12" name="Test 11"/>
    <tableColumn id="13" name="Test 12"/>
    <tableColumn id="14" name="Test 13"/>
    <tableColumn id="15" name="Test 14"/>
    <tableColumn id="16" name="Test 15"/>
    <tableColumn id="17" name="Test 16"/>
    <tableColumn id="18" name="Test 17"/>
    <tableColumn id="19" name="Test 18"/>
    <tableColumn id="20" name="Test 19"/>
    <tableColumn id="21" name="Test 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3:U21" totalsRowShown="0">
  <autoFilter ref="A13:U21"/>
  <tableColumns count="21">
    <tableColumn id="1" name="# Threads"/>
    <tableColumn id="2" name="Test 1">
      <calculatedColumnFormula>B$3/B3</calculatedColumnFormula>
    </tableColumn>
    <tableColumn id="3" name="Test 2">
      <calculatedColumnFormula>C$3/C3</calculatedColumnFormula>
    </tableColumn>
    <tableColumn id="4" name="Test 3">
      <calculatedColumnFormula>D$3/D3</calculatedColumnFormula>
    </tableColumn>
    <tableColumn id="5" name="Test 4">
      <calculatedColumnFormula>E$3/E3</calculatedColumnFormula>
    </tableColumn>
    <tableColumn id="6" name="Test 5">
      <calculatedColumnFormula>F$3/F3</calculatedColumnFormula>
    </tableColumn>
    <tableColumn id="7" name="Test 6">
      <calculatedColumnFormula>G$3/G3</calculatedColumnFormula>
    </tableColumn>
    <tableColumn id="8" name="Test 7">
      <calculatedColumnFormula>H$3/H3</calculatedColumnFormula>
    </tableColumn>
    <tableColumn id="9" name="Test 8">
      <calculatedColumnFormula>I$3/I3</calculatedColumnFormula>
    </tableColumn>
    <tableColumn id="10" name="Test 9">
      <calculatedColumnFormula>J$3/J3</calculatedColumnFormula>
    </tableColumn>
    <tableColumn id="11" name="Test 10">
      <calculatedColumnFormula>K$3/K3</calculatedColumnFormula>
    </tableColumn>
    <tableColumn id="12" name="Test 11">
      <calculatedColumnFormula>L$3/L3</calculatedColumnFormula>
    </tableColumn>
    <tableColumn id="13" name="Test 12">
      <calculatedColumnFormula>M$3/M3</calculatedColumnFormula>
    </tableColumn>
    <tableColumn id="14" name="Test 13">
      <calculatedColumnFormula>N$3/N3</calculatedColumnFormula>
    </tableColumn>
    <tableColumn id="15" name="Test 14">
      <calculatedColumnFormula>O$3/O3</calculatedColumnFormula>
    </tableColumn>
    <tableColumn id="16" name="Test 15">
      <calculatedColumnFormula>P$3/P3</calculatedColumnFormula>
    </tableColumn>
    <tableColumn id="17" name="Test 16">
      <calculatedColumnFormula>Q$3/Q3</calculatedColumnFormula>
    </tableColumn>
    <tableColumn id="18" name="Test 17">
      <calculatedColumnFormula>R$3/R3</calculatedColumnFormula>
    </tableColumn>
    <tableColumn id="19" name="Test 18">
      <calculatedColumnFormula>S$3/S3</calculatedColumnFormula>
    </tableColumn>
    <tableColumn id="20" name="Test 19">
      <calculatedColumnFormula>T$3/T3</calculatedColumnFormula>
    </tableColumn>
    <tableColumn id="21" name="Test 20">
      <calculatedColumnFormula>U$3/U3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24:U32" totalsRowShown="0">
  <autoFilter ref="A24:U32"/>
  <tableColumns count="21">
    <tableColumn id="1" name="# Threads"/>
    <tableColumn id="2" name="Test 1" dataDxfId="16">
      <calculatedColumnFormula>B14/Table134[[#This Row],['# Threads]]</calculatedColumnFormula>
    </tableColumn>
    <tableColumn id="3" name="Test 2" dataDxfId="17">
      <calculatedColumnFormula>C14/Table134[[#This Row],['# Threads]]</calculatedColumnFormula>
    </tableColumn>
    <tableColumn id="4" name="Test 3">
      <calculatedColumnFormula>D14/Table134[[#This Row],[Test 2]]</calculatedColumnFormula>
    </tableColumn>
    <tableColumn id="5" name="Test 4">
      <calculatedColumnFormula>E14/Table134[[#This Row],[Test 3]]</calculatedColumnFormula>
    </tableColumn>
    <tableColumn id="6" name="Test 5">
      <calculatedColumnFormula>F14/Table134[[#This Row],[Test 4]]</calculatedColumnFormula>
    </tableColumn>
    <tableColumn id="7" name="Test 6">
      <calculatedColumnFormula>G14/Table134[[#This Row],[Test 5]]</calculatedColumnFormula>
    </tableColumn>
    <tableColumn id="8" name="Test 7" dataDxfId="15">
      <calculatedColumnFormula>H14/Table134[[#This Row],['# Threads]]</calculatedColumnFormula>
    </tableColumn>
    <tableColumn id="9" name="Test 8" dataDxfId="14">
      <calculatedColumnFormula>I14/Table134[[#This Row],['# Threads]]</calculatedColumnFormula>
    </tableColumn>
    <tableColumn id="10" name="Test 9" dataDxfId="13">
      <calculatedColumnFormula>J14/Table134[[#This Row],['# Threads]]</calculatedColumnFormula>
    </tableColumn>
    <tableColumn id="11" name="Test 10" dataDxfId="12">
      <calculatedColumnFormula>K14/Table134[[#This Row],['# Threads]]</calculatedColumnFormula>
    </tableColumn>
    <tableColumn id="12" name="Test 11" dataDxfId="11">
      <calculatedColumnFormula>L14/Table134[[#This Row],['# Threads]]</calculatedColumnFormula>
    </tableColumn>
    <tableColumn id="13" name="Test 12" dataDxfId="10">
      <calculatedColumnFormula>M14/Table134[[#This Row],['# Threads]]</calculatedColumnFormula>
    </tableColumn>
    <tableColumn id="14" name="Test 13" dataDxfId="9">
      <calculatedColumnFormula>N14/Table134[[#This Row],['# Threads]]</calculatedColumnFormula>
    </tableColumn>
    <tableColumn id="15" name="Test 14" dataDxfId="8">
      <calculatedColumnFormula>O14/Table134[[#This Row],['# Threads]]</calculatedColumnFormula>
    </tableColumn>
    <tableColumn id="16" name="Test 15" dataDxfId="7">
      <calculatedColumnFormula>P14/Table134[[#This Row],['# Threads]]</calculatedColumnFormula>
    </tableColumn>
    <tableColumn id="17" name="Test 16" dataDxfId="6">
      <calculatedColumnFormula>Q14/Table134[[#This Row],['# Threads]]</calculatedColumnFormula>
    </tableColumn>
    <tableColumn id="18" name="Test 17" dataDxfId="5">
      <calculatedColumnFormula>R14/Table134[[#This Row],['# Threads]]</calculatedColumnFormula>
    </tableColumn>
    <tableColumn id="19" name="Test 18" dataDxfId="4">
      <calculatedColumnFormula>S14/Table134[[#This Row],['# Threads]]</calculatedColumnFormula>
    </tableColumn>
    <tableColumn id="20" name="Test 19" dataDxfId="3">
      <calculatedColumnFormula>T14/Table134[[#This Row],['# Threads]]</calculatedColumnFormula>
    </tableColumn>
    <tableColumn id="21" name="Test 20" dataDxfId="2">
      <calculatedColumnFormula>U14/Table134[[#This Row],['# Threads]]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5:C43" totalsRowShown="0">
  <autoFilter ref="A35:C43"/>
  <tableColumns count="3">
    <tableColumn id="1" name="# Threads"/>
    <tableColumn id="2" name="Avg Speedup" dataDxfId="1">
      <calculatedColumnFormula>AVERAGE(B14:U14)</calculatedColumnFormula>
    </tableColumn>
    <tableColumn id="3" name="Avg Efficiency" dataDxfId="0">
      <calculatedColumnFormula>AVERAGE(B25:U25)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A21" zoomScale="85" zoomScaleNormal="85" workbookViewId="0">
      <selection activeCell="K38" sqref="K38"/>
    </sheetView>
  </sheetViews>
  <sheetFormatPr defaultRowHeight="15" x14ac:dyDescent="0.25"/>
  <cols>
    <col min="1" max="1" width="11.28515625" customWidth="1"/>
    <col min="2" max="3" width="10.42578125" customWidth="1"/>
    <col min="11" max="21" width="9.28515625" customWidth="1"/>
    <col min="22" max="22" width="11.28515625" bestFit="1" customWidth="1"/>
  </cols>
  <sheetData>
    <row r="1" spans="1:21" x14ac:dyDescent="0.2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t="s">
        <v>20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25">
      <c r="A3">
        <v>1</v>
      </c>
      <c r="B3">
        <v>171485</v>
      </c>
      <c r="C3">
        <v>153974</v>
      </c>
      <c r="D3">
        <v>260622</v>
      </c>
      <c r="E3">
        <v>74542</v>
      </c>
      <c r="F3">
        <v>59558</v>
      </c>
      <c r="G3">
        <v>35091</v>
      </c>
      <c r="H3">
        <v>254195</v>
      </c>
      <c r="I3">
        <v>73835</v>
      </c>
      <c r="J3">
        <v>30995</v>
      </c>
      <c r="K3">
        <v>179042</v>
      </c>
      <c r="L3">
        <v>333449</v>
      </c>
      <c r="M3">
        <v>2427</v>
      </c>
      <c r="N3">
        <v>18265</v>
      </c>
      <c r="O3">
        <v>118251</v>
      </c>
      <c r="P3">
        <v>211991</v>
      </c>
      <c r="Q3">
        <v>292166</v>
      </c>
      <c r="R3">
        <v>66350</v>
      </c>
      <c r="S3">
        <v>85595</v>
      </c>
      <c r="T3">
        <v>42354</v>
      </c>
      <c r="U3">
        <v>1570</v>
      </c>
    </row>
    <row r="4" spans="1:21" x14ac:dyDescent="0.25">
      <c r="A4">
        <v>2</v>
      </c>
      <c r="B4">
        <v>86444</v>
      </c>
      <c r="C4">
        <v>77273</v>
      </c>
      <c r="D4">
        <v>131677</v>
      </c>
      <c r="E4">
        <v>37652</v>
      </c>
      <c r="F4">
        <v>30442</v>
      </c>
      <c r="G4">
        <v>17704</v>
      </c>
      <c r="H4">
        <v>127684</v>
      </c>
      <c r="I4">
        <v>37859</v>
      </c>
      <c r="J4">
        <v>16229</v>
      </c>
      <c r="K4">
        <v>89883</v>
      </c>
      <c r="L4">
        <v>167426</v>
      </c>
      <c r="M4">
        <v>1300</v>
      </c>
      <c r="N4">
        <v>9595</v>
      </c>
      <c r="O4">
        <v>59382</v>
      </c>
      <c r="P4">
        <v>107390</v>
      </c>
      <c r="Q4">
        <v>146969</v>
      </c>
      <c r="R4">
        <v>33394</v>
      </c>
      <c r="S4">
        <v>43720</v>
      </c>
      <c r="T4">
        <v>21480</v>
      </c>
      <c r="U4">
        <v>801</v>
      </c>
    </row>
    <row r="5" spans="1:21" x14ac:dyDescent="0.25">
      <c r="A5">
        <v>3</v>
      </c>
      <c r="B5">
        <v>58097</v>
      </c>
      <c r="C5">
        <v>52373</v>
      </c>
      <c r="D5">
        <v>87684</v>
      </c>
      <c r="E5">
        <v>25752</v>
      </c>
      <c r="F5">
        <v>21118</v>
      </c>
      <c r="G5">
        <v>12427</v>
      </c>
      <c r="H5">
        <v>86557</v>
      </c>
      <c r="I5">
        <v>25851</v>
      </c>
      <c r="J5">
        <v>10721</v>
      </c>
      <c r="K5">
        <v>61396</v>
      </c>
      <c r="L5">
        <v>112085</v>
      </c>
      <c r="M5">
        <v>944</v>
      </c>
      <c r="N5">
        <v>6585</v>
      </c>
      <c r="O5">
        <v>40352</v>
      </c>
      <c r="P5">
        <v>72523</v>
      </c>
      <c r="Q5">
        <v>98492</v>
      </c>
      <c r="R5">
        <v>22783</v>
      </c>
      <c r="S5">
        <v>29300</v>
      </c>
      <c r="T5">
        <v>14522</v>
      </c>
      <c r="U5">
        <v>801</v>
      </c>
    </row>
    <row r="6" spans="1:21" x14ac:dyDescent="0.25">
      <c r="A6">
        <v>4</v>
      </c>
      <c r="B6">
        <v>44353</v>
      </c>
      <c r="C6">
        <v>39923</v>
      </c>
      <c r="D6">
        <v>66446</v>
      </c>
      <c r="E6">
        <v>19207</v>
      </c>
      <c r="F6">
        <v>16084</v>
      </c>
      <c r="G6">
        <v>9399</v>
      </c>
      <c r="H6">
        <v>65250</v>
      </c>
      <c r="I6">
        <v>19847</v>
      </c>
      <c r="J6">
        <v>8570</v>
      </c>
      <c r="K6">
        <v>46252</v>
      </c>
      <c r="L6">
        <v>85253</v>
      </c>
      <c r="M6">
        <v>807</v>
      </c>
      <c r="N6">
        <v>5260</v>
      </c>
      <c r="O6">
        <v>30867</v>
      </c>
      <c r="P6">
        <v>54064</v>
      </c>
      <c r="Q6">
        <v>74875</v>
      </c>
      <c r="R6">
        <v>16888</v>
      </c>
      <c r="S6">
        <v>22075</v>
      </c>
      <c r="T6">
        <v>11043</v>
      </c>
      <c r="U6">
        <v>801</v>
      </c>
    </row>
    <row r="7" spans="1:21" x14ac:dyDescent="0.25">
      <c r="A7">
        <v>5</v>
      </c>
      <c r="B7">
        <v>35763</v>
      </c>
      <c r="C7">
        <v>31639</v>
      </c>
      <c r="D7">
        <v>54310</v>
      </c>
      <c r="E7">
        <v>15637</v>
      </c>
      <c r="F7">
        <v>13373</v>
      </c>
      <c r="G7">
        <v>7893</v>
      </c>
      <c r="H7">
        <v>52044</v>
      </c>
      <c r="I7">
        <v>15354</v>
      </c>
      <c r="J7">
        <v>6797</v>
      </c>
      <c r="K7">
        <v>36729</v>
      </c>
      <c r="L7">
        <v>68483</v>
      </c>
      <c r="M7">
        <v>604</v>
      </c>
      <c r="N7">
        <v>4249</v>
      </c>
      <c r="O7">
        <v>25152</v>
      </c>
      <c r="P7">
        <v>43809</v>
      </c>
      <c r="Q7">
        <v>60007</v>
      </c>
      <c r="R7">
        <v>14540</v>
      </c>
      <c r="S7">
        <v>17752</v>
      </c>
      <c r="T7">
        <v>9055</v>
      </c>
      <c r="U7">
        <v>801</v>
      </c>
    </row>
    <row r="8" spans="1:21" x14ac:dyDescent="0.25">
      <c r="A8">
        <v>6</v>
      </c>
      <c r="B8">
        <v>29750</v>
      </c>
      <c r="C8">
        <v>27497</v>
      </c>
      <c r="D8">
        <v>45208</v>
      </c>
      <c r="E8">
        <v>13257</v>
      </c>
      <c r="F8">
        <v>11329</v>
      </c>
      <c r="G8">
        <v>6379</v>
      </c>
      <c r="H8">
        <v>43839</v>
      </c>
      <c r="I8">
        <v>13859</v>
      </c>
      <c r="J8">
        <v>5906</v>
      </c>
      <c r="K8">
        <v>31044</v>
      </c>
      <c r="L8">
        <v>56744</v>
      </c>
      <c r="M8">
        <v>622</v>
      </c>
      <c r="N8">
        <v>3695</v>
      </c>
      <c r="O8">
        <v>21362</v>
      </c>
      <c r="P8">
        <v>37656</v>
      </c>
      <c r="Q8">
        <v>50093</v>
      </c>
      <c r="R8">
        <v>12190</v>
      </c>
      <c r="S8">
        <v>14860</v>
      </c>
      <c r="T8">
        <v>7564</v>
      </c>
      <c r="U8">
        <v>801</v>
      </c>
    </row>
    <row r="9" spans="1:21" x14ac:dyDescent="0.25">
      <c r="A9">
        <v>7</v>
      </c>
      <c r="B9">
        <v>26314</v>
      </c>
      <c r="C9">
        <v>23345</v>
      </c>
      <c r="D9">
        <v>39140</v>
      </c>
      <c r="E9">
        <v>11472</v>
      </c>
      <c r="F9">
        <v>10130</v>
      </c>
      <c r="G9">
        <v>5628</v>
      </c>
      <c r="H9">
        <v>37253</v>
      </c>
      <c r="I9">
        <v>10857</v>
      </c>
      <c r="J9">
        <v>5160</v>
      </c>
      <c r="K9">
        <v>27242</v>
      </c>
      <c r="L9">
        <v>50036</v>
      </c>
      <c r="M9">
        <v>455</v>
      </c>
      <c r="N9">
        <v>3081</v>
      </c>
      <c r="O9">
        <v>17552</v>
      </c>
      <c r="P9">
        <v>31503</v>
      </c>
      <c r="Q9">
        <v>43866</v>
      </c>
      <c r="R9">
        <v>9830</v>
      </c>
      <c r="S9">
        <v>13421</v>
      </c>
      <c r="T9">
        <v>6570</v>
      </c>
      <c r="U9">
        <v>801</v>
      </c>
    </row>
    <row r="10" spans="1:21" x14ac:dyDescent="0.25">
      <c r="A10">
        <v>8</v>
      </c>
      <c r="B10">
        <v>22878</v>
      </c>
      <c r="C10">
        <v>21266</v>
      </c>
      <c r="D10">
        <v>34589</v>
      </c>
      <c r="E10">
        <v>10282</v>
      </c>
      <c r="F10">
        <v>8863</v>
      </c>
      <c r="G10">
        <v>4869</v>
      </c>
      <c r="H10">
        <v>33995</v>
      </c>
      <c r="I10">
        <v>10853</v>
      </c>
      <c r="J10">
        <v>4574</v>
      </c>
      <c r="K10">
        <v>23464</v>
      </c>
      <c r="L10">
        <v>43328</v>
      </c>
      <c r="M10">
        <v>461</v>
      </c>
      <c r="N10">
        <v>2852</v>
      </c>
      <c r="O10">
        <v>15659</v>
      </c>
      <c r="P10">
        <v>27401</v>
      </c>
      <c r="Q10">
        <v>38886</v>
      </c>
      <c r="R10">
        <v>8649</v>
      </c>
      <c r="S10">
        <v>11974</v>
      </c>
      <c r="T10">
        <v>6073</v>
      </c>
      <c r="U10">
        <v>801</v>
      </c>
    </row>
    <row r="11" spans="1:21" x14ac:dyDescent="0.25">
      <c r="A11" s="1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t="s">
        <v>20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</row>
    <row r="14" spans="1:21" x14ac:dyDescent="0.25">
      <c r="A14">
        <v>1</v>
      </c>
      <c r="B14">
        <f>B$3/B3</f>
        <v>1</v>
      </c>
      <c r="C14">
        <f t="shared" ref="C14:U21" si="0">C$3/C3</f>
        <v>1</v>
      </c>
      <c r="D14">
        <f t="shared" si="0"/>
        <v>1</v>
      </c>
      <c r="E14">
        <f t="shared" si="0"/>
        <v>1</v>
      </c>
      <c r="F14">
        <f t="shared" si="0"/>
        <v>1</v>
      </c>
      <c r="G14">
        <f t="shared" si="0"/>
        <v>1</v>
      </c>
      <c r="H14">
        <f t="shared" si="0"/>
        <v>1</v>
      </c>
      <c r="I14">
        <f t="shared" si="0"/>
        <v>1</v>
      </c>
      <c r="J14">
        <f t="shared" si="0"/>
        <v>1</v>
      </c>
      <c r="K14">
        <f t="shared" si="0"/>
        <v>1</v>
      </c>
      <c r="L14">
        <f t="shared" si="0"/>
        <v>1</v>
      </c>
      <c r="M14">
        <f t="shared" si="0"/>
        <v>1</v>
      </c>
      <c r="N14">
        <f t="shared" si="0"/>
        <v>1</v>
      </c>
      <c r="O14">
        <f t="shared" si="0"/>
        <v>1</v>
      </c>
      <c r="P14">
        <f t="shared" si="0"/>
        <v>1</v>
      </c>
      <c r="Q14">
        <f t="shared" si="0"/>
        <v>1</v>
      </c>
      <c r="R14">
        <f t="shared" si="0"/>
        <v>1</v>
      </c>
      <c r="S14">
        <f t="shared" si="0"/>
        <v>1</v>
      </c>
      <c r="T14">
        <f t="shared" si="0"/>
        <v>1</v>
      </c>
      <c r="U14">
        <f t="shared" si="0"/>
        <v>1</v>
      </c>
    </row>
    <row r="15" spans="1:21" x14ac:dyDescent="0.25">
      <c r="A15">
        <v>2</v>
      </c>
      <c r="B15">
        <f t="shared" ref="B15:Q21" si="1">B$3/B4</f>
        <v>1.9837698394336218</v>
      </c>
      <c r="C15">
        <f t="shared" si="1"/>
        <v>1.9925976731846828</v>
      </c>
      <c r="D15">
        <f t="shared" si="1"/>
        <v>1.9792522612149426</v>
      </c>
      <c r="E15">
        <f t="shared" si="1"/>
        <v>1.9797620312334006</v>
      </c>
      <c r="F15">
        <f t="shared" si="1"/>
        <v>1.9564417580973654</v>
      </c>
      <c r="G15">
        <f t="shared" si="1"/>
        <v>1.9820944419340263</v>
      </c>
      <c r="H15">
        <f t="shared" si="1"/>
        <v>1.990813257730021</v>
      </c>
      <c r="I15">
        <f t="shared" si="1"/>
        <v>1.9502628172957552</v>
      </c>
      <c r="J15">
        <f t="shared" si="1"/>
        <v>1.9098527327623391</v>
      </c>
      <c r="K15">
        <f t="shared" si="1"/>
        <v>1.99194508416497</v>
      </c>
      <c r="L15">
        <f t="shared" si="1"/>
        <v>1.9916201784669048</v>
      </c>
      <c r="M15">
        <f t="shared" si="1"/>
        <v>1.8669230769230769</v>
      </c>
      <c r="N15">
        <f t="shared" si="1"/>
        <v>1.9035956227201667</v>
      </c>
      <c r="O15">
        <f t="shared" si="1"/>
        <v>1.9913610184904516</v>
      </c>
      <c r="P15">
        <f t="shared" si="1"/>
        <v>1.9740292392215291</v>
      </c>
      <c r="Q15">
        <f t="shared" si="1"/>
        <v>1.9879430356061483</v>
      </c>
      <c r="R15">
        <f t="shared" si="0"/>
        <v>1.9868838713541355</v>
      </c>
      <c r="S15">
        <f t="shared" si="0"/>
        <v>1.9577996340347668</v>
      </c>
      <c r="T15">
        <f t="shared" si="0"/>
        <v>1.9717877094972067</v>
      </c>
      <c r="U15">
        <f t="shared" si="0"/>
        <v>1.9600499375780274</v>
      </c>
    </row>
    <row r="16" spans="1:21" x14ac:dyDescent="0.25">
      <c r="A16">
        <v>3</v>
      </c>
      <c r="B16">
        <f t="shared" si="1"/>
        <v>2.9517014647916415</v>
      </c>
      <c r="C16">
        <f t="shared" si="0"/>
        <v>2.9399499742233592</v>
      </c>
      <c r="D16">
        <f t="shared" si="0"/>
        <v>2.9722868482277267</v>
      </c>
      <c r="E16">
        <f t="shared" si="0"/>
        <v>2.8946101273687481</v>
      </c>
      <c r="F16">
        <f t="shared" si="0"/>
        <v>2.8202481295577231</v>
      </c>
      <c r="G16">
        <f t="shared" si="0"/>
        <v>2.8237708215981332</v>
      </c>
      <c r="H16">
        <f t="shared" si="0"/>
        <v>2.9367353304758712</v>
      </c>
      <c r="I16">
        <f t="shared" si="0"/>
        <v>2.8561757765657037</v>
      </c>
      <c r="J16">
        <f t="shared" si="0"/>
        <v>2.8910549389049529</v>
      </c>
      <c r="K16">
        <f t="shared" si="0"/>
        <v>2.9161834647208287</v>
      </c>
      <c r="L16">
        <f t="shared" si="0"/>
        <v>2.974965428023375</v>
      </c>
      <c r="M16">
        <f t="shared" si="0"/>
        <v>2.5709745762711864</v>
      </c>
      <c r="N16">
        <f t="shared" si="0"/>
        <v>2.773728170083523</v>
      </c>
      <c r="O16">
        <f t="shared" si="0"/>
        <v>2.9304867168913562</v>
      </c>
      <c r="P16">
        <f t="shared" si="0"/>
        <v>2.923086469120141</v>
      </c>
      <c r="Q16">
        <f t="shared" si="0"/>
        <v>2.9663932096007799</v>
      </c>
      <c r="R16">
        <f t="shared" si="0"/>
        <v>2.9122591405872802</v>
      </c>
      <c r="S16">
        <f t="shared" si="0"/>
        <v>2.9213310580204777</v>
      </c>
      <c r="T16">
        <f t="shared" si="0"/>
        <v>2.9165404214295552</v>
      </c>
      <c r="U16">
        <f t="shared" si="0"/>
        <v>1.9600499375780274</v>
      </c>
    </row>
    <row r="17" spans="1:21" x14ac:dyDescent="0.25">
      <c r="A17">
        <v>4</v>
      </c>
      <c r="B17">
        <f t="shared" si="1"/>
        <v>3.8663675512366695</v>
      </c>
      <c r="C17">
        <f t="shared" si="0"/>
        <v>3.8567742905092302</v>
      </c>
      <c r="D17">
        <f t="shared" si="0"/>
        <v>3.9223128555518767</v>
      </c>
      <c r="E17">
        <f t="shared" si="0"/>
        <v>3.8809808923829854</v>
      </c>
      <c r="F17">
        <f t="shared" si="0"/>
        <v>3.7029345933847302</v>
      </c>
      <c r="G17">
        <f t="shared" si="0"/>
        <v>3.7334822853495053</v>
      </c>
      <c r="H17">
        <f t="shared" si="0"/>
        <v>3.8957088122605366</v>
      </c>
      <c r="I17">
        <f t="shared" si="0"/>
        <v>3.7202096034665191</v>
      </c>
      <c r="J17">
        <f t="shared" si="0"/>
        <v>3.6166861143523921</v>
      </c>
      <c r="K17">
        <f t="shared" si="0"/>
        <v>3.87101098330883</v>
      </c>
      <c r="L17">
        <f t="shared" si="0"/>
        <v>3.911287579322722</v>
      </c>
      <c r="M17">
        <f t="shared" si="0"/>
        <v>3.007434944237918</v>
      </c>
      <c r="N17">
        <f t="shared" si="0"/>
        <v>3.4724334600760458</v>
      </c>
      <c r="O17">
        <f t="shared" si="0"/>
        <v>3.8309845466031685</v>
      </c>
      <c r="P17">
        <f t="shared" si="0"/>
        <v>3.9211120153891685</v>
      </c>
      <c r="Q17">
        <f t="shared" si="0"/>
        <v>3.9020500834724543</v>
      </c>
      <c r="R17">
        <f t="shared" si="0"/>
        <v>3.9288252013263856</v>
      </c>
      <c r="S17">
        <f t="shared" si="0"/>
        <v>3.877463193657984</v>
      </c>
      <c r="T17">
        <f t="shared" si="0"/>
        <v>3.8353708231458841</v>
      </c>
      <c r="U17">
        <f t="shared" si="0"/>
        <v>1.9600499375780274</v>
      </c>
    </row>
    <row r="18" spans="1:21" x14ac:dyDescent="0.25">
      <c r="A18">
        <v>5</v>
      </c>
      <c r="B18">
        <f t="shared" si="1"/>
        <v>4.7950395660319325</v>
      </c>
      <c r="C18">
        <f t="shared" si="0"/>
        <v>4.8665887038149123</v>
      </c>
      <c r="D18">
        <f t="shared" si="0"/>
        <v>4.7987847541889153</v>
      </c>
      <c r="E18">
        <f t="shared" si="0"/>
        <v>4.7670269233228879</v>
      </c>
      <c r="F18">
        <f t="shared" si="0"/>
        <v>4.4536005383982653</v>
      </c>
      <c r="G18">
        <f t="shared" si="0"/>
        <v>4.445838084378563</v>
      </c>
      <c r="H18">
        <f t="shared" si="0"/>
        <v>4.8842325724387061</v>
      </c>
      <c r="I18">
        <f t="shared" si="0"/>
        <v>4.8088446007555037</v>
      </c>
      <c r="J18">
        <f t="shared" si="0"/>
        <v>4.5601000441371191</v>
      </c>
      <c r="K18">
        <f t="shared" si="0"/>
        <v>4.8746766859974411</v>
      </c>
      <c r="L18">
        <f t="shared" si="0"/>
        <v>4.8690769972109864</v>
      </c>
      <c r="M18">
        <f t="shared" si="0"/>
        <v>4.0182119205298017</v>
      </c>
      <c r="N18">
        <f t="shared" si="0"/>
        <v>4.2986585078842081</v>
      </c>
      <c r="O18">
        <f t="shared" si="0"/>
        <v>4.7014551526717554</v>
      </c>
      <c r="P18">
        <f t="shared" si="0"/>
        <v>4.8389828574037299</v>
      </c>
      <c r="Q18">
        <f t="shared" si="0"/>
        <v>4.8688652990484442</v>
      </c>
      <c r="R18">
        <f t="shared" si="0"/>
        <v>4.5632737276478679</v>
      </c>
      <c r="S18">
        <f t="shared" si="0"/>
        <v>4.8217102298332586</v>
      </c>
      <c r="T18">
        <f t="shared" si="0"/>
        <v>4.6774157923799002</v>
      </c>
      <c r="U18">
        <f t="shared" si="0"/>
        <v>1.9600499375780274</v>
      </c>
    </row>
    <row r="19" spans="1:21" x14ac:dyDescent="0.25">
      <c r="A19">
        <v>6</v>
      </c>
      <c r="B19">
        <f t="shared" si="1"/>
        <v>5.7642016806722687</v>
      </c>
      <c r="C19">
        <f t="shared" si="0"/>
        <v>5.5996654180456051</v>
      </c>
      <c r="D19">
        <f t="shared" si="0"/>
        <v>5.7649531056450183</v>
      </c>
      <c r="E19">
        <f t="shared" si="0"/>
        <v>5.622840763370295</v>
      </c>
      <c r="F19">
        <f t="shared" si="0"/>
        <v>5.2571277253067352</v>
      </c>
      <c r="G19">
        <f t="shared" si="0"/>
        <v>5.5010189684903592</v>
      </c>
      <c r="H19">
        <f t="shared" si="0"/>
        <v>5.7983758753621206</v>
      </c>
      <c r="I19">
        <f t="shared" si="0"/>
        <v>5.3275849628400316</v>
      </c>
      <c r="J19">
        <f t="shared" si="0"/>
        <v>5.2480528276329155</v>
      </c>
      <c r="K19">
        <f t="shared" si="0"/>
        <v>5.767362453292102</v>
      </c>
      <c r="L19">
        <f t="shared" si="0"/>
        <v>5.8763745946708026</v>
      </c>
      <c r="M19">
        <f t="shared" si="0"/>
        <v>3.901929260450161</v>
      </c>
      <c r="N19">
        <f t="shared" si="0"/>
        <v>4.9431664411366709</v>
      </c>
      <c r="O19">
        <f t="shared" si="0"/>
        <v>5.5355771931467093</v>
      </c>
      <c r="P19">
        <f t="shared" si="0"/>
        <v>5.6296738899511363</v>
      </c>
      <c r="Q19">
        <f t="shared" si="0"/>
        <v>5.8324716028187575</v>
      </c>
      <c r="R19">
        <f t="shared" si="0"/>
        <v>5.4429860541427404</v>
      </c>
      <c r="S19">
        <f t="shared" si="0"/>
        <v>5.7600942126514134</v>
      </c>
      <c r="T19">
        <f t="shared" si="0"/>
        <v>5.5994182971972499</v>
      </c>
      <c r="U19">
        <f t="shared" si="0"/>
        <v>1.9600499375780274</v>
      </c>
    </row>
    <row r="20" spans="1:21" x14ac:dyDescent="0.25">
      <c r="A20">
        <v>7</v>
      </c>
      <c r="B20">
        <f t="shared" si="1"/>
        <v>6.5168731473740218</v>
      </c>
      <c r="C20">
        <f t="shared" si="0"/>
        <v>6.5955879203255519</v>
      </c>
      <c r="D20">
        <f t="shared" si="0"/>
        <v>6.6587123147675014</v>
      </c>
      <c r="E20">
        <f t="shared" si="0"/>
        <v>6.4977336122733611</v>
      </c>
      <c r="F20">
        <f t="shared" si="0"/>
        <v>5.8793682132280356</v>
      </c>
      <c r="G20">
        <f t="shared" si="0"/>
        <v>6.2350746268656714</v>
      </c>
      <c r="H20">
        <f t="shared" si="0"/>
        <v>6.823477303841301</v>
      </c>
      <c r="I20">
        <f t="shared" si="0"/>
        <v>6.8006815879156308</v>
      </c>
      <c r="J20">
        <f t="shared" si="0"/>
        <v>6.0067829457364343</v>
      </c>
      <c r="K20">
        <f t="shared" si="0"/>
        <v>6.5722780999926584</v>
      </c>
      <c r="L20">
        <f t="shared" si="0"/>
        <v>6.6641817891118391</v>
      </c>
      <c r="M20">
        <f t="shared" si="0"/>
        <v>5.3340659340659338</v>
      </c>
      <c r="N20">
        <f t="shared" si="0"/>
        <v>5.928270042194093</v>
      </c>
      <c r="O20">
        <f t="shared" si="0"/>
        <v>6.737180948040109</v>
      </c>
      <c r="P20">
        <f t="shared" si="0"/>
        <v>6.729232136621909</v>
      </c>
      <c r="Q20">
        <f t="shared" si="0"/>
        <v>6.6604203711302601</v>
      </c>
      <c r="R20">
        <f t="shared" si="0"/>
        <v>6.7497456765005088</v>
      </c>
      <c r="S20">
        <f t="shared" si="0"/>
        <v>6.3776916772222636</v>
      </c>
      <c r="T20">
        <f t="shared" si="0"/>
        <v>6.4465753424657537</v>
      </c>
      <c r="U20">
        <f t="shared" si="0"/>
        <v>1.9600499375780274</v>
      </c>
    </row>
    <row r="21" spans="1:21" x14ac:dyDescent="0.25">
      <c r="A21">
        <v>8</v>
      </c>
      <c r="B21">
        <f t="shared" si="1"/>
        <v>7.4956289885479501</v>
      </c>
      <c r="C21">
        <f t="shared" si="0"/>
        <v>7.2403837110881222</v>
      </c>
      <c r="D21">
        <f t="shared" si="0"/>
        <v>7.5348232096909422</v>
      </c>
      <c r="E21">
        <f t="shared" si="0"/>
        <v>7.2497568566426764</v>
      </c>
      <c r="F21">
        <f t="shared" si="0"/>
        <v>6.7198465530858629</v>
      </c>
      <c r="G21">
        <f t="shared" si="0"/>
        <v>7.2070240295748613</v>
      </c>
      <c r="H21">
        <f t="shared" si="0"/>
        <v>7.4774231504633031</v>
      </c>
      <c r="I21">
        <f t="shared" si="0"/>
        <v>6.8031880586013083</v>
      </c>
      <c r="J21">
        <f t="shared" si="0"/>
        <v>6.7763445561871452</v>
      </c>
      <c r="K21">
        <f t="shared" si="0"/>
        <v>7.6304977838390728</v>
      </c>
      <c r="L21">
        <f t="shared" si="0"/>
        <v>7.6959241137370755</v>
      </c>
      <c r="M21">
        <f t="shared" si="0"/>
        <v>5.2646420824295008</v>
      </c>
      <c r="N21">
        <f t="shared" si="0"/>
        <v>6.4042776998597475</v>
      </c>
      <c r="O21">
        <f t="shared" si="0"/>
        <v>7.5516316495306217</v>
      </c>
      <c r="P21">
        <f t="shared" si="0"/>
        <v>7.7366154519908035</v>
      </c>
      <c r="Q21">
        <f t="shared" si="0"/>
        <v>7.5133981381474051</v>
      </c>
      <c r="R21">
        <f t="shared" si="0"/>
        <v>7.6714070990865997</v>
      </c>
      <c r="S21">
        <f t="shared" si="0"/>
        <v>7.1484048772340074</v>
      </c>
      <c r="T21">
        <f t="shared" si="0"/>
        <v>6.9741478676107365</v>
      </c>
      <c r="U21">
        <f t="shared" si="0"/>
        <v>1.9600499375780274</v>
      </c>
    </row>
    <row r="22" spans="1:21" x14ac:dyDescent="0.25">
      <c r="A22" s="1" t="s">
        <v>23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t="s">
        <v>20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</row>
    <row r="25" spans="1:21" x14ac:dyDescent="0.25">
      <c r="A25">
        <v>1</v>
      </c>
      <c r="B25">
        <f>B14/Table134[[#This Row],['# Threads]]</f>
        <v>1</v>
      </c>
      <c r="C25">
        <f>C14/Table134[[#This Row],['# Threads]]</f>
        <v>1</v>
      </c>
      <c r="D25">
        <f>D14/Table134[[#This Row],['# Threads]]</f>
        <v>1</v>
      </c>
      <c r="E25">
        <f>E14/Table134[[#This Row],['# Threads]]</f>
        <v>1</v>
      </c>
      <c r="F25">
        <f>F14/Table134[[#This Row],['# Threads]]</f>
        <v>1</v>
      </c>
      <c r="G25">
        <f>G14/Table134[[#This Row],['# Threads]]</f>
        <v>1</v>
      </c>
      <c r="H25">
        <f>H14/Table134[[#This Row],['# Threads]]</f>
        <v>1</v>
      </c>
      <c r="I25">
        <f>I14/Table134[[#This Row],['# Threads]]</f>
        <v>1</v>
      </c>
      <c r="J25">
        <f>J14/Table134[[#This Row],['# Threads]]</f>
        <v>1</v>
      </c>
      <c r="K25">
        <f>K14/Table134[[#This Row],['# Threads]]</f>
        <v>1</v>
      </c>
      <c r="L25">
        <f>L14/Table134[[#This Row],['# Threads]]</f>
        <v>1</v>
      </c>
      <c r="M25">
        <f>M14/Table134[[#This Row],['# Threads]]</f>
        <v>1</v>
      </c>
      <c r="N25">
        <f>N14/Table134[[#This Row],['# Threads]]</f>
        <v>1</v>
      </c>
      <c r="O25">
        <f>O14/Table134[[#This Row],['# Threads]]</f>
        <v>1</v>
      </c>
      <c r="P25">
        <f>P14/Table134[[#This Row],['# Threads]]</f>
        <v>1</v>
      </c>
      <c r="Q25">
        <f>Q14/Table134[[#This Row],['# Threads]]</f>
        <v>1</v>
      </c>
      <c r="R25">
        <f>R14/Table134[[#This Row],['# Threads]]</f>
        <v>1</v>
      </c>
      <c r="S25">
        <f>S14/Table134[[#This Row],['# Threads]]</f>
        <v>1</v>
      </c>
      <c r="T25">
        <f>T14/Table134[[#This Row],['# Threads]]</f>
        <v>1</v>
      </c>
      <c r="U25">
        <f>U14/Table134[[#This Row],['# Threads]]</f>
        <v>1</v>
      </c>
    </row>
    <row r="26" spans="1:21" x14ac:dyDescent="0.25">
      <c r="A26">
        <v>2</v>
      </c>
      <c r="B26">
        <f>B15/Table134[[#This Row],['# Threads]]</f>
        <v>0.99188491971681092</v>
      </c>
      <c r="C26">
        <f>C15/Table134[[#This Row],['# Threads]]</f>
        <v>0.99629883659234142</v>
      </c>
      <c r="D26">
        <f>D15/Table134[[#This Row],['# Threads]]</f>
        <v>0.98962613060747129</v>
      </c>
      <c r="E26">
        <f>E15/Table134[[#This Row],['# Threads]]</f>
        <v>0.98988101561670028</v>
      </c>
      <c r="F26">
        <f>F15/Table134[[#This Row],['# Threads]]</f>
        <v>0.97822087904868271</v>
      </c>
      <c r="G26">
        <f>G15/Table134[[#This Row],['# Threads]]</f>
        <v>0.99104722096701314</v>
      </c>
      <c r="H26">
        <f>H15/Table134[[#This Row],['# Threads]]</f>
        <v>0.99540662886501052</v>
      </c>
      <c r="I26">
        <f>I15/Table134[[#This Row],['# Threads]]</f>
        <v>0.97513140864787762</v>
      </c>
      <c r="J26">
        <f>J15/Table134[[#This Row],['# Threads]]</f>
        <v>0.95492636638116957</v>
      </c>
      <c r="K26">
        <f>K15/Table134[[#This Row],['# Threads]]</f>
        <v>0.99597254208248498</v>
      </c>
      <c r="L26">
        <f>L15/Table134[[#This Row],['# Threads]]</f>
        <v>0.99581008923345238</v>
      </c>
      <c r="M26">
        <f>M15/Table134[[#This Row],['# Threads]]</f>
        <v>0.93346153846153845</v>
      </c>
      <c r="N26">
        <f>N15/Table134[[#This Row],['# Threads]]</f>
        <v>0.95179781136008335</v>
      </c>
      <c r="O26">
        <f>O15/Table134[[#This Row],['# Threads]]</f>
        <v>0.99568050924522578</v>
      </c>
      <c r="P26">
        <f>P15/Table134[[#This Row],['# Threads]]</f>
        <v>0.98701461961076453</v>
      </c>
      <c r="Q26">
        <f>Q15/Table134[[#This Row],['# Threads]]</f>
        <v>0.99397151780307413</v>
      </c>
      <c r="R26">
        <f>R15/Table134[[#This Row],['# Threads]]</f>
        <v>0.99344193567706773</v>
      </c>
      <c r="S26">
        <f>S15/Table134[[#This Row],['# Threads]]</f>
        <v>0.97889981701738338</v>
      </c>
      <c r="T26">
        <f>T15/Table134[[#This Row],['# Threads]]</f>
        <v>0.98589385474860336</v>
      </c>
      <c r="U26">
        <f>U15/Table134[[#This Row],['# Threads]]</f>
        <v>0.98002496878901368</v>
      </c>
    </row>
    <row r="27" spans="1:21" x14ac:dyDescent="0.25">
      <c r="A27">
        <v>3</v>
      </c>
      <c r="B27">
        <f>B16/Table134[[#This Row],['# Threads]]</f>
        <v>0.98390048826388055</v>
      </c>
      <c r="C27">
        <f>C16/Table134[[#This Row],['# Threads]]</f>
        <v>0.97998332474111971</v>
      </c>
      <c r="D27">
        <f>D16/Table134[[#This Row],['# Threads]]</f>
        <v>0.99076228274257561</v>
      </c>
      <c r="E27">
        <f>E16/Table134[[#This Row],['# Threads]]</f>
        <v>0.96487004245624941</v>
      </c>
      <c r="F27">
        <f>F16/Table134[[#This Row],['# Threads]]</f>
        <v>0.94008270985257436</v>
      </c>
      <c r="G27">
        <f>G16/Table134[[#This Row],['# Threads]]</f>
        <v>0.94125694053271103</v>
      </c>
      <c r="H27">
        <f>H16/Table134[[#This Row],['# Threads]]</f>
        <v>0.9789117768252904</v>
      </c>
      <c r="I27">
        <f>I16/Table134[[#This Row],['# Threads]]</f>
        <v>0.95205859218856792</v>
      </c>
      <c r="J27">
        <f>J16/Table134[[#This Row],['# Threads]]</f>
        <v>0.96368497963498434</v>
      </c>
      <c r="K27">
        <f>K16/Table134[[#This Row],['# Threads]]</f>
        <v>0.97206115490694289</v>
      </c>
      <c r="L27">
        <f>L16/Table134[[#This Row],['# Threads]]</f>
        <v>0.99165514267445831</v>
      </c>
      <c r="M27">
        <f>M16/Table134[[#This Row],['# Threads]]</f>
        <v>0.85699152542372881</v>
      </c>
      <c r="N27">
        <f>N16/Table134[[#This Row],['# Threads]]</f>
        <v>0.92457605669450771</v>
      </c>
      <c r="O27">
        <f>O16/Table134[[#This Row],['# Threads]]</f>
        <v>0.9768289056304521</v>
      </c>
      <c r="P27">
        <f>P16/Table134[[#This Row],['# Threads]]</f>
        <v>0.97436215637338031</v>
      </c>
      <c r="Q27">
        <f>Q16/Table134[[#This Row],['# Threads]]</f>
        <v>0.98879773653359326</v>
      </c>
      <c r="R27">
        <f>R16/Table134[[#This Row],['# Threads]]</f>
        <v>0.97075304686242669</v>
      </c>
      <c r="S27">
        <f>S16/Table134[[#This Row],['# Threads]]</f>
        <v>0.97377701934015926</v>
      </c>
      <c r="T27">
        <f>T16/Table134[[#This Row],['# Threads]]</f>
        <v>0.97218014047651835</v>
      </c>
      <c r="U27">
        <f>U16/Table134[[#This Row],['# Threads]]</f>
        <v>0.65334997919267579</v>
      </c>
    </row>
    <row r="28" spans="1:21" x14ac:dyDescent="0.25">
      <c r="A28">
        <v>4</v>
      </c>
      <c r="B28">
        <f>B17/Table134[[#This Row],['# Threads]]</f>
        <v>0.96659188780916738</v>
      </c>
      <c r="C28">
        <f>C17/Table134[[#This Row],['# Threads]]</f>
        <v>0.96419357262730754</v>
      </c>
      <c r="D28">
        <f>D17/Table134[[#This Row],['# Threads]]</f>
        <v>0.98057821388796917</v>
      </c>
      <c r="E28">
        <f>E17/Table134[[#This Row],['# Threads]]</f>
        <v>0.97024522309574635</v>
      </c>
      <c r="F28">
        <f>F17/Table134[[#This Row],['# Threads]]</f>
        <v>0.92573364834618255</v>
      </c>
      <c r="G28">
        <f>G17/Table134[[#This Row],['# Threads]]</f>
        <v>0.93337057133737633</v>
      </c>
      <c r="H28">
        <f>H17/Table134[[#This Row],['# Threads]]</f>
        <v>0.97392720306513414</v>
      </c>
      <c r="I28">
        <f>I17/Table134[[#This Row],['# Threads]]</f>
        <v>0.93005240086662977</v>
      </c>
      <c r="J28">
        <f>J17/Table134[[#This Row],['# Threads]]</f>
        <v>0.90417152858809802</v>
      </c>
      <c r="K28">
        <f>K17/Table134[[#This Row],['# Threads]]</f>
        <v>0.96775274582720749</v>
      </c>
      <c r="L28">
        <f>L17/Table134[[#This Row],['# Threads]]</f>
        <v>0.97782189483068049</v>
      </c>
      <c r="M28">
        <f>M17/Table134[[#This Row],['# Threads]]</f>
        <v>0.7518587360594795</v>
      </c>
      <c r="N28">
        <f>N17/Table134[[#This Row],['# Threads]]</f>
        <v>0.86810836501901145</v>
      </c>
      <c r="O28">
        <f>O17/Table134[[#This Row],['# Threads]]</f>
        <v>0.95774613665079211</v>
      </c>
      <c r="P28">
        <f>P17/Table134[[#This Row],['# Threads]]</f>
        <v>0.98027800384729213</v>
      </c>
      <c r="Q28">
        <f>Q17/Table134[[#This Row],['# Threads]]</f>
        <v>0.97551252086811358</v>
      </c>
      <c r="R28">
        <f>R17/Table134[[#This Row],['# Threads]]</f>
        <v>0.98220630033159639</v>
      </c>
      <c r="S28">
        <f>S17/Table134[[#This Row],['# Threads]]</f>
        <v>0.96936579841449599</v>
      </c>
      <c r="T28">
        <f>T17/Table134[[#This Row],['# Threads]]</f>
        <v>0.95884270578647102</v>
      </c>
      <c r="U28">
        <f>U17/Table134[[#This Row],['# Threads]]</f>
        <v>0.49001248439450684</v>
      </c>
    </row>
    <row r="29" spans="1:21" x14ac:dyDescent="0.25">
      <c r="A29">
        <v>5</v>
      </c>
      <c r="B29">
        <f>B18/Table134[[#This Row],['# Threads]]</f>
        <v>0.95900791320638645</v>
      </c>
      <c r="C29">
        <f>C18/Table134[[#This Row],['# Threads]]</f>
        <v>0.9733177407629825</v>
      </c>
      <c r="D29">
        <f>D18/Table134[[#This Row],['# Threads]]</f>
        <v>0.95975695083778301</v>
      </c>
      <c r="E29">
        <f>E18/Table134[[#This Row],['# Threads]]</f>
        <v>0.95340538466457758</v>
      </c>
      <c r="F29">
        <f>F18/Table134[[#This Row],['# Threads]]</f>
        <v>0.89072010767965304</v>
      </c>
      <c r="G29">
        <f>G18/Table134[[#This Row],['# Threads]]</f>
        <v>0.88916761687571255</v>
      </c>
      <c r="H29">
        <f>H18/Table134[[#This Row],['# Threads]]</f>
        <v>0.97684651448774118</v>
      </c>
      <c r="I29">
        <f>I18/Table134[[#This Row],['# Threads]]</f>
        <v>0.96176892015110071</v>
      </c>
      <c r="J29">
        <f>J18/Table134[[#This Row],['# Threads]]</f>
        <v>0.91202000882742384</v>
      </c>
      <c r="K29">
        <f>K18/Table134[[#This Row],['# Threads]]</f>
        <v>0.97493533719948822</v>
      </c>
      <c r="L29">
        <f>L18/Table134[[#This Row],['# Threads]]</f>
        <v>0.9738153994421973</v>
      </c>
      <c r="M29">
        <f>M18/Table134[[#This Row],['# Threads]]</f>
        <v>0.80364238410596034</v>
      </c>
      <c r="N29">
        <f>N18/Table134[[#This Row],['# Threads]]</f>
        <v>0.85973170157684164</v>
      </c>
      <c r="O29">
        <f>O18/Table134[[#This Row],['# Threads]]</f>
        <v>0.94029103053435104</v>
      </c>
      <c r="P29">
        <f>P18/Table134[[#This Row],['# Threads]]</f>
        <v>0.96779657148074594</v>
      </c>
      <c r="Q29">
        <f>Q18/Table134[[#This Row],['# Threads]]</f>
        <v>0.97377305980968887</v>
      </c>
      <c r="R29">
        <f>R18/Table134[[#This Row],['# Threads]]</f>
        <v>0.9126547455295736</v>
      </c>
      <c r="S29">
        <f>S18/Table134[[#This Row],['# Threads]]</f>
        <v>0.96434204596665174</v>
      </c>
      <c r="T29">
        <f>T18/Table134[[#This Row],['# Threads]]</f>
        <v>0.93548315847598007</v>
      </c>
      <c r="U29">
        <f>U18/Table134[[#This Row],['# Threads]]</f>
        <v>0.39200998751560545</v>
      </c>
    </row>
    <row r="30" spans="1:21" x14ac:dyDescent="0.25">
      <c r="A30">
        <v>6</v>
      </c>
      <c r="B30">
        <f>B19/Table134[[#This Row],['# Threads]]</f>
        <v>0.96070028011204478</v>
      </c>
      <c r="C30">
        <f>C19/Table134[[#This Row],['# Threads]]</f>
        <v>0.93327756967426756</v>
      </c>
      <c r="D30">
        <f>D19/Table134[[#This Row],['# Threads]]</f>
        <v>0.96082551760750301</v>
      </c>
      <c r="E30">
        <f>E19/Table134[[#This Row],['# Threads]]</f>
        <v>0.93714012722838247</v>
      </c>
      <c r="F30">
        <f>F19/Table134[[#This Row],['# Threads]]</f>
        <v>0.87618795421778917</v>
      </c>
      <c r="G30">
        <f>G19/Table134[[#This Row],['# Threads]]</f>
        <v>0.91683649474839324</v>
      </c>
      <c r="H30">
        <f>H19/Table134[[#This Row],['# Threads]]</f>
        <v>0.96639597922702014</v>
      </c>
      <c r="I30">
        <f>I19/Table134[[#This Row],['# Threads]]</f>
        <v>0.88793082714000526</v>
      </c>
      <c r="J30">
        <f>J19/Table134[[#This Row],['# Threads]]</f>
        <v>0.87467547127215262</v>
      </c>
      <c r="K30">
        <f>K19/Table134[[#This Row],['# Threads]]</f>
        <v>0.9612270755486837</v>
      </c>
      <c r="L30">
        <f>L19/Table134[[#This Row],['# Threads]]</f>
        <v>0.9793957657784671</v>
      </c>
      <c r="M30">
        <f>M19/Table134[[#This Row],['# Threads]]</f>
        <v>0.65032154340836013</v>
      </c>
      <c r="N30">
        <f>N19/Table134[[#This Row],['# Threads]]</f>
        <v>0.82386107352277849</v>
      </c>
      <c r="O30">
        <f>O19/Table134[[#This Row],['# Threads]]</f>
        <v>0.92259619885778488</v>
      </c>
      <c r="P30">
        <f>P19/Table134[[#This Row],['# Threads]]</f>
        <v>0.93827898165852275</v>
      </c>
      <c r="Q30">
        <f>Q19/Table134[[#This Row],['# Threads]]</f>
        <v>0.97207860046979289</v>
      </c>
      <c r="R30">
        <f>R19/Table134[[#This Row],['# Threads]]</f>
        <v>0.9071643423571234</v>
      </c>
      <c r="S30">
        <f>S19/Table134[[#This Row],['# Threads]]</f>
        <v>0.9600157021085689</v>
      </c>
      <c r="T30">
        <f>T19/Table134[[#This Row],['# Threads]]</f>
        <v>0.93323638286620836</v>
      </c>
      <c r="U30">
        <f>U19/Table134[[#This Row],['# Threads]]</f>
        <v>0.32667498959633789</v>
      </c>
    </row>
    <row r="31" spans="1:21" x14ac:dyDescent="0.25">
      <c r="A31">
        <v>7</v>
      </c>
      <c r="B31">
        <f>B20/Table134[[#This Row],['# Threads]]</f>
        <v>0.93098187819628886</v>
      </c>
      <c r="C31">
        <f>C20/Table134[[#This Row],['# Threads]]</f>
        <v>0.94222684576079307</v>
      </c>
      <c r="D31">
        <f>D20/Table134[[#This Row],['# Threads]]</f>
        <v>0.95124461639535729</v>
      </c>
      <c r="E31">
        <f>E20/Table134[[#This Row],['# Threads]]</f>
        <v>0.92824765889619443</v>
      </c>
      <c r="F31">
        <f>F20/Table134[[#This Row],['# Threads]]</f>
        <v>0.8399097447468622</v>
      </c>
      <c r="G31">
        <f>G20/Table134[[#This Row],['# Threads]]</f>
        <v>0.89072494669509594</v>
      </c>
      <c r="H31">
        <f>H20/Table134[[#This Row],['# Threads]]</f>
        <v>0.9747824719773287</v>
      </c>
      <c r="I31">
        <f>I20/Table134[[#This Row],['# Threads]]</f>
        <v>0.97152594113080437</v>
      </c>
      <c r="J31">
        <f>J20/Table134[[#This Row],['# Threads]]</f>
        <v>0.85811184939091922</v>
      </c>
      <c r="K31">
        <f>K20/Table134[[#This Row],['# Threads]]</f>
        <v>0.93889687142752265</v>
      </c>
      <c r="L31">
        <f>L20/Table134[[#This Row],['# Threads]]</f>
        <v>0.95202596987311983</v>
      </c>
      <c r="M31">
        <f>M20/Table134[[#This Row],['# Threads]]</f>
        <v>0.76200941915227627</v>
      </c>
      <c r="N31">
        <f>N20/Table134[[#This Row],['# Threads]]</f>
        <v>0.84689572031344185</v>
      </c>
      <c r="O31">
        <f>O20/Table134[[#This Row],['# Threads]]</f>
        <v>0.96245442114858704</v>
      </c>
      <c r="P31">
        <f>P20/Table134[[#This Row],['# Threads]]</f>
        <v>0.96131887666027271</v>
      </c>
      <c r="Q31">
        <f>Q20/Table134[[#This Row],['# Threads]]</f>
        <v>0.95148862444717996</v>
      </c>
      <c r="R31">
        <f>R20/Table134[[#This Row],['# Threads]]</f>
        <v>0.96424938235721558</v>
      </c>
      <c r="S31">
        <f>S20/Table134[[#This Row],['# Threads]]</f>
        <v>0.91109881103175194</v>
      </c>
      <c r="T31">
        <f>T20/Table134[[#This Row],['# Threads]]</f>
        <v>0.92093933463796485</v>
      </c>
      <c r="U31">
        <f>U20/Table134[[#This Row],['# Threads]]</f>
        <v>0.28000713393971821</v>
      </c>
    </row>
    <row r="32" spans="1:21" x14ac:dyDescent="0.25">
      <c r="A32">
        <v>8</v>
      </c>
      <c r="B32">
        <f>B21/Table134[[#This Row],['# Threads]]</f>
        <v>0.93695362356849377</v>
      </c>
      <c r="C32">
        <f>C21/Table134[[#This Row],['# Threads]]</f>
        <v>0.90504796388601527</v>
      </c>
      <c r="D32">
        <f>D21/Table134[[#This Row],['# Threads]]</f>
        <v>0.94185290121136778</v>
      </c>
      <c r="E32">
        <f>E21/Table134[[#This Row],['# Threads]]</f>
        <v>0.90621960708033455</v>
      </c>
      <c r="F32">
        <f>F21/Table134[[#This Row],['# Threads]]</f>
        <v>0.83998081913573286</v>
      </c>
      <c r="G32">
        <f>G21/Table134[[#This Row],['# Threads]]</f>
        <v>0.90087800369685767</v>
      </c>
      <c r="H32">
        <f>H21/Table134[[#This Row],['# Threads]]</f>
        <v>0.93467789380791289</v>
      </c>
      <c r="I32">
        <f>I21/Table134[[#This Row],['# Threads]]</f>
        <v>0.85039850732516353</v>
      </c>
      <c r="J32">
        <f>J21/Table134[[#This Row],['# Threads]]</f>
        <v>0.84704306952339314</v>
      </c>
      <c r="K32">
        <f>K21/Table134[[#This Row],['# Threads]]</f>
        <v>0.95381222297988411</v>
      </c>
      <c r="L32">
        <f>L21/Table134[[#This Row],['# Threads]]</f>
        <v>0.96199051421713444</v>
      </c>
      <c r="M32">
        <f>M21/Table134[[#This Row],['# Threads]]</f>
        <v>0.6580802603036876</v>
      </c>
      <c r="N32">
        <f>N21/Table134[[#This Row],['# Threads]]</f>
        <v>0.80053471248246844</v>
      </c>
      <c r="O32">
        <f>O21/Table134[[#This Row],['# Threads]]</f>
        <v>0.94395395619132771</v>
      </c>
      <c r="P32">
        <f>P21/Table134[[#This Row],['# Threads]]</f>
        <v>0.96707693149885043</v>
      </c>
      <c r="Q32">
        <f>Q21/Table134[[#This Row],['# Threads]]</f>
        <v>0.93917476726842564</v>
      </c>
      <c r="R32">
        <f>R21/Table134[[#This Row],['# Threads]]</f>
        <v>0.95892588738582496</v>
      </c>
      <c r="S32">
        <f>S21/Table134[[#This Row],['# Threads]]</f>
        <v>0.89355060965425093</v>
      </c>
      <c r="T32">
        <f>T21/Table134[[#This Row],['# Threads]]</f>
        <v>0.87176848345134206</v>
      </c>
      <c r="U32">
        <f>U21/Table134[[#This Row],['# Threads]]</f>
        <v>0.24500624219725342</v>
      </c>
    </row>
    <row r="33" spans="1:21" x14ac:dyDescent="0.25">
      <c r="A33" s="1" t="s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t="s">
        <v>20</v>
      </c>
      <c r="B35" t="s">
        <v>24</v>
      </c>
      <c r="C35" t="s">
        <v>25</v>
      </c>
    </row>
    <row r="36" spans="1:21" x14ac:dyDescent="0.25">
      <c r="A36">
        <v>1</v>
      </c>
      <c r="B36">
        <f t="shared" ref="B36:B43" si="2">AVERAGE(B14:U14)</f>
        <v>1</v>
      </c>
      <c r="C36">
        <f t="shared" ref="C36:C43" si="3">AVERAGE(B25:U25)</f>
        <v>1</v>
      </c>
    </row>
    <row r="37" spans="1:21" x14ac:dyDescent="0.25">
      <c r="A37">
        <v>2</v>
      </c>
      <c r="B37">
        <f t="shared" si="2"/>
        <v>1.9654392610471771</v>
      </c>
      <c r="C37">
        <f t="shared" si="3"/>
        <v>0.98271963052358857</v>
      </c>
    </row>
    <row r="38" spans="1:21" x14ac:dyDescent="0.25">
      <c r="A38">
        <v>3</v>
      </c>
      <c r="B38">
        <f t="shared" si="2"/>
        <v>2.8426266002020197</v>
      </c>
      <c r="C38">
        <f t="shared" si="3"/>
        <v>0.94754220006733969</v>
      </c>
    </row>
    <row r="39" spans="1:21" x14ac:dyDescent="0.25">
      <c r="A39">
        <v>4</v>
      </c>
      <c r="B39">
        <f t="shared" si="2"/>
        <v>3.6856739883306515</v>
      </c>
      <c r="C39">
        <f t="shared" si="3"/>
        <v>0.92141849708266288</v>
      </c>
    </row>
    <row r="40" spans="1:21" x14ac:dyDescent="0.25">
      <c r="A40">
        <v>5</v>
      </c>
      <c r="B40">
        <f t="shared" si="2"/>
        <v>4.5436216447826112</v>
      </c>
      <c r="C40">
        <f t="shared" si="3"/>
        <v>0.90872432895652211</v>
      </c>
    </row>
    <row r="41" spans="1:21" x14ac:dyDescent="0.25">
      <c r="A41">
        <v>6</v>
      </c>
      <c r="B41">
        <f t="shared" si="2"/>
        <v>5.3066462632200553</v>
      </c>
      <c r="C41">
        <f t="shared" si="3"/>
        <v>0.88444104387000932</v>
      </c>
    </row>
    <row r="42" spans="1:21" x14ac:dyDescent="0.25">
      <c r="A42">
        <v>7</v>
      </c>
      <c r="B42">
        <f t="shared" si="2"/>
        <v>6.2086991813625421</v>
      </c>
      <c r="C42">
        <f t="shared" si="3"/>
        <v>0.88695702590893466</v>
      </c>
    </row>
    <row r="43" spans="1:21" x14ac:dyDescent="0.25">
      <c r="A43">
        <v>8</v>
      </c>
      <c r="B43">
        <f t="shared" si="2"/>
        <v>6.9027707907462865</v>
      </c>
      <c r="C43">
        <f t="shared" si="3"/>
        <v>0.86284634884328582</v>
      </c>
    </row>
  </sheetData>
  <mergeCells count="4">
    <mergeCell ref="A33:U34"/>
    <mergeCell ref="A1:U1"/>
    <mergeCell ref="A11:U12"/>
    <mergeCell ref="A22:U23"/>
  </mergeCells>
  <phoneticPr fontId="18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average-speedup-efficiency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2024-03-08T21:51:50Z</dcterms:created>
  <dcterms:modified xsi:type="dcterms:W3CDTF">2024-03-08T21:51:50Z</dcterms:modified>
</cp:coreProperties>
</file>