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D:\"/>
    </mc:Choice>
  </mc:AlternateContent>
  <xr:revisionPtr revIDLastSave="0" documentId="8_{459EB7B8-3BA5-431C-B786-00DCDF40D173}" xr6:coauthVersionLast="47" xr6:coauthVersionMax="47" xr10:uidLastSave="{00000000-0000-0000-0000-000000000000}"/>
  <bookViews>
    <workbookView xWindow="-108" yWindow="-108" windowWidth="23256" windowHeight="12456" activeTab="4" xr2:uid="{00000000-000D-0000-FFFF-FFFF00000000}"/>
  </bookViews>
  <sheets>
    <sheet name="Sheet4" sheetId="21" r:id="rId1"/>
    <sheet name="Sheet7" sheetId="24" r:id="rId2"/>
    <sheet name="orders" sheetId="17" r:id="rId3"/>
    <sheet name="customers" sheetId="13" r:id="rId4"/>
    <sheet name="Dashboard" sheetId="25" r:id="rId5"/>
    <sheet name="products" sheetId="2" r:id="rId6"/>
  </sheets>
  <definedNames>
    <definedName name="_xlnm._FilterDatabase" localSheetId="2" hidden="1">orders!$A$1:$M$1001</definedName>
    <definedName name="_xlnm._FilterDatabase" localSheetId="5" hidden="1">products!$A$1:$G$49</definedName>
    <definedName name="NativeTimeline_Order_Date">#N/A</definedName>
    <definedName name="Slicer_Roast_Type_Name">#N/A</definedName>
    <definedName name="Slicer_Size">#N/A</definedName>
  </definedNames>
  <calcPr calcId="191028"/>
  <pivotCaches>
    <pivotCache cacheId="41" r:id="rId7"/>
    <pivotCache cacheId="6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7" l="1"/>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N242" i="17"/>
  <c r="N922" i="17"/>
  <c r="M32" i="17"/>
  <c r="M222" i="17"/>
  <c r="M280" i="17"/>
  <c r="M342" i="17"/>
  <c r="M494" i="17"/>
  <c r="M530" i="17"/>
  <c r="M746" i="17"/>
  <c r="M945" i="17"/>
  <c r="M986"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J2" i="17"/>
  <c r="O2" i="17" s="1"/>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<sst xmlns="http://schemas.openxmlformats.org/spreadsheetml/2006/main" count="12019" uniqueCount="6224">
  <si>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</si>
  <si>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</si>
  <si>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</si>
  <si>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</si>
  <si>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</si>
  <si>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</si>
  <si>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</si>
  <si>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</si>
  <si>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</si>
  <si>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</si>
  <si>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</si>
  <si>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</si>
  <si>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</si>
  <si>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</si>
  <si>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</si>
  <si>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</si>
  <si>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</si>
  <si>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</si>
  <si>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</si>
  <si>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</si>
  <si>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</si>
  <si>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</si>
  <si>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</si>
  <si>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</si>
  <si>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</si>
  <si>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</si>
  <si>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</si>
  <si>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</si>
  <si>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</si>
  <si>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</si>
  <si>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</si>
  <si>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</si>
  <si>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</si>
  <si>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</si>
  <si>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</si>
  <si>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</si>
  <si>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</si>
  <si>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</si>
  <si>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</si>
  <si>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</si>
  <si>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</si>
  <si>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</si>
  <si>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</si>
  <si>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</si>
  <si>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</si>
  <si>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</si>
  <si>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</si>
  <si>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</si>
  <si>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</si>
  <si>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</si>
  <si>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</si>
  <si>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</si>
  <si>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</si>
  <si>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</si>
  <si>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</si>
  <si>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</si>
  <si>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</si>
  <si>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</si>
  <si>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</si>
  <si>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</si>
  <si>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</si>
  <si>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</si>
  <si>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</si>
  <si>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</si>
  <si>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</si>
  <si>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</si>
  <si>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</si>
  <si>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</si>
  <si>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</si>
  <si>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</si>
  <si>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</si>
  <si>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</si>
  <si>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</si>
  <si>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</si>
  <si>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</si>
  <si>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</si>
  <si>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</si>
  <si>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</si>
  <si>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</si>
  <si>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</si>
  <si>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</si>
  <si>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</si>
  <si>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</si>
  <si>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</si>
  <si>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</si>
  <si>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</si>
  <si>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</si>
  <si>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</si>
  <si>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</si>
  <si>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</si>
  <si>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</si>
  <si>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</si>
  <si>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</si>
  <si>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</si>
  <si>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</si>
  <si>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</si>
  <si>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</si>
  <si>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</si>
  <si>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</si>
  <si>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</si>
  <si>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</si>
  <si>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</si>
  <si>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</si>
  <si>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</si>
  <si>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</si>
  <si>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</si>
  <si>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</si>
  <si>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</si>
  <si>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</si>
  <si>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</si>
  <si>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</si>
  <si>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</si>
  <si>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</si>
  <si>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</si>
  <si>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</si>
  <si>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</si>
  <si>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</si>
  <si>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</si>
  <si>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</si>
  <si>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</si>
  <si>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</si>
  <si>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</si>
  <si>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</si>
  <si>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</si>
  <si>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</si>
  <si>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</si>
  <si>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</si>
  <si>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</si>
  <si>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</si>
  <si>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</si>
  <si>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</si>
  <si>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</si>
  <si>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</si>
  <si>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</si>
  <si>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</si>
  <si>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</si>
  <si>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</si>
  <si>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</si>
  <si>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</si>
  <si>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</si>
  <si>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</si>
  <si>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</si>
  <si>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</si>
  <si>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</si>
  <si>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</si>
  <si>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</si>
  <si>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</si>
  <si>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</si>
  <si>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</si>
  <si>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</si>
  <si>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</si>
  <si>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</si>
  <si>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</si>
  <si>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</si>
  <si>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</si>
  <si>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</si>
  <si>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</si>
  <si>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</si>
  <si>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</si>
  <si>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</si>
  <si>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</si>
  <si>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</si>
  <si>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</si>
  <si>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</si>
  <si>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</si>
  <si>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</si>
  <si>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</si>
  <si>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</si>
  <si>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</si>
  <si>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</si>
  <si>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</si>
  <si>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</si>
  <si>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</si>
  <si>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</si>
  <si>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</si>
  <si>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</si>
  <si>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</si>
  <si>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</si>
  <si>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</si>
  <si>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</si>
  <si>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</si>
  <si>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</si>
  <si>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</si>
  <si>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</si>
  <si>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</si>
  <si>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</si>
  <si>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</si>
  <si>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</si>
  <si>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</si>
  <si>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</si>
  <si>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</si>
  <si>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</si>
  <si>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</si>
  <si>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</si>
  <si>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</si>
  <si>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</si>
  <si>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</si>
  <si>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</si>
  <si>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</si>
  <si>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</si>
  <si>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</si>
  <si>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</si>
  <si>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</si>
  <si>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</si>
  <si>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</si>
  <si>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</si>
  <si>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</si>
  <si>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</si>
  <si>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</si>
  <si>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</si>
  <si>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</si>
  <si>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</si>
  <si>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</si>
  <si>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</si>
  <si>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</si>
  <si>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</si>
  <si>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</si>
  <si>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</si>
  <si>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</si>
  <si>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</si>
  <si>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</si>
  <si>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</si>
  <si>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</si>
  <si>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</si>
  <si>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</si>
  <si>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</si>
  <si>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</si>
  <si>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</si>
  <si>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</si>
  <si>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</si>
  <si>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</si>
  <si>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</si>
  <si>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</si>
  <si>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</si>
  <si>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</si>
  <si>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</si>
  <si>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</si>
  <si>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</si>
  <si>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</si>
  <si>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</si>
  <si>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</si>
  <si>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</si>
  <si>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</si>
  <si>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</si>
  <si>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</si>
  <si>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</si>
  <si>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</si>
  <si>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</si>
  <si>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</si>
  <si>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</si>
  <si>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</si>
  <si>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</si>
  <si>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</si>
  <si>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</si>
  <si>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</si>
  <si>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</si>
  <si>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</si>
  <si>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</si>
  <si>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</si>
  <si>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</si>
  <si>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</si>
  <si>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</si>
  <si>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</si>
  <si>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</si>
  <si>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</si>
  <si>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</si>
  <si>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</si>
  <si>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</si>
  <si>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</si>
  <si>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</si>
  <si>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</si>
  <si>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</si>
  <si>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</si>
  <si>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</si>
  <si>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</si>
  <si>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</si>
  <si>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</si>
  <si>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</si>
  <si>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</si>
  <si>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</si>
  <si>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</si>
  <si>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</si>
  <si>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</si>
  <si>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</si>
  <si>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</si>
  <si>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</si>
  <si>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</si>
  <si>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</si>
  <si>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</si>
  <si>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</si>
  <si>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</si>
  <si>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</si>
  <si>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</si>
  <si>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</si>
  <si>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</si>
  <si>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</si>
  <si>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</si>
  <si>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</si>
  <si>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</si>
  <si>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</si>
  <si>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</si>
  <si>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</si>
  <si>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</si>
  <si>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</si>
  <si>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</si>
  <si>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</si>
  <si>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</si>
  <si>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</si>
  <si>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</si>
  <si>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</si>
  <si>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</si>
  <si>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</si>
  <si>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</si>
  <si>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</si>
  <si>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</si>
  <si>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</si>
  <si>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</si>
  <si>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</si>
  <si>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</si>
  <si>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</si>
  <si>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</si>
  <si>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</si>
  <si>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</si>
  <si>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</si>
  <si>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</si>
  <si>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</si>
  <si>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</si>
  <si>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</si>
  <si>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</si>
  <si>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</si>
  <si>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</si>
  <si>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</si>
  <si>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</si>
  <si>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</si>
  <si>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</si>
  <si>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</si>
  <si>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</si>
  <si>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</si>
  <si>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</si>
  <si>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</si>
  <si>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</si>
  <si>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</si>
  <si>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</si>
  <si>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</si>
  <si>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</si>
  <si>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</si>
  <si>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</si>
  <si>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</si>
  <si>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</si>
  <si>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</si>
  <si>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</si>
  <si>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</si>
  <si>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</si>
  <si>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</si>
  <si>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</si>
  <si>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</si>
  <si>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</si>
  <si>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</si>
  <si>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</si>
  <si>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</si>
  <si>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</si>
  <si>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</si>
  <si>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</si>
  <si>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</si>
  <si>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</si>
  <si>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</si>
  <si>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</si>
  <si>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</si>
  <si>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</si>
  <si>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</si>
  <si>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</si>
  <si>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</si>
  <si>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</si>
  <si>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</si>
  <si>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</si>
  <si>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</si>
  <si>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</si>
  <si>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</si>
  <si>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</si>
  <si>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</si>
  <si>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</si>
  <si>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</si>
  <si>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</si>
  <si>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</si>
  <si>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</si>
  <si>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</si>
  <si>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</si>
  <si>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</si>
  <si>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</si>
  <si>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</si>
  <si>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</si>
  <si>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</si>
  <si>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</si>
  <si>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</si>
  <si>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</si>
  <si>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</si>
  <si>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</si>
  <si>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</si>
  <si>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</si>
  <si>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</si>
  <si>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</si>
  <si>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</si>
  <si>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</si>
  <si>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</si>
  <si>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</si>
  <si>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</si>
  <si>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</si>
  <si>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</si>
  <si>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</si>
  <si>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</si>
  <si>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</si>
  <si>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</si>
  <si>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</si>
  <si>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</si>
  <si>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</si>
  <si>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</si>
  <si>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</si>
  <si>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</si>
  <si>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</si>
  <si>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</si>
  <si>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</si>
  <si>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</si>
  <si>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</si>
  <si>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</si>
  <si>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</si>
  <si>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</si>
  <si>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</si>
  <si>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</si>
  <si>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</si>
  <si>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</si>
  <si>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</si>
  <si>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</si>
  <si>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</si>
  <si>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</si>
  <si>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</si>
  <si>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</si>
  <si>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</si>
  <si>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</si>
  <si>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</si>
  <si>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</si>
  <si>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</si>
  <si>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</si>
  <si>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</si>
  <si>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</si>
  <si>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</si>
  <si>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</si>
  <si>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</si>
  <si>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</si>
  <si>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</si>
  <si>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</si>
  <si>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</si>
  <si>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</si>
  <si>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</si>
  <si>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</si>
  <si>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</si>
  <si>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</si>
  <si>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</si>
  <si>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</si>
  <si>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</si>
  <si>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</si>
  <si>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</si>
  <si>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</si>
  <si>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</si>
  <si>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</si>
  <si>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</si>
  <si>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</si>
  <si>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</si>
  <si>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</si>
  <si>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</si>
  <si>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</si>
  <si>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</si>
  <si>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</si>
  <si>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</si>
  <si>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</si>
  <si>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</si>
  <si>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</si>
  <si>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</si>
  <si>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</si>
  <si>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</si>
  <si>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</si>
  <si>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</si>
  <si>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</si>
  <si>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</si>
  <si>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</si>
  <si>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</si>
  <si>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</si>
  <si>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</si>
  <si>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</si>
  <si>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</si>
  <si>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</si>
  <si>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</si>
  <si>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</si>
  <si>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</si>
  <si>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</si>
  <si>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</si>
  <si>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</si>
  <si>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</si>
  <si>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</si>
  <si>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</si>
  <si>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</si>
  <si>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</si>
  <si>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</si>
  <si>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</si>
  <si>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</si>
  <si>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</si>
  <si>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</si>
  <si>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</si>
  <si>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</si>
  <si>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</si>
  <si>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</si>
  <si>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</si>
  <si>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</si>
  <si>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</si>
  <si>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</si>
  <si>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</si>
  <si>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</si>
  <si>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</si>
  <si>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</si>
  <si>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</si>
  <si>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</si>
  <si>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</si>
  <si>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</si>
  <si>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</si>
  <si>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</si>
  <si>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</si>
  <si>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</si>
  <si>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</si>
  <si>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</si>
  <si>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</si>
  <si>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</si>
  <si>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</si>
  <si>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</si>
  <si>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</si>
  <si>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</si>
  <si>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</si>
  <si>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</si>
  <si>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</si>
  <si>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</si>
  <si>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</si>
  <si>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</si>
  <si>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</si>
  <si>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</si>
  <si>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</si>
  <si>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</si>
  <si>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</si>
  <si>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</si>
  <si>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</si>
  <si>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</si>
  <si>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</si>
  <si>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</si>
  <si>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</si>
  <si>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</si>
  <si>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</si>
  <si>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</si>
  <si>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</si>
  <si>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</si>
  <si>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</si>
  <si>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</si>
  <si>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</si>
  <si>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</si>
  <si>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</si>
  <si>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</si>
  <si>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</si>
  <si>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</si>
  <si>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</si>
  <si>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</si>
  <si>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</si>
  <si>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</si>
  <si>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</si>
  <si>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</si>
  <si>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</si>
  <si>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</si>
  <si>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</si>
  <si>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</si>
  <si>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</si>
  <si>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</si>
  <si>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</si>
  <si>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</si>
  <si>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</si>
  <si>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</si>
  <si>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</si>
  <si>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</si>
  <si>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</si>
  <si>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</si>
  <si>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</si>
  <si>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</si>
  <si>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</si>
  <si>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</si>
  <si>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</si>
  <si>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</si>
  <si>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</si>
  <si>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</si>
  <si>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</si>
  <si>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</si>
  <si>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</si>
  <si>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</si>
  <si>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</si>
  <si>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</si>
  <si>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</si>
  <si>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</si>
  <si>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</si>
  <si>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</si>
  <si>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</si>
  <si>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</si>
  <si>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</si>
  <si>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</si>
  <si>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</si>
  <si>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</si>
  <si>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</si>
  <si>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</si>
  <si>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</si>
  <si>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</si>
  <si>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</si>
  <si>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</si>
  <si>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</si>
  <si>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</si>
  <si>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</si>
  <si>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</si>
  <si>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</si>
  <si>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</si>
  <si>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</si>
  <si>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</si>
  <si>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</si>
  <si>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</si>
  <si>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</si>
  <si>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</si>
  <si>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</si>
  <si>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</si>
  <si>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</si>
  <si>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</si>
  <si>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</si>
  <si>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</si>
  <si>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</si>
  <si>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</si>
  <si>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</si>
  <si>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</si>
  <si>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</si>
  <si>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</si>
  <si>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</si>
  <si>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</si>
  <si>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</si>
  <si>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</si>
  <si>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</si>
  <si>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</si>
  <si>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</si>
  <si>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</si>
  <si>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</si>
  <si>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</si>
  <si>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</si>
  <si>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</si>
  <si>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</si>
  <si>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</si>
  <si>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</si>
  <si>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</si>
  <si>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</si>
  <si>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</si>
  <si>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</si>
  <si>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</si>
  <si>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</si>
  <si>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</si>
  <si>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</si>
  <si>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</si>
  <si>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</si>
  <si>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</si>
  <si>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</si>
  <si>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</si>
  <si>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</si>
  <si>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</si>
  <si>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</si>
  <si>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</si>
  <si>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</si>
  <si>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</si>
  <si>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</si>
  <si>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</si>
  <si>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</si>
  <si>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</si>
  <si>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</si>
  <si>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</si>
  <si>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</si>
  <si>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</si>
  <si>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</si>
  <si>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</si>
  <si>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</si>
  <si>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</si>
  <si>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</si>
  <si>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</si>
  <si>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</si>
  <si>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</si>
  <si>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</si>
  <si>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</si>
  <si>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</si>
  <si>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</si>
  <si>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</si>
  <si>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</si>
  <si>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</si>
  <si>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</si>
  <si>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</si>
  <si>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</si>
  <si>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</si>
  <si>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</si>
  <si>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</si>
  <si>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</si>
  <si>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</si>
  <si>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</si>
  <si>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</si>
  <si>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</si>
  <si>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</si>
  <si>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</si>
  <si>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</si>
  <si>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</si>
  <si>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</si>
  <si>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</si>
  <si>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</si>
  <si>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</si>
  <si>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</si>
  <si>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</si>
  <si>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</si>
  <si>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</si>
  <si>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</si>
  <si>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</si>
  <si>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</si>
  <si>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</si>
  <si>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</si>
  <si>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</si>
  <si>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</si>
  <si>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</si>
  <si>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</si>
  <si>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</si>
  <si>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</si>
  <si>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</si>
  <si>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</si>
  <si>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</si>
  <si>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</si>
  <si>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</si>
  <si>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</si>
  <si>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</si>
  <si>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</si>
  <si>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</si>
  <si>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</si>
  <si>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</si>
  <si>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</si>
  <si>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</si>
  <si>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</si>
  <si>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</si>
  <si>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</si>
  <si>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</si>
  <si>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</si>
  <si>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</si>
  <si>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</si>
  <si>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</si>
  <si>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</si>
  <si>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</si>
  <si>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</si>
  <si>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</si>
  <si>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</si>
  <si>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</si>
  <si>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</si>
  <si>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</si>
  <si>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</si>
  <si>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</si>
  <si>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</si>
  <si>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</si>
  <si>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</si>
  <si>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</si>
  <si>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</si>
  <si>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</si>
  <si>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</si>
  <si>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</si>
  <si>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</si>
  <si>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</si>
  <si>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</si>
  <si>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</si>
  <si>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</si>
  <si>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</si>
  <si>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</si>
  <si>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</si>
  <si>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</si>
  <si>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</si>
  <si>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</si>
  <si>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</si>
  <si>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</si>
  <si>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</si>
  <si>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</si>
  <si>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</si>
  <si>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</si>
  <si>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</si>
  <si>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</si>
  <si>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</si>
  <si>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</si>
  <si>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</si>
  <si>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</si>
  <si>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</si>
  <si>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</si>
  <si>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</si>
  <si>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</si>
  <si>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</si>
  <si>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</si>
  <si>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</si>
  <si>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</si>
  <si>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</si>
  <si>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</si>
  <si>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</si>
  <si>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</si>
  <si>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</si>
  <si>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</si>
  <si>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</si>
  <si>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</si>
  <si>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</si>
  <si>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</si>
  <si>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</si>
  <si>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</si>
  <si>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</si>
  <si>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</si>
  <si>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</si>
  <si>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</si>
  <si>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</si>
  <si>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</si>
  <si>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</si>
  <si>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</si>
  <si>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</si>
  <si>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</si>
  <si>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</si>
  <si>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</si>
  <si>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</si>
  <si>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</si>
  <si>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</si>
  <si>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</si>
  <si>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</si>
  <si>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</si>
  <si>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</si>
  <si>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</si>
  <si>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</si>
  <si>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</si>
  <si>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</si>
  <si>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</si>
  <si>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</si>
  <si>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</si>
  <si>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</si>
  <si>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</si>
  <si>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</si>
  <si>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</si>
  <si>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</si>
  <si>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</si>
  <si>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</si>
  <si>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</si>
  <si>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</si>
  <si>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</si>
  <si>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</si>
  <si>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</si>
  <si>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</si>
  <si>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</si>
  <si>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</si>
  <si>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</si>
  <si>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</si>
  <si>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</si>
  <si>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</si>
  <si>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</si>
  <si>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</si>
  <si>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</si>
  <si>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</si>
  <si>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</si>
  <si>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</si>
  <si>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</si>
  <si>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</si>
  <si>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</si>
  <si>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</si>
  <si>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</si>
  <si>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</si>
  <si>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</si>
  <si>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</si>
  <si>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</si>
  <si>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</si>
  <si>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</si>
  <si>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</si>
  <si>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</si>
  <si>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</si>
  <si>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</si>
  <si>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</si>
  <si>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</si>
  <si>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</si>
  <si>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</si>
  <si>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</si>
  <si>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</si>
  <si>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</si>
  <si>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</si>
  <si>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</si>
  <si>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</si>
  <si>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</si>
  <si>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</si>
  <si>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</si>
  <si>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</si>
  <si>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</si>
  <si>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</si>
  <si>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</si>
  <si>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</si>
  <si>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</si>
  <si>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</si>
  <si>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</si>
  <si>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</si>
  <si>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</si>
  <si>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</si>
  <si>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</si>
  <si>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</si>
  <si>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</si>
  <si>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</si>
  <si>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</si>
  <si>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</si>
  <si>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</si>
  <si>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</si>
  <si>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</si>
  <si>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</si>
  <si>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</si>
  <si>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</si>
  <si>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</si>
  <si>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</si>
  <si>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</si>
  <si>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</si>
  <si>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</si>
  <si>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</si>
  <si>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</si>
  <si>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</si>
  <si>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</si>
  <si>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</si>
  <si>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</si>
  <si>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</si>
  <si>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</si>
  <si>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</si>
  <si>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</si>
  <si>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</si>
  <si>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</si>
  <si>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</si>
  <si>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</si>
  <si>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</si>
  <si>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</si>
  <si>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</si>
  <si>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</si>
  <si>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</si>
  <si>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</si>
  <si>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</si>
  <si>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</si>
  <si>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</si>
  <si>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</si>
  <si>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</si>
  <si>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</si>
  <si>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</si>
  <si>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</si>
  <si>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</si>
  <si>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</si>
  <si>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</si>
  <si>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</si>
  <si>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</si>
  <si>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</si>
  <si>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</si>
  <si>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</si>
  <si>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</si>
  <si>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</si>
  <si>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</si>
  <si>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</si>
  <si>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</si>
  <si>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</si>
  <si>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</si>
  <si>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</si>
  <si>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</si>
  <si>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</si>
  <si>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</si>
  <si>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</si>
  <si>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</si>
  <si>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</si>
  <si>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</si>
  <si>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</si>
  <si>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</si>
  <si>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</si>
  <si>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</si>
  <si>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</si>
  <si>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</si>
  <si>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</si>
  <si>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</si>
  <si>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</si>
  <si>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</si>
  <si>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</si>
  <si>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</si>
  <si>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</si>
  <si>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</si>
  <si>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</si>
  <si>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</si>
  <si>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</si>
  <si>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</si>
  <si>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</si>
  <si>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</si>
  <si>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</si>
  <si>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</si>
  <si>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</si>
  <si>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</si>
  <si>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</si>
  <si>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</si>
  <si>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</si>
  <si>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</si>
  <si>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</si>
  <si>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</si>
  <si>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</si>
  <si>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</si>
  <si>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</si>
  <si>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</si>
  <si>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</si>
  <si>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</si>
  <si>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</si>
  <si>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</si>
  <si>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</si>
  <si>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</si>
  <si>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</si>
  <si>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</si>
  <si>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</si>
  <si>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</si>
  <si>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</si>
  <si>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</si>
  <si>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</si>
  <si>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</si>
  <si>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</si>
  <si>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</si>
  <si>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</si>
  <si>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</si>
  <si>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</si>
  <si>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</si>
  <si>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</si>
  <si>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</si>
  <si>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</si>
  <si>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</si>
  <si>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</si>
  <si>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</si>
  <si>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</si>
  <si>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</si>
  <si>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</si>
  <si>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</si>
  <si>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</si>
  <si>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</si>
  <si>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</si>
  <si>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</si>
  <si>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</si>
  <si>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</si>
  <si>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</si>
  <si>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</si>
  <si>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</si>
  <si>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</si>
  <si>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</si>
  <si>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</si>
  <si>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</si>
  <si>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</si>
  <si>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</si>
  <si>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</si>
  <si>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</si>
  <si>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</si>
  <si>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</si>
  <si>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</si>
  <si>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</si>
  <si>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</si>
  <si>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</si>
  <si>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</si>
  <si>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</si>
  <si>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</si>
  <si>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</si>
  <si>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</si>
  <si>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</si>
  <si>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</si>
  <si>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</si>
  <si>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</si>
  <si>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</si>
  <si>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</si>
  <si>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</si>
  <si>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</si>
  <si>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</si>
  <si>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</si>
  <si>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</si>
  <si>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</si>
  <si>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</si>
  <si>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</si>
  <si>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</si>
  <si>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</si>
  <si>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</si>
  <si>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</si>
  <si>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</si>
  <si>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</si>
  <si>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</si>
  <si>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</si>
  <si>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</si>
  <si>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</si>
  <si>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</si>
  <si>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</si>
  <si>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</si>
  <si>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</si>
  <si>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</si>
  <si>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</si>
  <si>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</si>
  <si>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</si>
  <si>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</si>
  <si>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</si>
  <si>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</si>
  <si>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</si>
  <si>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</si>
  <si>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</si>
  <si>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</si>
  <si>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</si>
  <si>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</si>
  <si>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</si>
  <si>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</si>
  <si>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</si>
  <si>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</si>
  <si>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</si>
  <si>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</si>
  <si>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</si>
  <si>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</si>
  <si>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</si>
  <si>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</si>
  <si>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</si>
  <si>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</si>
  <si>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</si>
  <si>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</si>
  <si>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</si>
  <si>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</si>
  <si>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</si>
  <si>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</si>
  <si>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</si>
  <si>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</si>
  <si>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</si>
  <si>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</si>
  <si>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</si>
  <si>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</si>
  <si>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</si>
  <si>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</si>
  <si>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</si>
  <si>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</si>
  <si>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</si>
  <si>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</si>
  <si>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</si>
  <si>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</si>
  <si>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</si>
  <si>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</si>
  <si>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</si>
  <si>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</si>
  <si>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</si>
  <si>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</si>
  <si>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</si>
  <si>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</si>
  <si>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</si>
  <si>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</si>
  <si>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</si>
  <si>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</si>
  <si>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</si>
  <si>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</si>
  <si>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</si>
  <si>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</si>
  <si>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</si>
  <si>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</si>
  <si>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</si>
  <si>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</si>
  <si>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</si>
  <si>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</si>
  <si>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</si>
  <si>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</si>
  <si>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</si>
  <si>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</si>
  <si>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</si>
  <si>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</si>
  <si>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</si>
  <si>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</si>
  <si>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</si>
  <si>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</si>
  <si>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</si>
  <si>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</si>
  <si>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</si>
  <si>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</si>
  <si>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</si>
  <si>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</si>
  <si>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</si>
  <si>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</si>
  <si>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</si>
  <si>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</si>
  <si>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</si>
  <si>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</si>
  <si>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</si>
  <si>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</si>
  <si>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</si>
  <si>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</si>
  <si>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</si>
  <si>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</si>
  <si>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</si>
  <si>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</si>
  <si>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</si>
  <si>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</si>
  <si>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</si>
  <si>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</si>
  <si>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</si>
  <si>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</si>
  <si>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</si>
  <si>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</si>
  <si>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</si>
  <si>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</si>
  <si>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</si>
  <si>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</si>
  <si>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</si>
  <si>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</si>
  <si>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</si>
  <si>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</si>
  <si>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</si>
  <si>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</si>
  <si>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</si>
  <si>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</si>
  <si>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</si>
  <si>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</si>
  <si>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</si>
  <si>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</si>
  <si>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</si>
  <si>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</si>
  <si>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</si>
  <si>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</si>
  <si>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</si>
  <si>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</si>
  <si>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</si>
  <si>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</si>
  <si>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</si>
  <si>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</si>
  <si>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</si>
  <si>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</si>
  <si>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</si>
  <si>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</si>
  <si>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</si>
  <si>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</si>
  <si>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</si>
  <si>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</si>
  <si>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</si>
  <si>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</si>
  <si>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</si>
  <si>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</si>
  <si>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</si>
  <si>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</si>
  <si>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</si>
  <si>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</si>
  <si>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</si>
  <si>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</si>
  <si>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</si>
  <si>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</si>
  <si>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</si>
  <si>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</si>
  <si>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</si>
  <si>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</si>
  <si>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</si>
  <si>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</si>
  <si>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</si>
  <si>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</si>
  <si>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</si>
  <si>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</si>
  <si>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</si>
  <si>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</si>
  <si>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</si>
  <si>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</si>
  <si>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</si>
  <si>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</si>
  <si>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</si>
  <si>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</si>
  <si>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</si>
  <si>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</si>
  <si>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</si>
  <si>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</si>
  <si>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</si>
  <si>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</si>
  <si>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</si>
  <si>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</si>
  <si>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</si>
  <si>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</si>
  <si>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</si>
  <si>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</si>
  <si>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</si>
  <si>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</si>
  <si>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</si>
  <si>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</si>
  <si>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</si>
  <si>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</si>
  <si>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</si>
  <si>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</si>
  <si>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</si>
  <si>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</si>
  <si>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</si>
  <si>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</si>
  <si>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</si>
  <si>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</si>
  <si>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</si>
  <si>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</si>
  <si>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</si>
  <si>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</si>
  <si>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</si>
  <si>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</si>
  <si>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</si>
  <si>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</si>
  <si>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</si>
  <si>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</si>
  <si>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</si>
  <si>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</si>
  <si>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</si>
  <si>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</si>
  <si>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</si>
  <si>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</si>
  <si>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</si>
  <si>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</si>
  <si>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</si>
  <si>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</si>
  <si>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</si>
  <si>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</si>
  <si>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</si>
  <si>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</si>
  <si>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</si>
  <si>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</si>
  <si>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</si>
  <si>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</si>
  <si>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</si>
  <si>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</si>
  <si>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</si>
  <si>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</si>
  <si>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</si>
  <si>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</si>
  <si>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</si>
  <si>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</si>
  <si>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</si>
  <si>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</si>
  <si>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</si>
  <si>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</si>
  <si>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</si>
  <si>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</si>
  <si>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</si>
  <si>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</si>
  <si>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</si>
  <si>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</si>
  <si>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</si>
  <si>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</si>
  <si>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</si>
  <si>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</si>
  <si>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</si>
  <si>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</si>
  <si>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</si>
  <si>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</si>
  <si>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</si>
  <si>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</si>
  <si>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</si>
  <si>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</si>
  <si>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</si>
  <si>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</si>
  <si>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</si>
  <si>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</si>
  <si>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</si>
  <si>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</si>
  <si>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</si>
  <si>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</si>
  <si>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</si>
  <si>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</si>
  <si>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</si>
  <si>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</si>
  <si>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</si>
  <si>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</si>
  <si>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</si>
  <si>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</si>
  <si>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</si>
  <si>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</si>
  <si>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</si>
  <si>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</si>
  <si>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</si>
  <si>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</si>
  <si>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</si>
  <si>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</si>
  <si>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</si>
  <si>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</si>
  <si>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</si>
  <si>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</si>
  <si>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</si>
  <si>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</si>
  <si>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</si>
  <si>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</si>
  <si>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</si>
  <si>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</si>
  <si>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</si>
  <si>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</si>
  <si>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</si>
  <si>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</si>
  <si>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</si>
  <si>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</si>
  <si>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</si>
  <si>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</si>
  <si>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</si>
  <si>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</si>
  <si>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</si>
  <si>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</si>
  <si>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</si>
  <si>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</si>
  <si>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</si>
  <si>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</si>
  <si>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</si>
  <si>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</si>
  <si>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</si>
  <si>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</si>
  <si>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</si>
  <si>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</si>
  <si>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</si>
  <si>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</si>
  <si>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</si>
  <si>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</si>
  <si>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</si>
  <si>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</si>
  <si>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</si>
  <si>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</si>
  <si>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</si>
  <si>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</si>
  <si>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</si>
  <si>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</si>
  <si>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</si>
  <si>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</si>
  <si>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</si>
  <si>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</si>
  <si>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</si>
  <si>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</si>
  <si>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</si>
  <si>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</si>
  <si>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</si>
  <si>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</si>
  <si>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</si>
  <si>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</si>
  <si>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</si>
  <si>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</si>
  <si>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</si>
  <si>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</si>
  <si>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</si>
  <si>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</si>
  <si>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</si>
  <si>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</si>
  <si>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</si>
  <si>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</si>
  <si>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</si>
  <si>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</si>
  <si>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</si>
  <si>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</si>
  <si>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</si>
  <si>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</si>
  <si>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</si>
  <si>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</si>
  <si>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</si>
  <si>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</si>
  <si>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</si>
  <si>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</si>
  <si>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</si>
  <si>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</si>
  <si>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</si>
  <si>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</si>
  <si>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</si>
  <si>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</si>
  <si>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</si>
  <si>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</si>
  <si>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</si>
  <si>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</si>
  <si>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</si>
  <si>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</si>
  <si>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</si>
  <si>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</si>
  <si>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</si>
  <si>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</si>
  <si>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</si>
  <si>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</si>
  <si>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</si>
  <si>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</si>
  <si>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</si>
  <si>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</si>
  <si>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</si>
  <si>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</si>
  <si>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</si>
  <si>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</si>
  <si>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</si>
  <si>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</si>
  <si>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</si>
  <si>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</si>
  <si>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</si>
  <si>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</si>
  <si>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</si>
  <si>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</si>
  <si>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</si>
  <si>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</si>
  <si>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</si>
  <si>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</si>
  <si>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</si>
  <si>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</si>
  <si>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</si>
  <si>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</si>
  <si>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</si>
  <si>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</si>
  <si>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</si>
  <si>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</si>
  <si>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</si>
  <si>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</si>
  <si>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</si>
  <si>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</si>
  <si>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</si>
  <si>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</si>
  <si>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</si>
  <si>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</si>
  <si>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</si>
  <si>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</si>
  <si>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</si>
  <si>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</si>
  <si>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</si>
  <si>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</si>
  <si>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</si>
  <si>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</si>
  <si>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</si>
  <si>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</si>
  <si>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</si>
  <si>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</si>
  <si>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</si>
  <si>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</si>
  <si>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</si>
  <si>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</si>
  <si>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</si>
  <si>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</si>
  <si>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</si>
  <si>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</si>
  <si>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</si>
  <si>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</si>
  <si>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</si>
  <si>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</si>
  <si>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</si>
  <si>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</si>
  <si>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</si>
  <si>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</si>
  <si>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</si>
  <si>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</si>
  <si>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</si>
  <si>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</si>
  <si>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</si>
  <si>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</si>
  <si>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</si>
  <si>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</si>
  <si>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</si>
  <si>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</si>
  <si>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</si>
  <si>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</si>
  <si>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</si>
  <si>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</si>
  <si>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</si>
  <si>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</si>
  <si>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</si>
  <si>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</si>
  <si>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</si>
  <si>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</si>
  <si>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</si>
  <si>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</si>
  <si>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</si>
  <si>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</si>
  <si>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</si>
  <si>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</si>
  <si>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</si>
  <si>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</si>
  <si>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</si>
  <si>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</si>
  <si>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</si>
  <si>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</si>
  <si>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</si>
  <si>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</si>
  <si>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</si>
  <si>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</si>
  <si>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</si>
  <si>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</si>
  <si>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</si>
  <si>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</si>
  <si>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</si>
  <si>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</si>
  <si>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</si>
  <si>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</si>
  <si>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</si>
  <si>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</si>
  <si>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</si>
  <si>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</si>
  <si>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</si>
  <si>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</si>
  <si>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</si>
  <si>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</si>
  <si>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</si>
  <si>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</si>
  <si>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</si>
  <si>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</si>
  <si>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</si>
  <si>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</si>
  <si>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</si>
  <si>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</si>
  <si>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</si>
  <si>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</si>
  <si>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</si>
  <si>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</si>
  <si>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</si>
  <si>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</si>
  <si>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</si>
  <si>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</si>
  <si>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</si>
  <si>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</si>
  <si>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</si>
  <si>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</si>
  <si>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</si>
  <si>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</si>
  <si>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</si>
  <si>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</si>
  <si>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</si>
  <si>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</si>
  <si>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</si>
  <si>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</si>
  <si>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</si>
  <si>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</si>
  <si>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</si>
  <si>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</si>
  <si>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</si>
  <si>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</si>
  <si>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</si>
  <si>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</si>
  <si>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</si>
  <si>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</si>
  <si>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</si>
  <si>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</si>
  <si>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</si>
  <si>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</si>
  <si>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</si>
  <si>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</si>
  <si>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</si>
  <si>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</si>
  <si>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</si>
  <si>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</si>
  <si>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</si>
  <si>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</si>
  <si>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</si>
  <si>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</si>
  <si>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</si>
  <si>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</si>
  <si>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</si>
  <si>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</si>
  <si>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</si>
  <si>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</si>
  <si>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</si>
  <si>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</si>
  <si>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</si>
  <si>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</si>
  <si>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</si>
  <si>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</si>
  <si>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</si>
  <si>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</si>
  <si>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</si>
  <si>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</si>
  <si>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</si>
  <si>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</si>
  <si>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</si>
  <si>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</si>
  <si>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</si>
  <si>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</si>
  <si>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</si>
  <si>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</si>
  <si>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</si>
  <si>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</si>
  <si>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</si>
  <si>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</si>
  <si>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</si>
  <si>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</si>
  <si>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</si>
  <si>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</si>
  <si>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</si>
  <si>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</si>
  <si>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</si>
  <si>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</si>
  <si>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</si>
  <si>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</si>
  <si>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</si>
  <si>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</si>
  <si>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</si>
  <si>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</si>
  <si>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</si>
  <si>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</si>
  <si>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</si>
  <si>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</si>
  <si>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</si>
  <si>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</si>
  <si>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</si>
  <si>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</si>
  <si>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</si>
  <si>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</si>
  <si>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</si>
  <si>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</si>
  <si>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</si>
  <si>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</si>
  <si>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</si>
  <si>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</si>
  <si>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</si>
  <si>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</si>
  <si>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</si>
  <si>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</si>
  <si>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</si>
  <si>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</si>
  <si>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</si>
  <si>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</si>
  <si>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</si>
  <si>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</si>
  <si>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</si>
  <si>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</si>
  <si>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</si>
  <si>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</si>
  <si>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</si>
  <si>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</si>
  <si>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</si>
  <si>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</si>
  <si>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</si>
  <si>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</si>
  <si>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</si>
  <si>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</si>
  <si>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</si>
  <si>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</si>
  <si>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</si>
  <si>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</si>
  <si>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</si>
  <si>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</si>
  <si>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</si>
  <si>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</si>
  <si>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</si>
  <si>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</si>
  <si>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</si>
  <si>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</si>
  <si>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</si>
  <si>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</si>
  <si>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</si>
  <si>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</si>
  <si>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</si>
  <si>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</si>
  <si>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</si>
  <si>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</si>
  <si>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</si>
  <si>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</si>
  <si>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</si>
  <si>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</si>
  <si>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</si>
  <si>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</si>
  <si>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</si>
  <si>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</si>
  <si>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</si>
  <si>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</si>
  <si>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</si>
  <si>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</si>
  <si>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</si>
  <si>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</si>
  <si>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</si>
  <si>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</si>
  <si>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</si>
  <si>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</si>
  <si>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</si>
  <si>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</si>
  <si>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</si>
  <si>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</si>
  <si>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</si>
  <si>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</si>
  <si>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</si>
  <si>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</si>
  <si>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</si>
  <si>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</si>
  <si>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</si>
  <si>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</si>
  <si>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</si>
  <si>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</si>
  <si>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</si>
  <si>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</si>
  <si>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</si>
  <si>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</si>
  <si>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</si>
  <si>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</si>
  <si>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</si>
  <si>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</si>
  <si>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</si>
  <si>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</si>
  <si>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</si>
  <si>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</si>
  <si>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</si>
  <si>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</si>
  <si>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</si>
  <si>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</si>
  <si>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</si>
  <si>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</si>
  <si>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</si>
  <si>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</si>
  <si>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</si>
  <si>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</si>
  <si>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</si>
  <si>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</si>
  <si>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</si>
  <si>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</si>
  <si>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</si>
  <si>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</si>
  <si>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</si>
  <si>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</si>
  <si>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</si>
  <si>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</si>
  <si>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</si>
  <si>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</si>
  <si>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</si>
  <si>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</si>
  <si>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</si>
  <si>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</si>
  <si>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</si>
  <si>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</si>
  <si>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</si>
  <si>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</si>
  <si>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</si>
  <si>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</si>
  <si>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</si>
  <si>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</si>
  <si>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</si>
  <si>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</si>
  <si>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</si>
  <si>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</si>
  <si>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</si>
  <si>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</si>
  <si>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</si>
  <si>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</si>
  <si>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</si>
  <si>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</si>
  <si>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</si>
  <si>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</si>
  <si>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</si>
  <si>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</si>
  <si>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</si>
  <si>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</si>
  <si>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</si>
  <si>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</si>
  <si>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</si>
  <si>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</si>
  <si>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</si>
  <si>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</si>
  <si>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</si>
  <si>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</si>
  <si>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</si>
  <si>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</si>
  <si>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</si>
  <si>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</si>
  <si>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</si>
  <si>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</si>
  <si>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</si>
  <si>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</si>
  <si>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</si>
  <si>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</si>
  <si>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</si>
  <si>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</si>
  <si>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</si>
  <si>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</si>
  <si>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</si>
  <si>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</si>
  <si>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</si>
  <si>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</si>
  <si>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</si>
  <si>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</si>
  <si>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</si>
  <si>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</si>
  <si>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</si>
  <si>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</si>
  <si>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</si>
  <si>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</si>
  <si>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</si>
  <si>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</si>
  <si>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</si>
  <si>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</si>
  <si>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</si>
  <si>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</si>
  <si>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</si>
  <si>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</si>
  <si>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</si>
  <si>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</si>
  <si>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</si>
  <si>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</si>
  <si>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</si>
  <si>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</si>
  <si>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</si>
  <si>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</si>
  <si>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</si>
  <si>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</si>
  <si>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</si>
  <si>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</si>
  <si>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</si>
  <si>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</si>
  <si>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</si>
  <si>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</si>
  <si>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</si>
  <si>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</si>
  <si>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</si>
  <si>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</si>
  <si>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</si>
  <si>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</si>
  <si>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</si>
  <si>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</si>
  <si>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</si>
  <si>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</si>
  <si>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</si>
  <si>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</si>
  <si>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</si>
  <si>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</si>
  <si>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</si>
  <si>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</si>
  <si>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</si>
  <si>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</si>
  <si>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</si>
  <si>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</si>
  <si>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</si>
  <si>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</si>
  <si>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</si>
  <si>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</si>
  <si>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</si>
  <si>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</si>
  <si>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</si>
  <si>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</si>
  <si>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</si>
  <si>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</si>
  <si>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</si>
  <si>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</si>
  <si>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</si>
  <si>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</si>
  <si>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</si>
  <si>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</si>
  <si>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</si>
  <si>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</si>
  <si>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</si>
  <si>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</si>
  <si>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</si>
  <si>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</si>
  <si>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</si>
  <si>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</si>
  <si>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</si>
  <si>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</si>
  <si>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</si>
  <si>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</si>
  <si>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</si>
  <si>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</si>
  <si>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</si>
  <si>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</si>
  <si>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</si>
  <si>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</si>
  <si>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</si>
  <si>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</si>
  <si>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</si>
  <si>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</si>
  <si>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</si>
  <si>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</si>
  <si>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</si>
  <si>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</si>
  <si>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</si>
  <si>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</si>
  <si>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</si>
  <si>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</si>
  <si>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</si>
  <si>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</si>
  <si>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</si>
  <si>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</si>
  <si>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</si>
  <si>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</si>
  <si>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</si>
  <si>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</si>
  <si>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</si>
  <si>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</si>
  <si>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</si>
  <si>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</si>
  <si>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</si>
  <si>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</si>
  <si>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</si>
  <si>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</si>
  <si>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</si>
  <si>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</si>
  <si>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</si>
  <si>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</si>
  <si>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</si>
  <si>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</si>
  <si>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</si>
  <si>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</si>
  <si>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</si>
  <si>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</si>
  <si>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</si>
  <si>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</si>
  <si>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</si>
  <si>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</si>
  <si>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</si>
  <si>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</si>
  <si>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</si>
  <si>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</si>
  <si>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</si>
  <si>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</si>
  <si>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</si>
  <si>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</si>
  <si>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</si>
  <si>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</si>
  <si>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</si>
  <si>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</si>
  <si>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</si>
  <si>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</si>
  <si>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</si>
  <si>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</si>
  <si>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</si>
  <si>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</si>
  <si>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</si>
  <si>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</si>
  <si>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</si>
  <si>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</si>
  <si>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</si>
  <si>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</si>
  <si>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</si>
  <si>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</si>
  <si>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</si>
  <si>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</si>
  <si>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</si>
  <si>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</si>
  <si>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</si>
  <si>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</si>
  <si>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</si>
  <si>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</si>
  <si>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</si>
  <si>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</si>
  <si>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</si>
  <si>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</si>
  <si>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</si>
  <si>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</si>
  <si>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</si>
  <si>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</si>
  <si>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</si>
  <si>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</si>
  <si>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</si>
  <si>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</si>
  <si>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</si>
  <si>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</si>
  <si>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</si>
  <si>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</si>
  <si>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</si>
  <si>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</si>
  <si>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</si>
  <si>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</si>
  <si>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</si>
  <si>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</si>
  <si>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</si>
  <si>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</si>
  <si>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</si>
  <si>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</si>
  <si>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</si>
  <si>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</si>
  <si>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</si>
  <si>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</si>
  <si>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</si>
  <si>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</si>
  <si>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</si>
  <si>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</si>
  <si>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</si>
  <si>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</si>
  <si>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</si>
  <si>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</si>
  <si>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</si>
  <si>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</si>
  <si>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</si>
  <si>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</si>
  <si>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</si>
  <si>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</si>
  <si>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</si>
  <si>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</si>
  <si>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</si>
  <si>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</si>
  <si>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</si>
  <si>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</si>
  <si>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</si>
  <si>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</si>
  <si>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</si>
  <si>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</si>
  <si>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</si>
  <si>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</si>
  <si>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</si>
  <si>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</si>
  <si>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</si>
  <si>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</si>
  <si>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</si>
  <si>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</si>
  <si>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</si>
  <si>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</si>
  <si>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</si>
  <si>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</si>
  <si>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</si>
  <si>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</si>
  <si>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</si>
  <si>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</si>
  <si>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</si>
  <si>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</si>
  <si>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</si>
  <si>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</si>
  <si>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</si>
  <si>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</si>
  <si>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</si>
  <si>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</si>
  <si>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</si>
  <si>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</si>
  <si>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</si>
  <si>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</si>
  <si>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</si>
  <si>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</si>
  <si>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</si>
  <si>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</si>
  <si>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</si>
  <si>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</si>
  <si>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</si>
  <si>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</si>
  <si>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</si>
  <si>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</si>
  <si>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</si>
  <si>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</si>
  <si>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</si>
  <si>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</si>
  <si>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</si>
  <si>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</si>
  <si>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</si>
  <si>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</si>
  <si>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</si>
  <si>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</si>
  <si>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</si>
  <si>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</si>
  <si>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</si>
  <si>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</si>
  <si>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</si>
  <si>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</si>
  <si>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</si>
  <si>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</si>
  <si>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</si>
  <si>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</si>
  <si>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</si>
  <si>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</si>
  <si>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</si>
  <si>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</si>
  <si>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</si>
  <si>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</si>
  <si>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</si>
  <si>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</si>
  <si>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</si>
  <si>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</si>
  <si>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</si>
  <si>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</si>
  <si>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</si>
  <si>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</si>
  <si>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</si>
  <si>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</si>
  <si>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</si>
  <si>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</si>
  <si>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</si>
  <si>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</si>
  <si>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</si>
  <si>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</si>
  <si>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</si>
  <si>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</si>
  <si>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</si>
  <si>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</si>
  <si>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</si>
  <si>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</si>
  <si>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</si>
  <si>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</si>
  <si>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</si>
  <si>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</si>
  <si>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</si>
  <si>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</si>
  <si>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</si>
  <si>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</si>
  <si>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</si>
  <si>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</si>
  <si>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</si>
  <si>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</si>
  <si>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</si>
  <si>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</si>
  <si>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</si>
  <si>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</si>
  <si>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</si>
  <si>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</si>
  <si>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</si>
  <si>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</si>
  <si>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</si>
  <si>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</si>
  <si>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</si>
  <si>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</si>
  <si>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</si>
  <si>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</si>
  <si>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</si>
  <si>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</si>
  <si>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</si>
  <si>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</si>
  <si>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</si>
  <si>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</si>
  <si>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</si>
  <si>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</si>
  <si>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</si>
  <si>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</si>
  <si>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</si>
  <si>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</si>
  <si>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</si>
  <si>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</si>
  <si>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</si>
  <si>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</si>
  <si>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</si>
  <si>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</si>
  <si>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</si>
  <si>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</si>
  <si>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</si>
  <si>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</si>
  <si>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</si>
  <si>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</si>
  <si>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</si>
  <si>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</si>
  <si>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</si>
  <si>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</si>
  <si>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</si>
  <si>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</si>
  <si>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</si>
  <si>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</si>
  <si>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</si>
  <si>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</si>
  <si>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</si>
  <si>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</si>
  <si>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</si>
  <si>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</si>
  <si>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</si>
  <si>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</si>
  <si>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</si>
  <si>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</si>
  <si>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</si>
  <si>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</si>
  <si>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</si>
  <si>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</si>
  <si>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</si>
  <si>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</si>
  <si>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</si>
  <si>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</si>
  <si>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</si>
  <si>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</si>
  <si>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</si>
  <si>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</si>
  <si>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</si>
  <si>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</si>
  <si>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</si>
  <si>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</si>
  <si>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</si>
  <si>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</si>
  <si>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</si>
  <si>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</si>
  <si>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</si>
  <si>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</si>
  <si>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</si>
  <si>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</si>
  <si>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</si>
  <si>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</si>
  <si>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</si>
  <si>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</si>
  <si>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</si>
  <si>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</si>
  <si>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</si>
  <si>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</si>
  <si>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</si>
  <si>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</si>
  <si>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</si>
  <si>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</si>
  <si>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</si>
  <si>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</si>
  <si>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</si>
  <si>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</si>
  <si>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</si>
  <si>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</si>
  <si>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</si>
  <si>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</si>
  <si>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</si>
  <si>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</si>
  <si>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</si>
  <si>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</si>
  <si>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</si>
  <si>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</si>
  <si>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</si>
  <si>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</si>
  <si>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</si>
  <si>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</si>
  <si>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</si>
  <si>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</si>
  <si>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</si>
  <si>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</si>
  <si>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</si>
  <si>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</si>
  <si>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</si>
  <si>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</si>
  <si>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</si>
  <si>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</si>
  <si>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</si>
  <si>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</si>
  <si>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</si>
  <si>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</si>
  <si>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</si>
  <si>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</si>
  <si>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</si>
  <si>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</si>
  <si>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</si>
  <si>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</si>
  <si>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</si>
  <si>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</si>
  <si>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</si>
  <si>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</si>
  <si>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</si>
  <si>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</si>
  <si>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</si>
  <si>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</si>
  <si>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</si>
  <si>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</si>
  <si>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</si>
  <si>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</si>
  <si>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</si>
  <si>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</si>
  <si>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</si>
  <si>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</si>
  <si>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</si>
  <si>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</si>
  <si>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</si>
  <si>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</si>
  <si>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</si>
  <si>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</si>
  <si>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</si>
  <si>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</si>
  <si>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</si>
  <si>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</si>
  <si>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</si>
  <si>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</si>
  <si>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</si>
  <si>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</si>
  <si>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</si>
  <si>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</si>
  <si>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</si>
  <si>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</si>
  <si>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</si>
  <si>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</si>
  <si>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</si>
  <si>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</si>
  <si>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</si>
  <si>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</si>
  <si>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</si>
  <si>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</si>
  <si>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</si>
  <si>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</si>
  <si>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</si>
  <si>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</si>
  <si>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</si>
  <si>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</si>
  <si>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</si>
  <si>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</si>
  <si>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</si>
  <si>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</si>
  <si>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</si>
  <si>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</si>
  <si>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</si>
  <si>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</si>
  <si>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</si>
  <si>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</si>
  <si>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</si>
  <si>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</si>
  <si>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</si>
  <si>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</si>
  <si>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</si>
  <si>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</si>
  <si>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</si>
  <si>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</si>
  <si>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</si>
  <si>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</si>
  <si>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</si>
  <si>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</si>
  <si>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</si>
  <si>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</si>
  <si>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</si>
  <si>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</si>
  <si>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</si>
  <si>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</si>
  <si>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</si>
  <si>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</si>
  <si>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</si>
  <si>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</si>
  <si>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</si>
  <si>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</si>
  <si>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</si>
  <si>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</si>
  <si>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</si>
  <si>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</si>
  <si>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</si>
  <si>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</si>
  <si>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</si>
  <si>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</si>
  <si>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</si>
  <si>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</si>
  <si>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</si>
  <si>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</si>
  <si>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</si>
  <si>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</si>
  <si>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</si>
  <si>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</si>
  <si>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</si>
  <si>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</si>
  <si>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</si>
  <si>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</si>
  <si>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</si>
  <si>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</si>
  <si>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</si>
  <si>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</si>
  <si>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</si>
  <si>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</si>
  <si>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</si>
  <si>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</si>
  <si>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</si>
  <si>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</si>
  <si>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</si>
  <si>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</si>
  <si>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</si>
  <si>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</si>
  <si>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</si>
  <si>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</si>
  <si>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</si>
  <si>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</si>
  <si>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</si>
  <si>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</si>
  <si>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</si>
  <si>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</si>
  <si>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</si>
  <si>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</si>
  <si>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</si>
  <si>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</si>
  <si>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</si>
  <si>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</si>
  <si>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</si>
  <si>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</si>
  <si>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</si>
  <si>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</si>
  <si>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</si>
  <si>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</si>
  <si>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</si>
  <si>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</si>
  <si>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</si>
  <si>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</si>
  <si>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</si>
  <si>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</si>
  <si>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</si>
  <si>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</si>
  <si>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</si>
  <si>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</si>
  <si>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</si>
  <si>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</si>
  <si>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</si>
  <si>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</si>
  <si>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</si>
  <si>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</si>
  <si>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</si>
  <si>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</si>
  <si>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</si>
  <si>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</si>
  <si>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</si>
  <si>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</si>
  <si>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</si>
  <si>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</si>
  <si>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</si>
  <si>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</si>
  <si>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</si>
  <si>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</si>
  <si>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</si>
  <si>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</si>
  <si>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</si>
  <si>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</si>
  <si>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</si>
  <si>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</si>
  <si>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</si>
  <si>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</si>
  <si>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</si>
  <si>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</si>
  <si>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</si>
  <si>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</si>
  <si>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</si>
  <si>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</si>
  <si>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</si>
  <si>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</si>
  <si>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</si>
  <si>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</si>
  <si>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</si>
  <si>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</si>
  <si>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</si>
  <si>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</si>
  <si>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</si>
  <si>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</si>
  <si>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</si>
  <si>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</si>
  <si>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</si>
  <si>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</si>
  <si>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</si>
  <si>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</si>
  <si>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</si>
  <si>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</si>
  <si>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</si>
  <si>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</si>
  <si>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</si>
  <si>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</si>
  <si>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</si>
  <si>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</si>
  <si>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</si>
  <si>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</si>
  <si>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</si>
  <si>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</si>
  <si>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</si>
  <si>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</si>
  <si>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</si>
  <si>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</si>
  <si>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</si>
  <si>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</si>
  <si>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</si>
  <si>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</si>
  <si>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</si>
  <si>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</si>
  <si>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</si>
  <si>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</si>
  <si>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</si>
  <si>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</si>
  <si>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</si>
  <si>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</si>
  <si>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</si>
  <si>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</si>
  <si>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</si>
  <si>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</si>
  <si>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</si>
  <si>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</si>
  <si>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</si>
  <si>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</si>
  <si>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</si>
  <si>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</si>
  <si>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</si>
  <si>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</si>
  <si>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</si>
  <si>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</si>
  <si>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</si>
  <si>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</si>
  <si>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</si>
  <si>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</si>
  <si>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</si>
  <si>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</si>
  <si>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</si>
  <si>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</si>
  <si>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</si>
  <si>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</si>
  <si>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</si>
  <si>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</si>
  <si>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</si>
  <si>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</si>
  <si>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</si>
  <si>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</si>
  <si>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</si>
  <si>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</si>
  <si>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</si>
  <si>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</si>
  <si>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</si>
  <si>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</si>
  <si>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</si>
  <si>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</si>
  <si>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</si>
  <si>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</si>
  <si>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</si>
  <si>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</si>
  <si>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</si>
  <si>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</si>
  <si>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</si>
  <si>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</si>
  <si>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</si>
  <si>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</si>
  <si>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</si>
  <si>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</si>
  <si>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</si>
  <si>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</si>
  <si>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</si>
  <si>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</si>
  <si>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</si>
  <si>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</si>
  <si>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</si>
  <si>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</si>
  <si>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</si>
  <si>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</si>
  <si>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</si>
  <si>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</si>
  <si>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</si>
  <si>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</si>
  <si>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</si>
  <si>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</si>
  <si>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</si>
  <si>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</si>
  <si>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</si>
  <si>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</si>
  <si>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</si>
  <si>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</si>
  <si>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</si>
  <si>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</si>
  <si>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</si>
  <si>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</si>
  <si>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</si>
  <si>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</si>
  <si>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</si>
  <si>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</si>
  <si>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</si>
  <si>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</si>
  <si>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</si>
  <si>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</si>
  <si>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</si>
  <si>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</si>
  <si>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</si>
  <si>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</si>
  <si>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</si>
  <si>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</si>
  <si>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</si>
  <si>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</si>
  <si>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</si>
  <si>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</si>
  <si>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</si>
  <si>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</si>
  <si>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</si>
  <si>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</si>
  <si>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</si>
  <si>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</si>
  <si>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</si>
  <si>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</si>
  <si>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</si>
  <si>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</si>
  <si>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</si>
  <si>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</si>
  <si>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</si>
  <si>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</si>
  <si>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</si>
  <si>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</si>
  <si>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</si>
  <si>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</si>
  <si>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</si>
  <si>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</si>
  <si>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</si>
  <si>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</si>
  <si>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</si>
  <si>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</si>
  <si>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</si>
  <si>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</si>
  <si>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</si>
  <si>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</si>
  <si>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</si>
  <si>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</si>
  <si>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</si>
  <si>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</si>
  <si>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</si>
  <si>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</si>
  <si>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</si>
  <si>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</si>
  <si>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</si>
  <si>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</si>
  <si>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</si>
  <si>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</si>
  <si>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</si>
  <si>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</si>
  <si>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</si>
  <si>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</si>
  <si>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</si>
  <si>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</si>
  <si>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</si>
  <si>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</si>
  <si>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</si>
  <si>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</si>
  <si>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</si>
  <si>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</si>
  <si>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</si>
  <si>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</si>
  <si>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</si>
  <si>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</si>
  <si>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</si>
  <si>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</si>
  <si>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</si>
  <si>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</si>
  <si>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</si>
  <si>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</si>
  <si>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</si>
  <si>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</si>
  <si>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</si>
  <si>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</si>
  <si>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</si>
  <si>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</si>
  <si>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</si>
  <si>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</si>
  <si>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</si>
  <si>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</si>
  <si>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</si>
  <si>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</si>
  <si>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</si>
  <si>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</si>
  <si>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</si>
  <si>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</si>
  <si>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</si>
  <si>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</si>
  <si>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</si>
  <si>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</si>
  <si>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</si>
  <si>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</si>
  <si>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</si>
  <si>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</si>
  <si>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</si>
  <si>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</si>
  <si>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</si>
  <si>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</si>
  <si>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</si>
  <si>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</si>
  <si>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</si>
  <si>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</si>
  <si>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</si>
  <si>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</si>
  <si>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</si>
  <si>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</si>
  <si>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</si>
  <si>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</si>
  <si>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</si>
  <si>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</si>
  <si>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</si>
  <si>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</si>
  <si>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</si>
  <si>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</si>
  <si>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</si>
  <si>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</si>
  <si>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</si>
  <si>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</si>
  <si>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</si>
  <si>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</si>
  <si>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</si>
  <si>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</si>
  <si>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</si>
  <si>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</si>
  <si>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</si>
  <si>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</si>
  <si>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</si>
  <si>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</si>
  <si>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</si>
  <si>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</si>
  <si>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</si>
  <si>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</si>
  <si>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</si>
  <si>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</si>
  <si>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</si>
  <si>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</si>
  <si>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</si>
  <si>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</si>
  <si>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</si>
  <si>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</si>
  <si>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</si>
  <si>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</si>
  <si>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</si>
  <si>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</si>
  <si>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</si>
  <si>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</si>
  <si>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</si>
  <si>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</si>
  <si>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</si>
  <si>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</si>
  <si>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</si>
  <si>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</si>
  <si>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</si>
  <si>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</si>
  <si>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</si>
  <si>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</si>
  <si>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</si>
  <si>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</si>
  <si>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</si>
  <si>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</si>
  <si>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</si>
  <si>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</si>
  <si>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</si>
  <si>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</si>
  <si>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</si>
  <si>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</si>
  <si>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</si>
  <si>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</si>
  <si>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</si>
  <si>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</si>
  <si>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</si>
  <si>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</si>
  <si>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</si>
  <si>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</si>
  <si>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</si>
  <si>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</si>
  <si>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</si>
  <si>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</si>
  <si>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</si>
  <si>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</si>
  <si>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</si>
  <si>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</si>
  <si>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</si>
  <si>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</si>
  <si>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</si>
  <si>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</si>
  <si>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</si>
  <si>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</si>
  <si>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</si>
  <si>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</si>
  <si>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</si>
  <si>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</si>
  <si>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</si>
  <si>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</si>
  <si>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</si>
  <si>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</si>
  <si>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</si>
  <si>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</si>
  <si>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</si>
  <si>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</si>
  <si>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</si>
  <si>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</si>
  <si>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</si>
  <si>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</si>
  <si>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</si>
  <si>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</si>
  <si>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</si>
  <si>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</si>
  <si>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</si>
  <si>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</si>
  <si>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</si>
  <si>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</si>
  <si>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</si>
  <si>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</si>
  <si>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</si>
  <si>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</si>
  <si>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</si>
  <si>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</si>
  <si>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</si>
  <si>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</si>
  <si>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</si>
  <si>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</si>
  <si>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</si>
  <si>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</si>
  <si>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</si>
  <si>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</si>
  <si>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</si>
  <si>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</si>
  <si>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</si>
  <si>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</si>
  <si>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</si>
  <si>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</si>
  <si>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</si>
  <si>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</si>
  <si>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</si>
  <si>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</si>
  <si>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</si>
  <si>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</si>
  <si>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</si>
  <si>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</si>
  <si>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</si>
  <si>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</si>
  <si>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</si>
  <si>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</si>
  <si>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</si>
  <si>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</si>
  <si>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</si>
  <si>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</si>
  <si>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</si>
  <si>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</si>
  <si>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</si>
  <si>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</si>
  <si>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</si>
  <si>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</si>
  <si>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</si>
  <si>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</si>
  <si>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</si>
  <si>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</si>
  <si>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</si>
  <si>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</si>
  <si>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</si>
  <si>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</si>
  <si>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</si>
  <si>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</si>
  <si>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</si>
  <si>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</si>
  <si>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</si>
  <si>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</si>
  <si>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</si>
  <si>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</si>
  <si>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</si>
  <si>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</si>
  <si>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</si>
  <si>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</si>
  <si>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</si>
  <si>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</si>
  <si>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</si>
  <si>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</si>
  <si>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</si>
  <si>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</si>
  <si>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</si>
  <si>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</si>
  <si>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</si>
  <si>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</si>
  <si>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</si>
  <si>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</si>
  <si>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</si>
  <si>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</si>
  <si>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</si>
  <si>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</si>
  <si>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</si>
  <si>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</si>
  <si>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</si>
  <si>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</si>
  <si>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</si>
  <si>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</si>
  <si>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</si>
  <si>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</si>
  <si>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</si>
  <si>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</si>
  <si>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</si>
  <si>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</si>
  <si>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</si>
  <si>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</si>
  <si>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</si>
  <si>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</si>
  <si>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</si>
  <si>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</si>
  <si>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</si>
  <si>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</si>
  <si>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</si>
  <si>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</si>
  <si>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</si>
  <si>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</si>
  <si>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</si>
  <si>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</si>
  <si>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</si>
  <si>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</si>
  <si>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</si>
  <si>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</si>
  <si>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</si>
  <si>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</si>
  <si>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</si>
  <si>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</si>
  <si>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</si>
  <si>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</si>
  <si>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</si>
  <si>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</si>
  <si>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</si>
  <si>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</si>
  <si>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</si>
  <si>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</si>
  <si>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</si>
  <si>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</si>
  <si>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</si>
  <si>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</si>
  <si>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</si>
  <si>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</si>
  <si>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</si>
  <si>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</si>
  <si>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</si>
  <si>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</si>
  <si>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</si>
  <si>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</si>
  <si>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</si>
  <si>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</si>
  <si>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</si>
  <si>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</si>
  <si>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</si>
  <si>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</si>
  <si>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</si>
  <si>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</si>
  <si>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</si>
  <si>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</si>
  <si>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</si>
  <si>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</si>
  <si>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</si>
  <si>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</si>
  <si>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</si>
  <si>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</si>
  <si>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</si>
  <si>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</si>
  <si>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</si>
  <si>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</si>
  <si>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</si>
  <si>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</si>
  <si>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</si>
  <si>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</si>
  <si>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</si>
  <si>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</si>
  <si>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</si>
  <si>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</si>
  <si>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</si>
  <si>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</si>
  <si>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</si>
  <si>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</si>
  <si>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</si>
  <si>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</si>
  <si>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</si>
  <si>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</si>
  <si>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</si>
  <si>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</si>
  <si>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</si>
  <si>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</si>
  <si>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</si>
  <si>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</si>
  <si>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</si>
  <si>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</si>
  <si>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</si>
  <si>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</si>
  <si>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</si>
  <si>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</si>
  <si>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</si>
  <si>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</si>
  <si>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</si>
  <si>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</si>
  <si>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</si>
  <si>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</si>
  <si>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</si>
  <si>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</si>
  <si>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</si>
  <si>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</si>
  <si>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</si>
  <si>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</si>
  <si>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</si>
  <si>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</si>
  <si>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</si>
  <si>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</si>
  <si>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</si>
  <si>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</si>
  <si>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</si>
  <si>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</si>
  <si>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</si>
  <si>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</si>
  <si>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</si>
  <si>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</si>
  <si>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</si>
  <si>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</si>
  <si>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</si>
  <si>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</si>
  <si>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</si>
  <si>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</si>
  <si>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</si>
  <si>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</si>
  <si>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</si>
  <si>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</si>
  <si>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</si>
  <si>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</si>
  <si>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</si>
  <si>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</si>
  <si>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</si>
  <si>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</si>
  <si>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</si>
  <si>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</si>
  <si>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</si>
  <si>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</si>
  <si>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</si>
  <si>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</si>
  <si>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</si>
  <si>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</si>
  <si>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</si>
  <si>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</si>
  <si>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</si>
  <si>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</si>
  <si>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</si>
  <si>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</si>
  <si>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</si>
  <si>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</si>
  <si>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</si>
  <si>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</si>
  <si>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</si>
  <si>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</si>
  <si>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</si>
  <si>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</si>
  <si>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</si>
  <si>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</si>
  <si>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</si>
  <si>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</si>
  <si>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</si>
  <si>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</si>
  <si>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</si>
  <si>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</si>
  <si>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</si>
  <si>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</si>
  <si>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</si>
  <si>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</si>
  <si>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</si>
  <si>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</si>
  <si>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</si>
  <si>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</si>
  <si>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</si>
  <si>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</si>
  <si>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</si>
  <si>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</si>
  <si>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</si>
  <si>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</si>
  <si>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</si>
  <si>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</si>
  <si>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</si>
  <si>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</si>
  <si>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</si>
  <si>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</si>
  <si>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</si>
  <si>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</si>
  <si>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</si>
  <si>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</si>
  <si>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</si>
  <si>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</si>
  <si>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</si>
  <si>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</si>
  <si>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</si>
  <si>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</si>
  <si>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</si>
  <si>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</si>
  <si>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</si>
  <si>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</si>
  <si>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</si>
  <si>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</si>
  <si>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</si>
  <si>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</si>
  <si>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</si>
  <si>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</si>
  <si>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</si>
  <si>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</si>
  <si>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</si>
  <si>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</si>
  <si>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</si>
  <si>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</si>
  <si>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</si>
  <si>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</si>
  <si>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</si>
  <si>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</si>
  <si>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</si>
  <si>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</si>
  <si>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</si>
  <si>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</si>
  <si>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</si>
  <si>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</si>
  <si>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</si>
  <si>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</si>
  <si>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</si>
  <si>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</si>
  <si>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</si>
  <si>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</si>
  <si>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</si>
  <si>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</si>
  <si>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</si>
  <si>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</si>
  <si>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</si>
  <si>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</si>
  <si>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</si>
  <si>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</si>
  <si>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</si>
  <si>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</si>
  <si>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</si>
  <si>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</si>
  <si>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</si>
  <si>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</si>
  <si>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</si>
  <si>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</si>
  <si>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</si>
  <si>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</si>
  <si>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</si>
  <si>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</si>
  <si>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</si>
  <si>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</si>
  <si>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</si>
  <si>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</si>
  <si>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</si>
  <si>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</si>
  <si>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</si>
  <si>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</si>
  <si>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</si>
  <si>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</si>
  <si>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</si>
  <si>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</si>
  <si>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</si>
  <si>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</si>
  <si>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</si>
  <si>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</si>
  <si>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</si>
  <si>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</si>
  <si>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</si>
  <si>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</si>
  <si>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</si>
  <si>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</si>
  <si>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</si>
  <si>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</si>
  <si>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</si>
  <si>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</si>
  <si>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</si>
  <si>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</si>
  <si>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</si>
  <si>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</si>
  <si>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</si>
  <si>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</si>
  <si>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</si>
  <si>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</si>
  <si>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</si>
  <si>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</si>
  <si>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</si>
  <si>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</si>
  <si>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</si>
  <si>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</si>
  <si>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</si>
  <si>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</si>
  <si>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</si>
  <si>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</si>
  <si>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</si>
  <si>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</si>
  <si>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</si>
  <si>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</si>
  <si>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</si>
  <si>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</si>
  <si>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</si>
  <si>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</si>
  <si>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</si>
  <si>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</si>
  <si>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</si>
  <si>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</si>
  <si>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</si>
  <si>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</si>
  <si>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</si>
  <si>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</si>
  <si>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</si>
  <si>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</si>
  <si>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</si>
  <si>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</si>
  <si>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</si>
  <si>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</si>
  <si>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</si>
  <si>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</si>
  <si>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</si>
  <si>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</si>
  <si>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</si>
  <si>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</si>
  <si>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</si>
  <si>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</si>
  <si>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</si>
  <si>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</si>
  <si>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</si>
  <si>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</si>
  <si>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</si>
  <si>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</si>
  <si>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</si>
  <si>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</si>
  <si>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</si>
  <si>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</si>
  <si>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</si>
  <si>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</si>
  <si>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</si>
  <si>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</si>
  <si>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</si>
  <si>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</si>
  <si>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</si>
  <si>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</si>
  <si>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</si>
  <si>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</si>
  <si>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</si>
  <si>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</si>
  <si>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</si>
  <si>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</si>
  <si>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</si>
  <si>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</si>
  <si>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</si>
  <si>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</si>
  <si>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</si>
  <si>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</si>
  <si>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</si>
  <si>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</si>
  <si>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</si>
  <si>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</si>
  <si>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</si>
  <si>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</si>
  <si>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</si>
  <si>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</si>
  <si>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</si>
  <si>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</si>
  <si>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</si>
  <si>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</si>
  <si>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</si>
  <si>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</si>
  <si>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</si>
  <si>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</si>
  <si>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</si>
  <si>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</si>
  <si>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</si>
  <si>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</si>
  <si>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</si>
  <si>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</si>
  <si>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</si>
  <si>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</si>
  <si>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</si>
  <si>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</si>
  <si>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</si>
  <si>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</si>
  <si>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</si>
  <si>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</si>
  <si>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</si>
  <si>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</si>
  <si>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</si>
  <si>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</si>
  <si>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</si>
  <si>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</si>
  <si>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</si>
  <si>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</si>
  <si>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</si>
  <si>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</si>
  <si>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</si>
  <si>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</si>
  <si>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</si>
  <si>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</si>
  <si>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</si>
  <si>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</si>
  <si>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</si>
  <si>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</si>
  <si>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</si>
  <si>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</si>
  <si>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</si>
  <si>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</si>
  <si>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</si>
  <si>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</si>
  <si>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</si>
  <si>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</si>
  <si>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</si>
  <si>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</si>
  <si>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</si>
  <si>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</si>
  <si>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</si>
  <si>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</si>
  <si>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</si>
  <si>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</si>
  <si>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</si>
  <si>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</si>
  <si>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</si>
  <si>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</si>
  <si>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</si>
  <si>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</si>
  <si>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</si>
  <si>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</si>
  <si>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</si>
  <si>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</si>
  <si>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</si>
  <si>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</si>
  <si>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</si>
  <si>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</si>
  <si>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</si>
  <si>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</si>
  <si>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</si>
  <si>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</si>
  <si>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</si>
  <si>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</si>
  <si>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</si>
  <si>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</si>
  <si>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</si>
  <si>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</si>
  <si>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</si>
  <si>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</si>
  <si>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</si>
  <si>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</si>
  <si>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</si>
  <si>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</si>
  <si>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</si>
  <si>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</si>
  <si>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</si>
  <si>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</si>
  <si>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</si>
  <si>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</si>
  <si>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</si>
  <si>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</si>
  <si>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</si>
  <si>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</si>
  <si>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</si>
  <si>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</si>
  <si>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</si>
  <si>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</si>
  <si>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</si>
  <si>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</si>
  <si>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</si>
  <si>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</si>
  <si>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</si>
  <si>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</si>
  <si>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</si>
  <si>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</si>
  <si>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</si>
  <si>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</si>
  <si>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</si>
  <si>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</si>
  <si>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</si>
  <si>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</si>
  <si>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</si>
  <si>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</si>
  <si>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</si>
  <si>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</si>
  <si>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</si>
  <si>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</si>
  <si>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</si>
  <si>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</si>
  <si>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</si>
  <si>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</si>
  <si>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</si>
  <si>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</si>
  <si>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</si>
  <si>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</si>
  <si>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</si>
  <si>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</si>
  <si>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</si>
  <si>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</si>
  <si>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</si>
  <si>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</si>
  <si>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</si>
  <si>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</si>
  <si>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</si>
  <si>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</si>
  <si>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</si>
  <si>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</si>
  <si>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</si>
  <si>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</si>
  <si>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</si>
  <si>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</si>
  <si>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</si>
  <si>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</si>
  <si>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</si>
  <si>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</si>
  <si>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</si>
  <si>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</si>
  <si>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</si>
  <si>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</si>
  <si>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</si>
  <si>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</si>
  <si>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</si>
  <si>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</si>
  <si>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</si>
  <si>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</si>
  <si>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</si>
  <si>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</si>
  <si>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</si>
  <si>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</si>
  <si>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</si>
  <si>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</si>
  <si>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</si>
  <si>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</si>
  <si>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</si>
  <si>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</si>
  <si>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</si>
  <si>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</si>
  <si>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</si>
  <si>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</si>
  <si>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</si>
  <si>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</si>
  <si>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</si>
  <si>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</si>
  <si>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</si>
  <si>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</si>
  <si>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</si>
  <si>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</si>
  <si>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</si>
  <si>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</si>
  <si>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</si>
  <si>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</si>
  <si>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</si>
  <si>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</si>
  <si>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</si>
  <si>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</si>
  <si>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</si>
  <si>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</si>
  <si>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</si>
  <si>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</si>
  <si>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</si>
  <si>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</si>
  <si>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</si>
  <si>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</si>
  <si>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</si>
  <si>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</si>
  <si>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</si>
  <si>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</si>
  <si>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</si>
  <si>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</si>
  <si>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</si>
  <si>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</si>
  <si>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</si>
  <si>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</si>
  <si>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</si>
  <si>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</si>
  <si>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</si>
  <si>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</si>
  <si>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</si>
  <si>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</si>
  <si>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</si>
  <si>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</si>
  <si>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</si>
  <si>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</si>
  <si>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</si>
  <si>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</si>
  <si>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</si>
  <si>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</si>
  <si>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</si>
  <si>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</si>
  <si>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</si>
  <si>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</si>
  <si>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</si>
  <si>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</si>
  <si>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</si>
  <si>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</si>
  <si>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</si>
  <si>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</si>
  <si>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</si>
  <si>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</si>
  <si>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</si>
  <si>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</si>
  <si>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</si>
  <si>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</si>
  <si>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</si>
  <si>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</si>
  <si>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</si>
  <si>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</si>
  <si>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</si>
  <si>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</si>
  <si>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</si>
  <si>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</si>
  <si>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</si>
  <si>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</si>
  <si>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</si>
  <si>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</si>
  <si>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</si>
  <si>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</si>
  <si>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</si>
  <si>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</si>
  <si>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</si>
  <si>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</si>
  <si>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</si>
  <si>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</si>
  <si>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</si>
  <si>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</si>
  <si>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</si>
  <si>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</si>
  <si>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</si>
  <si>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</si>
  <si>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</si>
  <si>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</si>
  <si>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</si>
  <si>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</si>
  <si>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</si>
  <si>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</si>
  <si>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</si>
  <si>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</si>
  <si>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</si>
  <si>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</si>
  <si>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</si>
  <si>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</si>
  <si>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</si>
  <si>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</si>
  <si>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</si>
  <si>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</si>
  <si>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</si>
  <si>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</si>
  <si>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</si>
  <si>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</si>
  <si>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</si>
  <si>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</si>
  <si>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</si>
  <si>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</si>
  <si>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</si>
  <si>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</si>
  <si>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</si>
  <si>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</si>
  <si>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</si>
  <si>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</si>
  <si>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</si>
  <si>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</si>
  <si>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</si>
  <si>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</si>
  <si>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</si>
  <si>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</si>
  <si>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</si>
  <si>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</si>
  <si>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</si>
  <si>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</si>
  <si>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</si>
  <si>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</si>
  <si>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</si>
  <si>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</si>
  <si>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</si>
  <si>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</si>
  <si>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</si>
  <si>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</si>
  <si>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</si>
  <si>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</si>
  <si>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</si>
  <si>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</si>
  <si>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</si>
  <si>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</si>
  <si>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</si>
  <si>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</si>
  <si>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</si>
  <si>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</si>
  <si>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</si>
  <si>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</si>
  <si>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</si>
  <si>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</si>
  <si>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</si>
  <si>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</si>
  <si>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</si>
  <si>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</si>
  <si>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</si>
  <si>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</si>
  <si>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</si>
  <si>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</si>
  <si>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</si>
  <si>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</si>
  <si>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</si>
  <si>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</si>
  <si>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</si>
  <si>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</si>
  <si>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</si>
  <si>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</si>
  <si>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</si>
  <si>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</si>
  <si>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</si>
  <si>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</si>
  <si>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</si>
  <si>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</si>
  <si>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</si>
  <si>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</si>
  <si>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</si>
  <si>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</si>
  <si>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</si>
  <si>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</si>
  <si>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</si>
  <si>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</si>
  <si>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</si>
  <si>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</si>
  <si>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</si>
  <si>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</si>
  <si>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</si>
  <si>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</si>
  <si>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</si>
  <si>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</si>
  <si>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</si>
  <si>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</si>
  <si>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</si>
  <si>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</si>
  <si>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</si>
  <si>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</si>
  <si>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</si>
  <si>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</si>
  <si>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</si>
  <si>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</si>
  <si>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</si>
  <si>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</si>
  <si>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</si>
  <si>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</si>
  <si>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</si>
  <si>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</si>
  <si>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</si>
  <si>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</si>
  <si>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</si>
  <si>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</si>
  <si>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</si>
  <si>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</si>
  <si>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</si>
  <si>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</si>
  <si>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</si>
  <si>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</si>
  <si>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</si>
  <si>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</si>
  <si>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</si>
  <si>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</si>
  <si>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</si>
  <si>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</si>
  <si>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</si>
  <si>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</si>
  <si>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</si>
  <si>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</si>
  <si>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</si>
  <si>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</si>
  <si>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</si>
  <si>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</si>
  <si>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</si>
  <si>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</si>
  <si>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</si>
  <si>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</si>
  <si>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</si>
  <si>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</si>
  <si>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</si>
  <si>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</si>
  <si>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</si>
  <si>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</si>
  <si>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</si>
  <si>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</si>
  <si>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</si>
  <si>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</si>
  <si>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</si>
  <si>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</si>
  <si>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</si>
  <si>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</si>
  <si>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</si>
  <si>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</si>
  <si>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</si>
  <si>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</si>
  <si>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</si>
  <si>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</si>
  <si>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</si>
  <si>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</si>
  <si>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</si>
  <si>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</si>
  <si>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</si>
  <si>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</si>
  <si>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</si>
  <si>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</si>
  <si>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</si>
  <si>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</si>
  <si>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</si>
  <si>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</si>
  <si>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</si>
  <si>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</si>
  <si>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</si>
  <si>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</si>
  <si>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</si>
  <si>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</si>
  <si>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</si>
  <si>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</si>
  <si>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</si>
  <si>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</si>
  <si>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</si>
  <si>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</si>
  <si>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</si>
  <si>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</si>
  <si>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</si>
  <si>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</si>
  <si>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</si>
  <si>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</si>
  <si>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</si>
  <si>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</si>
  <si>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</si>
  <si>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</si>
  <si>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</si>
  <si>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</si>
  <si>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</si>
  <si>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</si>
  <si>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</si>
  <si>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</si>
  <si>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</si>
  <si>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</si>
  <si>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</si>
  <si>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</si>
  <si>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</si>
  <si>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</si>
  <si>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</si>
  <si>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</si>
  <si>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</si>
  <si>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</si>
  <si>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</si>
  <si>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</si>
  <si>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</si>
  <si>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</si>
  <si>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</si>
  <si>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</si>
  <si>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</si>
  <si>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</si>
  <si>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</si>
  <si>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</si>
  <si>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</si>
  <si>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</si>
  <si>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</si>
  <si>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</si>
  <si>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</si>
  <si>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</si>
  <si>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</si>
  <si>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</si>
  <si>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</si>
  <si>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</si>
  <si>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</si>
  <si>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</si>
  <si>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</si>
  <si>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</si>
  <si>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</si>
  <si>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</si>
  <si>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</si>
  <si>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</si>
  <si>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</si>
  <si>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</si>
  <si>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</si>
  <si>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</si>
  <si>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</si>
  <si>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</si>
  <si>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</si>
  <si>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</si>
  <si>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</si>
  <si>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</si>
  <si>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</si>
  <si>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</si>
  <si>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</si>
  <si>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</si>
  <si>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</si>
  <si>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</si>
  <si>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</si>
  <si>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</si>
  <si>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</si>
  <si>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</si>
  <si>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</si>
  <si>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</si>
  <si>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</si>
  <si>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</si>
  <si>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</si>
  <si>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</si>
  <si>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</si>
  <si>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</si>
  <si>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</si>
  <si>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</si>
  <si>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</si>
  <si>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</si>
  <si>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</si>
  <si>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</si>
  <si>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</si>
  <si>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</si>
  <si>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</si>
  <si>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</si>
  <si>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</si>
  <si>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</si>
  <si>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</si>
  <si>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</si>
  <si>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</si>
  <si>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</si>
  <si>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</si>
  <si>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</si>
  <si>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</si>
  <si>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</si>
  <si>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</si>
  <si>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</si>
  <si>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</si>
  <si>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</si>
  <si>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</si>
  <si>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</si>
  <si>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</si>
  <si>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</si>
  <si>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</si>
  <si>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</si>
  <si>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</si>
  <si>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</si>
  <si>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</si>
  <si>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</si>
  <si>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</si>
  <si>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</si>
  <si>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</si>
  <si>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</si>
  <si>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</si>
  <si>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</si>
  <si>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</si>
  <si>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</si>
  <si>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</si>
  <si>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</si>
  <si>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</si>
  <si>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</si>
  <si>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</si>
  <si>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</si>
  <si>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</si>
  <si>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</si>
  <si>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</si>
  <si>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</si>
  <si>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</si>
  <si>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</si>
  <si>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</si>
  <si>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</si>
  <si>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</si>
  <si>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</si>
  <si>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</si>
  <si>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</si>
  <si>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</si>
  <si>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</si>
  <si>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</si>
  <si>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</si>
  <si>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</si>
  <si>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</si>
  <si>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</si>
  <si>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</si>
  <si>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</si>
  <si>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</si>
  <si>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</si>
  <si>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</si>
  <si>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</si>
  <si>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</si>
  <si>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</si>
  <si>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</si>
  <si>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</si>
  <si>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</si>
  <si>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</si>
  <si>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</si>
  <si>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</si>
  <si>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</si>
  <si>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</si>
  <si>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</si>
  <si>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</si>
  <si>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</si>
  <si>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</si>
  <si>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</si>
  <si>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</si>
  <si>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</si>
  <si>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</si>
  <si>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</si>
  <si>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</si>
  <si>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</si>
  <si>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</si>
  <si>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</si>
  <si>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</si>
  <si>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</si>
  <si>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</si>
  <si>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</si>
  <si>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</si>
  <si>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</si>
  <si>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</si>
  <si>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</si>
  <si>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</si>
  <si>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</si>
  <si>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</si>
  <si>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</si>
  <si>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</si>
  <si>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</si>
  <si>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</si>
  <si>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</si>
  <si>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</si>
  <si>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</si>
  <si>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</si>
  <si>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</si>
  <si>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</si>
  <si>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</si>
  <si>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</si>
  <si>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</si>
  <si>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</si>
  <si>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</si>
  <si>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</si>
  <si>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</si>
  <si>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</si>
  <si>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</si>
  <si>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</si>
  <si>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</si>
  <si>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</si>
  <si>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</si>
  <si>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</si>
  <si>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</si>
  <si>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</si>
  <si>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</si>
  <si>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</si>
  <si>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</si>
  <si>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</si>
  <si>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</si>
  <si>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</si>
  <si>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</si>
  <si>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</si>
  <si>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</si>
  <si>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</si>
  <si>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</si>
  <si>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</si>
  <si>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</si>
  <si>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</si>
  <si>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</si>
  <si>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</si>
  <si>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</si>
  <si>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</si>
  <si>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</si>
  <si>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</si>
  <si>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</si>
  <si>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</si>
  <si>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</si>
  <si>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</si>
  <si>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</si>
  <si>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</si>
  <si>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</si>
  <si>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</si>
  <si>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</si>
  <si>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</si>
  <si>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</si>
  <si>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</si>
  <si>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</si>
  <si>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</si>
  <si>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</si>
  <si>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</si>
  <si>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</si>
  <si>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</si>
  <si>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</si>
  <si>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</si>
  <si>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</si>
  <si>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</si>
  <si>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</si>
  <si>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</si>
  <si>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</si>
  <si>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</si>
  <si>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</si>
  <si>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</si>
  <si>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</si>
  <si>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</si>
  <si>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</si>
  <si>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</si>
  <si>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</si>
  <si>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</si>
  <si>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</si>
  <si>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</si>
  <si>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</si>
  <si>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</si>
  <si>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</si>
  <si>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</si>
  <si>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</si>
  <si>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</si>
  <si>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</si>
  <si>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</si>
  <si>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</si>
  <si>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</si>
  <si>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</si>
  <si>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</si>
  <si>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</si>
  <si>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</si>
  <si>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</si>
  <si>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</si>
  <si>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</si>
  <si>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</si>
  <si>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</si>
  <si>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</si>
  <si>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</si>
  <si>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</si>
  <si>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</si>
  <si>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</si>
  <si>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</si>
  <si>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</si>
  <si>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</si>
  <si>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</si>
  <si>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</si>
  <si>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</si>
  <si>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</si>
  <si>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</si>
  <si>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</si>
  <si>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</si>
  <si>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</si>
  <si>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</si>
  <si>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</si>
  <si>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</si>
  <si>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</si>
  <si>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</si>
  <si>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</si>
  <si>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</si>
  <si>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</si>
  <si>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</si>
  <si>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</si>
  <si>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</si>
  <si>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</si>
  <si>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</si>
  <si>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</si>
  <si>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</si>
  <si>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</si>
  <si>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</si>
  <si>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</si>
  <si>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</si>
  <si>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</si>
  <si>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</si>
  <si>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</si>
  <si>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</si>
  <si>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</si>
  <si>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</si>
  <si>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</si>
  <si>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</si>
  <si>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</si>
  <si>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</si>
  <si>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</si>
  <si>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</si>
  <si>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</si>
  <si>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</si>
  <si>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</si>
  <si>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</si>
  <si>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</si>
  <si>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</si>
  <si>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</si>
  <si>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</si>
  <si>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</si>
  <si>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</si>
  <si>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</si>
  <si>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</si>
  <si>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</si>
  <si>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</si>
  <si>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</si>
  <si>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</si>
  <si>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</si>
  <si>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</si>
  <si>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</si>
  <si>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</si>
  <si>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</si>
  <si>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</si>
  <si>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</si>
  <si>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</si>
  <si>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</si>
  <si>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</si>
  <si>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</si>
  <si>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</si>
  <si>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</si>
  <si>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</si>
  <si>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</si>
  <si>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</si>
  <si>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</si>
  <si>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</si>
  <si>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</si>
  <si>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</si>
  <si>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</si>
  <si>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</si>
  <si>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</si>
  <si>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</si>
  <si>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</si>
  <si>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</si>
  <si>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</si>
  <si>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</si>
  <si>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</si>
  <si>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</si>
  <si>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</si>
  <si>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</si>
  <si>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</si>
  <si>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</si>
  <si>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</si>
  <si>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</si>
  <si>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</si>
  <si>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</si>
  <si>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</si>
  <si>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</si>
  <si>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</si>
  <si>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</si>
  <si>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</si>
  <si>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</si>
  <si>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</si>
  <si>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</si>
  <si>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</si>
  <si>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</si>
  <si>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</si>
  <si>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</si>
  <si>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</si>
  <si>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</si>
  <si>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</si>
  <si>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</si>
  <si>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</si>
  <si>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</si>
  <si>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</si>
  <si>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</si>
  <si>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</si>
  <si>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</si>
  <si>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</si>
  <si>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</si>
  <si>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</si>
  <si>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</si>
  <si>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</si>
  <si>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</si>
  <si>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</si>
  <si>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</si>
  <si>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</si>
  <si>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</si>
  <si>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</si>
  <si>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</si>
  <si>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</si>
  <si>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</si>
  <si>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</si>
  <si>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</si>
  <si>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</si>
  <si>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</si>
  <si>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</si>
  <si>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</si>
  <si>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</si>
  <si>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</si>
  <si>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</si>
  <si>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</si>
  <si>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</si>
  <si>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</si>
  <si>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</si>
  <si>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</si>
  <si>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</si>
  <si>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</si>
  <si>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</si>
  <si>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</si>
  <si>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</si>
  <si>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</si>
  <si>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</si>
  <si>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</si>
  <si>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</si>
  <si>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</si>
  <si>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</si>
  <si>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</si>
  <si>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</si>
  <si>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</si>
  <si>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</si>
  <si>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</si>
  <si>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</si>
  <si>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</si>
  <si>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</si>
  <si>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</si>
  <si>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</si>
  <si>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</si>
  <si>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</si>
  <si>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</si>
  <si>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</si>
  <si>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</si>
  <si>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</si>
  <si>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</si>
  <si>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</si>
  <si>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</si>
  <si>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</si>
  <si>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</si>
  <si>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</si>
  <si>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</si>
  <si>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</si>
  <si>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</si>
  <si>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</si>
  <si>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</si>
  <si>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</si>
  <si>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</si>
  <si>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</si>
  <si>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</si>
  <si>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</si>
  <si>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</si>
  <si>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</si>
  <si>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</si>
  <si>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</si>
  <si>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</si>
  <si>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</si>
  <si>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</si>
  <si>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</si>
  <si>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</si>
  <si>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</si>
  <si>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</si>
  <si>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</si>
  <si>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</si>
  <si>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</si>
  <si>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</si>
  <si>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</si>
  <si>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</si>
  <si>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</si>
  <si>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</si>
  <si>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</si>
  <si>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</si>
  <si>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</si>
  <si>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</si>
  <si>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</si>
  <si>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</si>
  <si>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</si>
  <si>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</si>
  <si>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</si>
  <si>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</si>
  <si>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</si>
  <si>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</si>
  <si>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</si>
  <si>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</si>
  <si>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</si>
  <si>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</si>
  <si>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</si>
  <si>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</si>
  <si>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</si>
  <si>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</si>
  <si>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</si>
  <si>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</si>
  <si>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</si>
  <si>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</si>
  <si>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</si>
  <si>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</si>
  <si>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</si>
  <si>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</si>
  <si>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</si>
  <si>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</si>
  <si>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</si>
  <si>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</si>
  <si>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</si>
  <si>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</si>
  <si>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</si>
  <si>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</si>
  <si>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</si>
  <si>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</si>
  <si>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</si>
  <si>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</si>
  <si>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</si>
  <si>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</si>
  <si>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</si>
  <si>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</si>
  <si>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</si>
  <si>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</si>
  <si>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</si>
  <si>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</si>
  <si>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</si>
  <si>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</si>
  <si>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</si>
  <si>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</si>
  <si>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</si>
  <si>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</si>
  <si>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</si>
  <si>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</si>
  <si>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</si>
  <si>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</si>
  <si>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</si>
  <si>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</si>
  <si>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</si>
  <si>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</si>
  <si>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</si>
  <si>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</si>
  <si>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</si>
  <si>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</si>
  <si>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</si>
  <si>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</si>
  <si>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</si>
  <si>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</si>
  <si>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</si>
  <si>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</si>
  <si>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</si>
  <si>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</si>
  <si>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</si>
  <si>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</si>
  <si>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</si>
  <si>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</si>
  <si>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</si>
  <si>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</si>
  <si>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</si>
  <si>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</si>
  <si>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</si>
  <si>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</si>
  <si>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</si>
  <si>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</si>
  <si>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</si>
  <si>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</si>
  <si>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</si>
  <si>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</si>
  <si>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</si>
  <si>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</si>
  <si>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</si>
  <si>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</si>
  <si>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</si>
  <si>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</si>
  <si>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</si>
  <si>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</si>
  <si>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</si>
  <si>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</si>
  <si>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</si>
  <si>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</si>
  <si>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</si>
  <si>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</si>
  <si>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</si>
  <si>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</si>
  <si>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</si>
  <si>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</si>
  <si>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</si>
  <si>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</si>
  <si>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</si>
  <si>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</si>
  <si>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</si>
  <si>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</si>
  <si>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</si>
  <si>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</si>
  <si>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</si>
  <si>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</si>
  <si>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</si>
  <si>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</si>
  <si>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</si>
  <si>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</si>
  <si>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</si>
  <si>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</si>
  <si>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</si>
  <si>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</si>
  <si>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</si>
  <si>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</si>
  <si>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</si>
  <si>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</si>
  <si>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</si>
  <si>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</si>
  <si>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</si>
  <si>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</si>
  <si>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</si>
  <si>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</si>
  <si>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</si>
  <si>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</si>
  <si>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</si>
  <si>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</si>
  <si>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</si>
  <si>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</si>
  <si>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</si>
  <si>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</si>
  <si>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</si>
  <si>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</si>
  <si>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</si>
  <si>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</si>
  <si>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</si>
  <si>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</si>
  <si>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</si>
  <si>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</si>
  <si>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</si>
  <si>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</si>
  <si>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</si>
  <si>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</si>
  <si>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</si>
  <si>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</si>
  <si>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</si>
  <si>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</si>
  <si>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</si>
  <si>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</si>
  <si>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</si>
  <si>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</si>
  <si>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</si>
  <si>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</si>
  <si>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</si>
  <si>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</si>
  <si>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</si>
  <si>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</si>
  <si>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</si>
  <si>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</si>
  <si>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</si>
  <si>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</si>
  <si>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</si>
  <si>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</si>
  <si>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</si>
  <si>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</si>
  <si>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</si>
  <si>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</si>
  <si>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</si>
  <si>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</si>
  <si>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</si>
  <si>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</si>
  <si>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</si>
  <si>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</si>
  <si>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</si>
  <si>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</si>
  <si>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</si>
  <si>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</si>
  <si>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</si>
  <si>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</si>
  <si>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</si>
  <si>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</si>
  <si>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</si>
  <si>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</si>
  <si>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</si>
  <si>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</si>
  <si>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</si>
  <si>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</si>
  <si>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</si>
  <si>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</si>
  <si>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</si>
  <si>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</si>
  <si>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</si>
  <si>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</si>
  <si>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</si>
  <si>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</si>
  <si>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</si>
  <si>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</si>
  <si>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</si>
  <si>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</si>
  <si>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</si>
  <si>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</si>
  <si>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</si>
  <si>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</si>
  <si>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</si>
  <si>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</si>
  <si>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</si>
  <si>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</si>
  <si>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</si>
  <si>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</si>
  <si>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</si>
  <si>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</si>
  <si>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</si>
  <si>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</si>
  <si>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</si>
  <si>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</si>
  <si>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</si>
  <si>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</si>
  <si>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</si>
  <si>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</si>
  <si>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</si>
  <si>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</si>
  <si>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</si>
  <si>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</si>
  <si>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</si>
  <si>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</si>
  <si>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</si>
  <si>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</si>
  <si>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</si>
  <si>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</si>
  <si>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</si>
  <si>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</si>
  <si>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</si>
  <si>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</si>
  <si>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</si>
  <si>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</si>
  <si>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</si>
  <si>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</si>
  <si>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</si>
  <si>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</si>
  <si>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</si>
  <si>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</si>
  <si>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</si>
  <si>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</si>
  <si>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</si>
  <si>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</si>
  <si>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</si>
  <si>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</si>
  <si>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</si>
  <si>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</si>
  <si>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</si>
  <si>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</si>
  <si>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</si>
  <si>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</si>
  <si>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</si>
  <si>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</si>
  <si>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</si>
  <si>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</si>
  <si>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</si>
  <si>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</si>
  <si>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</si>
  <si>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</si>
  <si>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</si>
  <si>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</si>
  <si>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</si>
  <si>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</si>
  <si>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</si>
  <si>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</si>
  <si>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</si>
  <si>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</si>
  <si>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</si>
  <si>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</si>
  <si>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</si>
  <si>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</si>
  <si>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</si>
  <si>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</si>
  <si>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</si>
  <si>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</si>
  <si>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</si>
  <si>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</si>
  <si>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</si>
  <si>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</si>
  <si>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</si>
  <si>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</si>
  <si>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</si>
  <si>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</si>
  <si>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</si>
  <si>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</si>
  <si>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</si>
  <si>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</si>
  <si>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</si>
  <si>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</si>
  <si>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</si>
  <si>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</si>
  <si>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</si>
  <si>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</si>
  <si>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</si>
  <si>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</si>
  <si>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</si>
  <si>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</si>
  <si>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</si>
  <si>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</si>
  <si>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</si>
  <si>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</si>
  <si>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</si>
  <si>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</si>
  <si>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</si>
  <si>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</si>
  <si>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</si>
  <si>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</si>
  <si>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</si>
  <si>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</si>
  <si>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</si>
  <si>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</si>
  <si>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</si>
  <si>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</si>
  <si>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</si>
  <si>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</si>
  <si>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</si>
  <si>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</si>
  <si>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</si>
  <si>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</si>
  <si>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</si>
  <si>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</si>
  <si>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</si>
  <si>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</si>
  <si>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</si>
  <si>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</si>
  <si>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</si>
  <si>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</si>
  <si>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</si>
  <si>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</si>
  <si>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</si>
  <si>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</si>
  <si>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</si>
  <si>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</si>
  <si>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</si>
  <si>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</si>
  <si>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</si>
  <si>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</si>
  <si>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</si>
  <si>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</si>
  <si>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</si>
  <si>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</si>
  <si>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</si>
  <si>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</si>
  <si>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</si>
  <si>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</si>
  <si>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</si>
  <si>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</si>
  <si>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</si>
  <si>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</si>
  <si>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</si>
  <si>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</si>
  <si>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</si>
  <si>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</si>
  <si>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</si>
  <si>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</si>
  <si>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</si>
  <si>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</si>
  <si>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</si>
  <si>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</si>
  <si>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</si>
  <si>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</si>
  <si>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</si>
  <si>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</si>
  <si>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</si>
  <si>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</si>
  <si>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</si>
  <si>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</si>
  <si>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</si>
  <si>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</si>
  <si>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</si>
  <si>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</si>
  <si>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</si>
  <si>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</si>
  <si>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</si>
  <si>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</si>
  <si>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</si>
  <si>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</si>
  <si>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</si>
  <si>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</si>
  <si>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</si>
  <si>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</si>
  <si>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</si>
  <si>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</si>
  <si>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</si>
  <si>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</si>
  <si>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</si>
  <si>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</si>
  <si>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</si>
  <si>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</si>
  <si>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</si>
  <si>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</si>
  <si>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</si>
  <si>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</si>
  <si>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</si>
  <si>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</si>
  <si>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</si>
  <si>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</si>
  <si>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</si>
  <si>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</si>
  <si>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</si>
  <si>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</si>
  <si>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</si>
  <si>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</si>
  <si>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</si>
  <si>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</si>
  <si>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</si>
  <si>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</si>
  <si>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</si>
  <si>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</si>
  <si>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</si>
  <si>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</si>
  <si>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</si>
  <si>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</si>
  <si>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</si>
  <si>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</si>
  <si>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</si>
  <si>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</si>
  <si>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</si>
  <si>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</si>
  <si>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</si>
  <si>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</si>
  <si>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</si>
  <si>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</si>
  <si>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</si>
  <si>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</si>
  <si>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</si>
  <si>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</si>
  <si>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</si>
  <si>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</si>
  <si>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</si>
  <si>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</si>
  <si>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</si>
  <si>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</si>
  <si>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</si>
  <si>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</si>
  <si>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</si>
  <si>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</si>
  <si>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</si>
  <si>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</si>
  <si>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</si>
  <si>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</si>
  <si>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</si>
  <si>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</si>
  <si>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</si>
  <si>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</si>
  <si>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</si>
  <si>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</si>
  <si>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</si>
  <si>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</si>
  <si>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</si>
  <si>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</si>
  <si>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</si>
  <si>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</si>
  <si>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</si>
  <si>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</si>
  <si>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</si>
  <si>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</si>
  <si>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</si>
  <si>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</si>
  <si>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</si>
  <si>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</si>
  <si>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</si>
  <si>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</si>
  <si>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</si>
  <si>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</si>
  <si>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</si>
  <si>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</si>
  <si>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</si>
  <si>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</si>
  <si>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</si>
  <si>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</si>
  <si>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</si>
  <si>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</si>
  <si>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</si>
  <si>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</si>
  <si>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</si>
  <si>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</si>
  <si>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</si>
  <si>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</si>
  <si>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</si>
  <si>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</si>
  <si>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</si>
  <si>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</si>
  <si>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</si>
  <si>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</si>
  <si>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</si>
  <si>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</si>
  <si>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</si>
  <si>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</si>
  <si>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</si>
  <si>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</si>
  <si>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</si>
  <si>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</si>
  <si>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</si>
  <si>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</si>
  <si>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</si>
  <si>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</si>
  <si>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</si>
  <si>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</si>
  <si>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</si>
  <si>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</si>
  <si>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</si>
  <si>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</si>
  <si>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</si>
  <si>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</si>
  <si>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</si>
  <si>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</si>
  <si>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</si>
  <si>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</si>
  <si>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</si>
  <si>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</si>
  <si>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</si>
  <si>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</si>
  <si>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</si>
  <si>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</si>
  <si>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</si>
  <si>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</si>
  <si>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</si>
  <si>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</si>
  <si>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</si>
  <si>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</si>
  <si>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</si>
  <si>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</si>
  <si>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</si>
  <si>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</si>
  <si>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</si>
  <si>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</si>
  <si>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</si>
  <si>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</si>
  <si>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</si>
  <si>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</si>
  <si>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</si>
  <si>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</si>
  <si>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</si>
  <si>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</si>
  <si>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</si>
  <si>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</si>
  <si>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</si>
  <si>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</si>
  <si>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</si>
  <si>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</si>
  <si>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</si>
  <si>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</si>
  <si>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</si>
  <si>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</si>
  <si>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</si>
  <si>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</si>
  <si>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</si>
  <si>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</si>
  <si>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</si>
  <si>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</si>
  <si>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</si>
  <si>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</si>
  <si>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</si>
  <si>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</si>
  <si>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</si>
  <si>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</si>
  <si>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</si>
  <si>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</si>
  <si>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</si>
  <si>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</si>
  <si>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</si>
  <si>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</si>
  <si>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</si>
  <si>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</si>
  <si>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</si>
  <si>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</si>
  <si>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</si>
  <si>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</si>
  <si>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</si>
  <si>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</si>
  <si>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</si>
  <si>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</si>
  <si>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</si>
  <si>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</si>
  <si>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</si>
  <si>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</si>
  <si>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</si>
  <si>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</si>
  <si>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</si>
  <si>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</si>
  <si>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</si>
  <si>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</si>
  <si>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</si>
  <si>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</si>
  <si>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</si>
  <si>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</si>
  <si>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</si>
  <si>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</si>
  <si>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</si>
  <si>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</si>
  <si>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</si>
  <si>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</si>
  <si>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</si>
  <si>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</si>
  <si>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</si>
  <si>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</si>
  <si>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</si>
  <si>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</si>
  <si>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</si>
  <si>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</si>
  <si>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</si>
  <si>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</si>
  <si>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</si>
  <si>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</si>
  <si>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</si>
  <si>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</si>
  <si>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</si>
  <si>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</si>
  <si>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</si>
  <si>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</si>
  <si>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</si>
  <si>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</si>
  <si>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</si>
  <si>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</si>
  <si>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</si>
  <si>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</si>
  <si>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</si>
  <si>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</si>
  <si>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</si>
  <si>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</si>
  <si>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</si>
  <si>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</si>
  <si>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</si>
  <si>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</si>
  <si>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</si>
  <si>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</si>
  <si>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</si>
  <si>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</si>
  <si>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</si>
  <si>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</si>
  <si>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</si>
  <si>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</si>
  <si>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</si>
  <si>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</si>
  <si>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</si>
  <si>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</si>
  <si>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</si>
  <si>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</si>
  <si>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</si>
  <si>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</si>
  <si>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</si>
  <si>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</si>
  <si>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</si>
  <si>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</si>
  <si>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</si>
  <si>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</si>
  <si>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</si>
  <si>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</si>
  <si>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</si>
  <si>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</si>
  <si>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</si>
  <si>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</si>
  <si>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</si>
  <si>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</si>
  <si>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</si>
  <si>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</si>
  <si>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</si>
  <si>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</si>
  <si>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</si>
  <si>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</si>
  <si>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</si>
  <si>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</si>
  <si>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</si>
  <si>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</si>
  <si>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</si>
  <si>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</si>
  <si>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</si>
  <si>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</si>
  <si>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</si>
  <si>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</si>
  <si>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</si>
  <si>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</si>
  <si>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</si>
  <si>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</si>
  <si>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</si>
  <si>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</si>
  <si>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</si>
  <si>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</si>
  <si>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</si>
  <si>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</si>
  <si>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</si>
  <si>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</si>
  <si>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</si>
  <si>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</si>
  <si>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</si>
  <si>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</si>
  <si>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</si>
  <si>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</si>
  <si>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</si>
  <si>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</si>
  <si>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</si>
  <si>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</si>
  <si>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</si>
  <si>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</si>
  <si>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</si>
  <si>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</si>
  <si>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</si>
  <si>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</si>
  <si>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</si>
  <si>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</si>
  <si>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</si>
  <si>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</si>
  <si>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</si>
  <si>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</si>
  <si>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</si>
  <si>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</si>
  <si>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</si>
  <si>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</si>
  <si>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</si>
  <si>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</si>
  <si>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</si>
  <si>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</si>
  <si>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</si>
  <si>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</si>
  <si>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</si>
  <si>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</si>
  <si>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</si>
  <si>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</si>
  <si>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</si>
  <si>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</si>
  <si>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</si>
  <si>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</si>
  <si>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</si>
  <si>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</si>
  <si>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</si>
  <si>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</si>
  <si>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</si>
  <si>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</si>
  <si>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</si>
  <si>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</si>
  <si>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</si>
  <si>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</si>
  <si>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</si>
  <si>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</si>
  <si>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</si>
  <si>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</si>
  <si>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</si>
  <si>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</si>
  <si>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</si>
  <si>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</si>
  <si>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</si>
  <si>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</si>
  <si>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</si>
  <si>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</si>
  <si>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</si>
  <si>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</si>
  <si>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</si>
  <si>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</si>
  <si>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</si>
  <si>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</si>
  <si>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</si>
  <si>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</si>
  <si>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</si>
  <si>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</si>
  <si>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</si>
  <si>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</si>
  <si>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</si>
  <si>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</si>
  <si>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</si>
  <si>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</si>
  <si>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</si>
  <si>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</si>
  <si>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</si>
  <si>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</si>
  <si>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</si>
  <si>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</si>
  <si>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</si>
  <si>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</si>
  <si>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</si>
  <si>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</si>
  <si>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</si>
  <si>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</si>
  <si>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</si>
  <si>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</si>
  <si>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</si>
  <si>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</si>
  <si>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</si>
  <si>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</si>
  <si>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</si>
  <si>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</si>
  <si>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</si>
  <si>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</si>
  <si>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</si>
  <si>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</si>
  <si>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</si>
  <si>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</si>
  <si>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</si>
  <si>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</si>
  <si>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</si>
  <si>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</si>
  <si>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</si>
  <si>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</si>
  <si>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</si>
  <si>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</si>
  <si>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</si>
  <si>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</si>
  <si>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</si>
  <si>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</si>
  <si>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</si>
  <si>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</si>
  <si>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</si>
  <si>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</si>
  <si>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</si>
  <si>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</si>
  <si>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</si>
  <si>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</si>
  <si>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</si>
  <si>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</si>
  <si>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</si>
  <si>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</si>
  <si>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</si>
  <si>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</si>
  <si>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</si>
  <si>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</si>
  <si>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</si>
  <si>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</si>
  <si>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</si>
  <si>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</si>
  <si>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</si>
  <si>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</si>
  <si>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</si>
  <si>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</si>
  <si>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</si>
  <si>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</si>
  <si>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</si>
  <si>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</si>
  <si>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</si>
  <si>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</si>
  <si>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</si>
  <si>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</si>
  <si>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</si>
  <si>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</si>
  <si>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</si>
  <si>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</si>
  <si>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</si>
  <si>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</si>
  <si>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</si>
  <si>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</si>
  <si>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</si>
  <si>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</si>
  <si>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</si>
  <si>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</si>
  <si>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</si>
  <si>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</si>
  <si>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</si>
  <si>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</si>
  <si>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</si>
  <si>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</si>
  <si>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</si>
  <si>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</si>
  <si>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</si>
  <si>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</si>
  <si>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</si>
  <si>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</si>
  <si>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</si>
  <si>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</si>
  <si>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</si>
  <si>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</si>
  <si>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</si>
  <si>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</si>
  <si>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</si>
  <si>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</si>
  <si>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</si>
  <si>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</si>
  <si>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</si>
  <si>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</si>
  <si>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</si>
  <si>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</si>
  <si>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</si>
  <si>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</si>
  <si>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</si>
  <si>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</si>
  <si>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</si>
  <si>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</si>
  <si>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</si>
  <si>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</si>
  <si>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</si>
  <si>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</si>
  <si>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</si>
  <si>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</si>
  <si>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</si>
  <si>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</si>
  <si>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</si>
  <si>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</si>
  <si>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</si>
  <si>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</si>
  <si>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</si>
  <si>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</si>
  <si>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</si>
  <si>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</si>
  <si>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</si>
  <si>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</si>
  <si>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</si>
  <si>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</si>
  <si>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</si>
  <si>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</si>
  <si>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</si>
  <si>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</si>
  <si>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</si>
  <si>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</si>
  <si>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</si>
  <si>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</si>
  <si>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</si>
  <si>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</si>
  <si>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</si>
  <si>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</si>
  <si>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</si>
  <si>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</si>
  <si>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</si>
  <si>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</si>
  <si>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</si>
  <si>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</si>
  <si>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</si>
  <si>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</si>
  <si>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</si>
  <si>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</si>
  <si>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</si>
  <si>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</si>
  <si>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</si>
  <si>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</si>
  <si>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</si>
  <si>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</si>
  <si>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</si>
  <si>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</si>
  <si>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</si>
  <si>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</si>
  <si>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</si>
  <si>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</si>
  <si>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</si>
  <si>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</si>
  <si>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</si>
  <si>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</si>
  <si>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</si>
  <si>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</si>
  <si>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</si>
  <si>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</si>
  <si>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</si>
  <si>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</si>
  <si>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</si>
  <si>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</si>
  <si>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</si>
  <si>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</si>
  <si>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</si>
  <si>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</si>
  <si>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</si>
  <si>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</si>
  <si>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</si>
  <si>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</si>
  <si>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</si>
  <si>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</si>
  <si>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</si>
  <si>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</si>
  <si>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</si>
  <si>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</si>
  <si>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</si>
  <si>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</si>
  <si>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</si>
  <si>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</si>
  <si>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</si>
  <si>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</si>
  <si>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</si>
  <si>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</si>
  <si>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</si>
  <si>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</si>
  <si>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</si>
  <si>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</si>
  <si>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</si>
  <si>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</si>
  <si>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</si>
  <si>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</si>
  <si>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</si>
  <si>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</si>
  <si>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</si>
  <si>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</si>
  <si>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</si>
  <si>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</si>
  <si>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</si>
  <si>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</si>
  <si>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</si>
  <si>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</si>
  <si>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</si>
  <si>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</si>
  <si>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</si>
  <si>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</si>
  <si>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</si>
  <si>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</si>
  <si>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</si>
  <si>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</si>
  <si>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</si>
  <si>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</si>
  <si>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</si>
  <si>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</si>
  <si>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</si>
  <si>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</si>
  <si>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</si>
  <si>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</si>
  <si>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</si>
  <si>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</si>
  <si>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</si>
  <si>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</si>
  <si>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</si>
  <si>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</si>
  <si>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</si>
  <si>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</si>
  <si>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</si>
  <si>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</si>
  <si>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</si>
  <si>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</si>
  <si>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</si>
  <si>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</si>
  <si>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</si>
  <si>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</si>
  <si>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</si>
  <si>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</si>
  <si>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</si>
  <si>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</si>
  <si>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</si>
  <si>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</si>
  <si>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</si>
  <si>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</si>
  <si>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</si>
  <si>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</si>
  <si>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</si>
  <si>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</si>
  <si>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</si>
  <si>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</si>
  <si>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</si>
  <si>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</si>
  <si>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</si>
  <si>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</si>
  <si>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</si>
  <si>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</si>
  <si>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</si>
  <si>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</si>
  <si>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</si>
  <si>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</si>
  <si>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</si>
  <si>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</si>
  <si>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</si>
  <si>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</si>
  <si>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</si>
  <si>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</si>
  <si>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</si>
  <si>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</si>
  <si>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</si>
  <si>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</si>
  <si>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</si>
  <si>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</si>
  <si>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</si>
  <si>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</si>
  <si>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</si>
  <si>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</si>
  <si>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</si>
  <si>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</si>
  <si>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</si>
  <si>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</si>
  <si>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</si>
  <si>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</si>
  <si>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</si>
  <si>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</si>
  <si>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</si>
  <si>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</si>
  <si>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</si>
  <si>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</si>
  <si>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</si>
  <si>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</si>
  <si>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</si>
  <si>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</si>
  <si>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</si>
  <si>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</si>
  <si>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</si>
  <si>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</si>
  <si>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</si>
  <si>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</si>
  <si>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</si>
  <si>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</si>
  <si>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</si>
  <si>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</si>
  <si>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</si>
  <si>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</si>
  <si>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</si>
  <si>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</si>
  <si>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</si>
  <si>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</si>
  <si>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</si>
  <si>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</si>
  <si>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</si>
  <si>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</si>
  <si>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</si>
  <si>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</si>
  <si>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</si>
  <si>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</si>
  <si>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</si>
  <si>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</si>
  <si>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</si>
  <si>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</si>
  <si>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</si>
  <si>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</si>
  <si>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</si>
  <si>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</si>
  <si>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</si>
  <si>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</si>
  <si>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</si>
  <si>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</si>
  <si>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</si>
  <si>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</si>
  <si>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</si>
  <si>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</si>
  <si>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</si>
  <si>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</si>
  <si>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</si>
  <si>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</si>
  <si>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</si>
  <si>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</si>
  <si>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</si>
  <si>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</si>
  <si>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</si>
  <si>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</si>
  <si>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</si>
  <si>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</si>
  <si>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</si>
  <si>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</si>
  <si>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</si>
  <si>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</si>
  <si>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</si>
  <si>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</si>
  <si>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</si>
  <si>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</si>
  <si>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</si>
  <si>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</si>
  <si>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</si>
  <si>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</si>
  <si>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</si>
  <si>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</si>
  <si>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</si>
  <si>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</si>
  <si>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</si>
  <si>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</si>
  <si>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</si>
  <si>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</si>
  <si>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</si>
  <si>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</si>
  <si>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</si>
  <si>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</si>
  <si>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</si>
  <si>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</si>
  <si>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</si>
  <si>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</si>
  <si>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</si>
  <si>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</si>
  <si>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</si>
  <si>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</si>
  <si>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</si>
  <si>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</si>
  <si>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</si>
  <si>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</si>
  <si>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</si>
  <si>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</si>
  <si>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</si>
  <si>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</si>
  <si>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</si>
  <si>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</si>
  <si>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</si>
  <si>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</si>
  <si>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</si>
  <si>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</si>
  <si>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</si>
  <si>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</si>
  <si>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</si>
  <si>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</si>
  <si>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</si>
  <si>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</si>
  <si>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</si>
  <si>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</si>
  <si>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</si>
  <si>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</si>
  <si>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</si>
  <si>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</si>
  <si>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</si>
  <si>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</si>
  <si>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</si>
  <si>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</si>
  <si>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</si>
  <si>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</si>
  <si>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</si>
  <si>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</si>
  <si>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</si>
  <si>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</si>
  <si>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</si>
  <si>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</si>
  <si>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</si>
  <si>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</si>
  <si>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</si>
  <si>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</si>
  <si>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</si>
  <si>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</si>
  <si>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</si>
  <si>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</si>
  <si>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</si>
  <si>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</si>
  <si>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</si>
  <si>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</si>
  <si>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</si>
  <si>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</si>
  <si>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</si>
  <si>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</si>
  <si>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</si>
  <si>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</si>
  <si>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</si>
  <si>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</si>
  <si>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</si>
  <si>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</si>
  <si>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</si>
  <si>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</si>
  <si>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</si>
  <si>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</si>
  <si>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</si>
  <si>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</si>
  <si>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</si>
  <si>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</si>
  <si>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</si>
  <si>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</si>
  <si>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</si>
  <si>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</si>
  <si>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</si>
  <si>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</si>
  <si>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</si>
  <si>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</si>
  <si>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</si>
  <si>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</si>
  <si>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</si>
  <si>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</si>
  <si>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</si>
  <si>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</si>
  <si>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</si>
  <si>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</si>
  <si>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</si>
  <si>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</si>
  <si>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</si>
  <si>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</si>
  <si>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</si>
  <si>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</si>
  <si>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</si>
  <si>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</si>
  <si>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</si>
  <si>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</si>
  <si>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</si>
  <si>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</si>
  <si>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</si>
  <si>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</si>
  <si>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</si>
  <si>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</si>
  <si>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</si>
  <si>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</si>
  <si>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</si>
  <si>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</si>
  <si>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</si>
  <si>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</si>
  <si>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</si>
  <si>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</si>
  <si>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</si>
  <si>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</si>
  <si>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</si>
  <si>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</si>
  <si>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</si>
  <si>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</si>
  <si>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</si>
  <si>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</si>
  <si>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</si>
  <si>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</si>
  <si>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</si>
  <si>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</si>
  <si>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</si>
  <si>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</si>
  <si>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</si>
  <si>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</si>
  <si>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</si>
  <si>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</si>
  <si>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</si>
  <si>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</si>
  <si>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</si>
  <si>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</si>
  <si>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</si>
  <si>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</si>
  <si>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</si>
  <si>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</si>
  <si>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</si>
  <si>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</si>
  <si>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</si>
  <si>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</si>
  <si>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</si>
  <si>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</si>
  <si>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</si>
  <si>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</si>
  <si>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</si>
  <si>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</si>
  <si>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</si>
  <si>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</si>
  <si>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</si>
  <si>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</si>
  <si>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</si>
  <si>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</si>
  <si>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</si>
  <si>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</si>
  <si>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</si>
  <si>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</si>
  <si>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</si>
  <si>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</si>
  <si>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</si>
  <si>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</si>
  <si>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</si>
  <si>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</si>
  <si>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</si>
  <si>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</si>
  <si>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</si>
  <si>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</si>
  <si>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</si>
  <si>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</si>
  <si>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</si>
  <si>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</si>
  <si>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</si>
  <si>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</si>
  <si>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</si>
  <si>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</si>
  <si>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</si>
  <si>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</si>
  <si>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</si>
  <si>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</si>
  <si>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</si>
  <si>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</si>
  <si>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</si>
  <si>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</si>
  <si>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</si>
  <si>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</si>
  <si>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</si>
  <si>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</si>
  <si>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</si>
  <si>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</si>
  <si>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</si>
  <si>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</si>
  <si>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</si>
  <si>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</si>
  <si>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</si>
  <si>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</si>
  <si>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</si>
  <si>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</si>
  <si>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</si>
  <si>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</si>
  <si>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</si>
  <si>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</si>
  <si>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</si>
  <si>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</si>
  <si>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</si>
  <si>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</si>
  <si>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</si>
  <si>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</si>
  <si>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</si>
  <si>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</si>
  <si>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</si>
  <si>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</si>
  <si>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</si>
  <si>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</si>
  <si>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</si>
  <si>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</si>
  <si>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</si>
  <si>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</si>
  <si>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</si>
  <si>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</si>
  <si>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</si>
  <si>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</si>
  <si>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</si>
  <si>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</si>
  <si>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</si>
  <si>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</si>
  <si>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</si>
  <si>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</si>
  <si>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</si>
  <si>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</si>
  <si>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</si>
  <si>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</si>
  <si>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</si>
  <si>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</si>
  <si>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</si>
  <si>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</si>
  <si>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</si>
  <si>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</si>
  <si>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</si>
  <si>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</si>
  <si>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</si>
  <si>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</si>
  <si>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</si>
  <si>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</si>
  <si>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</si>
  <si>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</si>
  <si>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</si>
  <si>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</si>
  <si>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</si>
  <si>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</si>
  <si>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</si>
  <si>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</si>
  <si>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</si>
  <si>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</si>
  <si>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</si>
  <si>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</si>
  <si>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</si>
  <si>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</si>
  <si>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</si>
  <si>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</si>
  <si>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</si>
  <si>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</si>
  <si>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</si>
  <si>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</si>
  <si>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</si>
  <si>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</si>
  <si>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</si>
  <si>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</si>
  <si>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</si>
  <si>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</si>
  <si>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</si>
  <si>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</si>
  <si>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</si>
  <si>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</si>
  <si>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</si>
  <si>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</si>
  <si>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</si>
  <si>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</si>
  <si>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</si>
  <si>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</si>
  <si>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</si>
  <si>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</si>
  <si>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</si>
  <si>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</si>
  <si>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</si>
  <si>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</si>
  <si>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</si>
  <si>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</si>
  <si>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</si>
  <si>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</si>
  <si>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</si>
  <si>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</si>
  <si>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</si>
  <si>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</si>
  <si>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</si>
  <si>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</si>
  <si>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</si>
  <si>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</si>
  <si>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</si>
  <si>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</si>
  <si>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</si>
  <si>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</si>
  <si>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</si>
  <si>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</si>
  <si>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</si>
  <si>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</si>
  <si>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</si>
  <si>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</si>
  <si>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</si>
  <si>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</si>
  <si>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</si>
  <si>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</si>
  <si>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</si>
  <si>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</si>
  <si>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</si>
  <si>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</si>
  <si>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</si>
  <si>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</si>
  <si>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</si>
  <si>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</si>
  <si>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</si>
  <si>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</si>
  <si>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</si>
  <si>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</si>
  <si>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</si>
  <si>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</si>
  <si>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</si>
  <si>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</si>
  <si>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</si>
  <si>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</si>
  <si>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</si>
  <si>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</si>
  <si>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</si>
  <si>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</si>
  <si>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</si>
  <si>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</si>
  <si>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</si>
  <si>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</si>
  <si>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</si>
  <si>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</si>
  <si>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</si>
  <si>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</si>
  <si>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</si>
  <si>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</si>
  <si>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</si>
  <si>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</si>
  <si>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</si>
  <si>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</si>
  <si>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</si>
  <si>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</si>
  <si>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</si>
  <si>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</si>
  <si>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</si>
  <si>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</si>
  <si>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</si>
  <si>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</si>
  <si>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</si>
  <si>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</si>
  <si>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</si>
  <si>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</si>
  <si>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</si>
  <si>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</si>
  <si>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</si>
  <si>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</si>
  <si>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</si>
  <si>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</si>
  <si>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</si>
  <si>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</si>
  <si>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</si>
  <si>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</si>
  <si>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</si>
  <si>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</si>
  <si>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</si>
  <si>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</si>
  <si>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</si>
  <si>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</si>
  <si>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</si>
  <si>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</si>
  <si>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</si>
  <si>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</si>
  <si>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</si>
  <si>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</si>
  <si>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</si>
  <si>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</si>
  <si>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</si>
  <si>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</si>
  <si>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</si>
  <si>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</si>
  <si>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</si>
  <si>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</si>
  <si>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</si>
  <si>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</si>
  <si>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</si>
  <si>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</si>
  <si>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</si>
  <si>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</si>
  <si>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</si>
  <si>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</si>
  <si>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</si>
  <si>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</si>
  <si>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</si>
  <si>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</si>
  <si>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</si>
  <si>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</si>
  <si>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</si>
  <si>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</si>
  <si>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</si>
  <si>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</si>
  <si>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</si>
  <si>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</si>
  <si>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</si>
  <si>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</si>
  <si>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</si>
  <si>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</si>
  <si>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</si>
  <si>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</si>
  <si>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</si>
  <si>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</si>
  <si>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</si>
  <si>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</si>
  <si>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</si>
  <si>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</si>
  <si>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</si>
  <si>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</si>
  <si>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</si>
  <si>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</si>
  <si>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</si>
  <si>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</si>
  <si>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</si>
  <si>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</si>
  <si>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</si>
  <si>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</si>
  <si>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</si>
  <si>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</si>
  <si>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</si>
  <si>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</si>
  <si>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</si>
  <si>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</si>
  <si>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</si>
  <si>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</si>
  <si>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</si>
  <si>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</si>
  <si>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</si>
  <si>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</si>
  <si>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</si>
  <si>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</si>
  <si>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</si>
  <si>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</si>
  <si>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</si>
  <si>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</si>
  <si>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</si>
  <si>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</si>
  <si>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</si>
  <si>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</si>
  <si>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</si>
  <si>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</si>
  <si>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</si>
  <si>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</si>
  <si>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</si>
  <si>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</si>
  <si>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</si>
  <si>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</si>
  <si>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</si>
  <si>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</si>
  <si>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</si>
  <si>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</si>
  <si>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</si>
  <si>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</si>
  <si>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</si>
  <si>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</si>
  <si>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</si>
  <si>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</si>
  <si>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</si>
  <si>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</si>
  <si>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</si>
  <si>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</si>
  <si>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</si>
  <si>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</si>
  <si>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</si>
  <si>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</si>
  <si>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</si>
  <si>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</si>
  <si>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</si>
  <si>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</si>
  <si>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</si>
  <si>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</si>
  <si>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</si>
  <si>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</si>
  <si>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</si>
  <si>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</si>
  <si>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</si>
  <si>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</si>
  <si>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</si>
  <si>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</si>
  <si>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</si>
  <si>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</si>
  <si>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</si>
  <si>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</si>
  <si>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</si>
  <si>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</si>
  <si>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</si>
  <si>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</si>
  <si>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</si>
  <si>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</si>
  <si>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</si>
  <si>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</si>
  <si>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</si>
  <si>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</si>
  <si>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</si>
  <si>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</si>
  <si>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</si>
  <si>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</si>
  <si>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</si>
  <si>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</si>
  <si>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</si>
  <si>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</si>
  <si>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</si>
  <si>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</si>
  <si>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</si>
  <si>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</si>
  <si>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</si>
  <si>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</si>
  <si>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</si>
  <si>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</si>
  <si>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</si>
  <si>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</si>
  <si>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</si>
  <si>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</si>
  <si>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</si>
  <si>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</si>
  <si>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</si>
  <si>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</si>
  <si>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</si>
  <si>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</si>
  <si>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</si>
  <si>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</si>
  <si>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</si>
  <si>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</si>
  <si>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</si>
  <si>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</si>
  <si>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</si>
  <si>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</si>
  <si>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</si>
  <si>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</si>
  <si>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</si>
  <si>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</si>
  <si>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</si>
  <si>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</si>
  <si>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</si>
  <si>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</si>
  <si>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</si>
  <si>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</si>
  <si>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</si>
  <si>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</si>
  <si>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</si>
  <si>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</si>
  <si>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</si>
  <si>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</si>
  <si>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</si>
  <si>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</si>
  <si>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</si>
  <si>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</si>
  <si>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</si>
  <si>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</si>
  <si>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</si>
  <si>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</si>
  <si>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</si>
  <si>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</si>
  <si>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</si>
  <si>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</si>
  <si>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</si>
  <si>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</si>
  <si>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</si>
  <si>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</si>
  <si>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</si>
  <si>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</si>
  <si>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</si>
  <si>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</si>
  <si>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</si>
  <si>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</si>
  <si>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</si>
  <si>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</si>
  <si>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</si>
  <si>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</si>
  <si>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</si>
  <si>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</si>
  <si>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</si>
  <si>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</si>
  <si>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</si>
  <si>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</si>
  <si>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</si>
  <si>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</si>
  <si>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</si>
  <si>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</si>
  <si>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</si>
  <si>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</si>
  <si>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</si>
  <si>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</si>
  <si>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</si>
  <si>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</si>
  <si>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</si>
  <si>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</si>
  <si>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</si>
  <si>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</si>
  <si>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</si>
  <si>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</si>
  <si>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</si>
  <si>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</si>
  <si>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</si>
  <si>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</si>
  <si>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</si>
  <si>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</si>
  <si>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</si>
  <si>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</si>
  <si>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</si>
  <si>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</si>
  <si>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</si>
  <si>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</si>
  <si>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</si>
  <si>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</si>
  <si>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</si>
  <si>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</si>
  <si>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</si>
  <si>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</si>
  <si>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</si>
  <si>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</si>
  <si>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</si>
  <si>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</si>
  <si>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</si>
  <si>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</si>
  <si>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</si>
  <si>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</si>
  <si>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</si>
  <si>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</si>
  <si>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</si>
  <si>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</si>
  <si>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</si>
  <si>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</si>
  <si>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</si>
  <si>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</si>
  <si>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</si>
  <si>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</si>
  <si>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</si>
  <si>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</si>
  <si>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</si>
  <si>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</si>
  <si>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</si>
  <si>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</si>
  <si>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</si>
  <si>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</si>
  <si>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</si>
  <si>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</si>
  <si>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</si>
  <si>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</si>
  <si>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</si>
  <si>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</si>
  <si>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</si>
  <si>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</si>
  <si>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</si>
  <si>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</si>
  <si>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</si>
  <si>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</si>
  <si>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</si>
  <si>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</si>
  <si>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</si>
  <si>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</si>
  <si>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</si>
  <si>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</si>
  <si>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</si>
  <si>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</si>
  <si>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</si>
  <si>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</si>
  <si>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</si>
  <si>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</si>
  <si>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</si>
  <si>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</si>
  <si>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</si>
  <si>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</si>
  <si>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</si>
  <si>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</si>
  <si>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</si>
  <si>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</si>
  <si>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</si>
  <si>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</si>
  <si>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</si>
  <si>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</si>
  <si>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</si>
  <si>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</si>
  <si>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</si>
  <si>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</si>
  <si>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</si>
  <si>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</si>
  <si>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</si>
  <si>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</si>
  <si>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</si>
  <si>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</si>
  <si>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</si>
  <si>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</si>
  <si>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</si>
  <si>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</si>
  <si>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</si>
  <si>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</si>
  <si>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</si>
  <si>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</si>
  <si>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</si>
  <si>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</si>
  <si>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</si>
  <si>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</si>
  <si>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</si>
  <si>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</si>
  <si>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</si>
  <si>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</si>
  <si>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</si>
  <si>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</si>
  <si>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</si>
  <si>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</si>
  <si>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</si>
  <si>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</si>
  <si>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</si>
  <si>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</si>
  <si>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</si>
  <si>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</si>
  <si>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</si>
  <si>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</si>
  <si>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</si>
  <si>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</si>
  <si>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</si>
  <si>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</si>
  <si>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</si>
  <si>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</si>
  <si>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</si>
  <si>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</si>
  <si>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</si>
  <si>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</si>
  <si>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</si>
  <si>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</si>
  <si>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</si>
  <si>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</si>
  <si>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</si>
  <si>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</si>
  <si>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</si>
  <si>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</si>
  <si>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</si>
  <si>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</si>
  <si>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</si>
  <si>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</si>
  <si>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</si>
  <si>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</si>
  <si>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</si>
  <si>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</si>
  <si>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</si>
  <si>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</si>
  <si>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</si>
  <si>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</si>
  <si>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</si>
  <si>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</si>
  <si>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</si>
  <si>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</si>
  <si>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</si>
  <si>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</si>
  <si>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</si>
  <si>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</si>
  <si>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</si>
  <si>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</si>
  <si>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</si>
  <si>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</si>
  <si>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</si>
  <si>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</si>
  <si>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</si>
  <si>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</si>
  <si>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</si>
  <si>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</si>
  <si>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</si>
  <si>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</si>
  <si>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</si>
  <si>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</si>
  <si>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</si>
  <si>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</si>
  <si>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</si>
  <si>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</si>
  <si>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</si>
  <si>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</si>
  <si>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</si>
  <si>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</si>
  <si>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</si>
  <si>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</si>
  <si>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</si>
  <si>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</si>
  <si>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</si>
  <si>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</si>
  <si>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</si>
  <si>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</si>
  <si>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</si>
  <si>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</si>
  <si>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</si>
  <si>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</si>
  <si>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</si>
  <si>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</si>
  <si>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</si>
  <si>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</si>
  <si>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</si>
  <si>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</si>
  <si>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</si>
  <si>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</si>
  <si>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</si>
  <si>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</si>
  <si>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</si>
  <si>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</si>
  <si>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</si>
  <si>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</si>
  <si>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</si>
  <si>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</si>
  <si>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</si>
  <si>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</si>
  <si>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</si>
  <si>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</si>
  <si>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</si>
  <si>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</si>
  <si>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</si>
  <si>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</si>
  <si>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</si>
  <si>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</si>
  <si>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</si>
  <si>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</si>
  <si>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</si>
  <si>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Sum of Quantity</t>
  </si>
  <si>
    <t>Sum of Size</t>
  </si>
  <si>
    <t>Sum of Sales</t>
  </si>
  <si>
    <t>Jan</t>
  </si>
  <si>
    <t>Feb</t>
  </si>
  <si>
    <t>Mar</t>
  </si>
  <si>
    <t>Apr</t>
  </si>
  <si>
    <t>May</t>
  </si>
  <si>
    <t>Jun</t>
  </si>
  <si>
    <t>Jul</t>
  </si>
  <si>
    <t>Aug</t>
  </si>
  <si>
    <t>Sep</t>
  </si>
  <si>
    <t>Oct</t>
  </si>
  <si>
    <t>Nov</t>
  </si>
  <si>
    <t>Dec</t>
  </si>
  <si>
    <t>Arabica</t>
  </si>
  <si>
    <t>Excelsa</t>
  </si>
  <si>
    <t>Liberica</t>
  </si>
  <si>
    <t>Robesta</t>
  </si>
  <si>
    <t>(blank)</t>
  </si>
  <si>
    <t>Dark</t>
  </si>
  <si>
    <t>Light</t>
  </si>
  <si>
    <t>Medium</t>
  </si>
  <si>
    <t>Sum of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</si>
</sst>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8" formatCode="&quot;KG&quot;"/>
    <numFmt numFmtId="169" formatCode="0.00\ &quot;kg&quot;"/>
    <numFmt numFmtId="170" formatCode="0.00\ &quot;₹&quot;"/>
    <numFmt numFmtId="175" formatCode="dd/mm"/>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8" fontId="1" fillId="0" borderId="0" xfId="0" applyNumberFormat="1" applyFont="1" applyAlignment="1">
      <alignment vertical="center"/>
    </xf>
    <xf numFmtId="169" fontId="0" fillId="0" borderId="0" xfId="0" applyNumberFormat="1"/>
    <xf numFmtId="170" fontId="1" fillId="0" borderId="0" xfId="0" applyNumberFormat="1" applyFont="1" applyAlignment="1">
      <alignment vertical="center"/>
    </xf>
    <xf numFmtId="170" fontId="0" fillId="0" borderId="0" xfId="0" applyNumberFormat="1"/>
    <xf numFmtId="0" fontId="0" fillId="0" borderId="0" xfId="0" pivotButton="1"/>
    <xf numFmtId="0" fontId="0" fillId="0" borderId="0" xfId="0" applyAlignment="1">
      <alignment horizontal="left"/>
    </xf>
    <xf numFmtId="0" fontId="0" fillId="0" borderId="0" xfId="0" applyNumberFormat="1"/>
    <xf numFmtId="175" fontId="1" fillId="0" borderId="0" xfId="0" applyNumberFormat="1" applyFont="1" applyAlignment="1">
      <alignment vertical="center"/>
    </xf>
  </cellXfs>
  <cellStyles count="1">
    <cellStyle name="Normal" xfId="0" builtinId="0"/>
  </cellStyles>
  <dxfs count="19">
    <dxf>
      <fill>
        <patternFill>
          <fgColor rgb="FF7030A0"/>
          <bgColor rgb="FF7030A0"/>
        </patternFill>
      </fill>
    </dxf>
    <dxf>
      <font>
        <b/>
        <sz val="11"/>
        <color theme="1"/>
      </font>
    </dxf>
    <dxf>
      <fill>
        <patternFill patternType="solid">
          <fgColor theme="0"/>
          <bgColor rgb="FFFF000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3"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numFmt numFmtId="170" formatCode="0.00\ &quot;₹&quot;"/>
    </dxf>
    <dxf>
      <numFmt numFmtId="170" formatCode="0.00\ &quot;₹&quot;"/>
    </dxf>
    <dxf>
      <numFmt numFmtId="169"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7" defaultTableStyle="TableStyleMedium2" defaultPivotStyle="PivotStyleMedium9">
    <tableStyle name="Slicer Style 1" pivot="0" table="0" count="1" xr9:uid="{34F99F3B-33F7-4E4D-8926-3C36AA2BD867}"/>
    <tableStyle name="Slicer Style 2" pivot="0" table="0" count="1" xr9:uid="{9C914998-2BFD-4F25-97A3-7A2618AF673B}"/>
    <tableStyle name="Slicer Style 3" pivot="0" table="0" count="1" xr9:uid="{98F44FED-66DB-432F-B6A6-28AB9BD2D1E4}">
      <tableStyleElement type="wholeTable" dxfId="0"/>
    </tableStyle>
    <tableStyle name="Timeline Style 1" pivot="0" table="0" count="8" xr9:uid="{BB35121C-370C-4BBE-A5A7-9BE026EB2041}">
      <tableStyleElement type="wholeTable" dxfId="8"/>
      <tableStyleElement type="headerRow" dxfId="7"/>
    </tableStyle>
    <tableStyle name="Timeline Style 2" pivot="0" table="0" count="8" xr9:uid="{4DA3ABDD-B09E-42D7-805C-C5302E5914E0}">
      <tableStyleElement type="wholeTable" dxfId="6"/>
      <tableStyleElement type="headerRow" dxfId="5"/>
    </tableStyle>
    <tableStyle name="Timeline Style 3" pivot="0" table="0" count="8" xr9:uid="{8770B561-FFF9-4EC6-8D75-25846B967274}">
      <tableStyleElement type="wholeTable" dxfId="4"/>
      <tableStyleElement type="headerRow" dxfId="3"/>
    </tableStyle>
    <tableStyle name="Timeline Style 4" pivot="0" table="0" count="8" xr9:uid="{08DD8A60-D321-4000-A006-DAB65BB40D91}">
      <tableStyleElement type="wholeTable" dxfId="2"/>
      <tableStyleElement type="headerRow" dxfId="1"/>
    </tableStyle>
  </tableStyles>
  <extLst>
    <ext xmlns:x14="http://schemas.microsoft.com/office/spreadsheetml/2009/9/main" uri="{46F421CA-312F-682f-3DD2-61675219B42D}">
      <x14:dxfs count="2">
        <dxf>
          <fill>
            <gradientFill type="path" left="0.5" right="0.5" top="0.5" bottom="0.5">
              <stop position="0">
                <color theme="0"/>
              </stop>
              <stop position="1">
                <color theme="4"/>
              </stop>
            </gradientFill>
          </fill>
        </dxf>
        <dxf>
          <fill>
            <patternFill>
              <bgColor rgb="FF00B05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s>
        </x14:slicerStyle>
        <x14:slicerStyle name="Slicer Style 2">
          <x14:slicerStyleElements>
            <x14:slicerStyleElement type="selectedItemWithData" dxfId="0"/>
          </x14:slicerStyleElements>
        </x14:slicerStyle>
        <x14:slicerStyle name="Slicer Style 3"/>
      </x14:slicerStyles>
    </ext>
    <ext xmlns:x15="http://schemas.microsoft.com/office/spreadsheetml/2010/11/main" uri="{A0A4C193-F2C1-4fcb-8827-314CF55A85BB}">
      <x15:dxfs count="24">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3" tint="0.39994506668294322"/>
            </patternFill>
          </fill>
        </dxf>
        <dxf>
          <fill>
            <patternFill patternType="solid">
              <fgColor theme="0"/>
              <bgColor theme="0"/>
            </patternFill>
          </fill>
        </dxf>
      </x15:dxfs>
    </ext>
    <ext xmlns:x15="http://schemas.microsoft.com/office/spreadsheetml/2010/11/main" uri="{9260A510-F301-46a8-8635-F512D64BE5F5}">
      <x15:timelineStyles defaultTimelineStyle="Timeline Style 3">
        <x15:timelineStyle name="Timeline Style 1">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2">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3">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4">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[coffeeOrdersData.xlsx]Sheet7!PivotTable13</c:name>
    <c:fmtId val="2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810410674713587E-2"/>
          <c:y val="0.19841953885338812"/>
          <c:w val="0.58770032158949415"/>
          <c:h val="0.65853091280256637"/>
        </c:manualLayout>
      </c:layout>
      <c:lineChart>
        <c:grouping val="standard"/>
        <c:varyColors val="0"/>
        <c:ser>
          <c:idx val="0"/>
          <c:order val="0"/>
          <c:tx>
            <c:strRef>
              <c:f>Sheet7!$B$3</c:f>
              <c:strCache>
                <c:ptCount val="1"/>
                <c:pt idx="0">
                  <c:v>Sum of Sales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Sheet7!$A$4:$A$7</c:f>
              <c:strCache>
                <c:ptCount val="3"/>
                <c:pt idx="0">
                  <c:v>Apr</c:v>
                </c:pt>
                <c:pt idx="1">
                  <c:v>Jun</c:v>
                </c:pt>
                <c:pt idx="2">
                  <c:v>Nov</c:v>
                </c:pt>
              </c:strCache>
            </c:strRef>
          </c:cat>
          <c:val>
            <c:numRef>
              <c:f>Sheet7!$B$4:$B$7</c:f>
              <c:numCache>
                <c:formatCode>General</c:formatCode>
                <c:ptCount val="3"/>
                <c:pt idx="0">
                  <c:v>47.55</c:v>
                </c:pt>
                <c:pt idx="1">
                  <c:v>59.4</c:v>
                </c:pt>
                <c:pt idx="2">
                  <c:v>23.774999999999999</c:v>
                </c:pt>
              </c:numCache>
            </c:numRef>
          </c:val>
          <c:smooth val="0"/>
          <c:extLst>
            <c:ext xmlns:c16="http://schemas.microsoft.com/office/drawing/2014/chart" uri="{C3380CC4-5D6E-409C-BE32-E72D297353CC}">
              <c16:uniqueId val="{00000000-9859-41E1-B945-F8D2C3C8D64E}"/>
            </c:ext>
          </c:extLst>
        </c:ser>
        <c:dLbls>
          <c:showLegendKey val="0"/>
          <c:showVal val="0"/>
          <c:showCatName val="0"/>
          <c:showSerName val="0"/>
          <c:showPercent val="0"/>
          <c:showBubbleSize val="0"/>
        </c:dLbls>
        <c:marker val="1"/>
        <c:smooth val="0"/>
        <c:axId val="206278239"/>
        <c:axId val="206279199"/>
      </c:lineChart>
      <c:lineChart>
        <c:grouping val="standard"/>
        <c:varyColors val="0"/>
        <c:ser>
          <c:idx val="1"/>
          <c:order val="1"/>
          <c:tx>
            <c:strRef>
              <c:f>Sheet7!$C$3</c:f>
              <c:strCache>
                <c:ptCount val="1"/>
                <c:pt idx="0">
                  <c:v>Sum of Quantity</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Sheet7!$A$4:$A$7</c:f>
              <c:strCache>
                <c:ptCount val="3"/>
                <c:pt idx="0">
                  <c:v>Apr</c:v>
                </c:pt>
                <c:pt idx="1">
                  <c:v>Jun</c:v>
                </c:pt>
                <c:pt idx="2">
                  <c:v>Nov</c:v>
                </c:pt>
              </c:strCache>
            </c:strRef>
          </c:cat>
          <c:val>
            <c:numRef>
              <c:f>Sheet7!$C$4:$C$7</c:f>
              <c:numCache>
                <c:formatCode>General</c:formatCode>
                <c:ptCount val="3"/>
                <c:pt idx="0">
                  <c:v>3</c:v>
                </c:pt>
                <c:pt idx="1">
                  <c:v>4</c:v>
                </c:pt>
                <c:pt idx="2">
                  <c:v>5</c:v>
                </c:pt>
              </c:numCache>
            </c:numRef>
          </c:val>
          <c:smooth val="0"/>
          <c:extLst>
            <c:ext xmlns:c16="http://schemas.microsoft.com/office/drawing/2014/chart" uri="{C3380CC4-5D6E-409C-BE32-E72D297353CC}">
              <c16:uniqueId val="{00000001-9859-41E1-B945-F8D2C3C8D64E}"/>
            </c:ext>
          </c:extLst>
        </c:ser>
        <c:ser>
          <c:idx val="2"/>
          <c:order val="2"/>
          <c:tx>
            <c:strRef>
              <c:f>Sheet7!$D$3</c:f>
              <c:strCache>
                <c:ptCount val="1"/>
                <c:pt idx="0">
                  <c:v>Sum of Size</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Sheet7!$A$4:$A$7</c:f>
              <c:strCache>
                <c:ptCount val="3"/>
                <c:pt idx="0">
                  <c:v>Apr</c:v>
                </c:pt>
                <c:pt idx="1">
                  <c:v>Jun</c:v>
                </c:pt>
                <c:pt idx="2">
                  <c:v>Nov</c:v>
                </c:pt>
              </c:strCache>
            </c:strRef>
          </c:cat>
          <c:val>
            <c:numRef>
              <c:f>Sheet7!$D$4:$D$7</c:f>
              <c:numCache>
                <c:formatCode>General</c:formatCode>
                <c:ptCount val="3"/>
                <c:pt idx="0">
                  <c:v>1</c:v>
                </c:pt>
                <c:pt idx="1">
                  <c:v>1</c:v>
                </c:pt>
                <c:pt idx="2">
                  <c:v>0.2</c:v>
                </c:pt>
              </c:numCache>
            </c:numRef>
          </c:val>
          <c:smooth val="0"/>
          <c:extLst>
            <c:ext xmlns:c16="http://schemas.microsoft.com/office/drawing/2014/chart" uri="{C3380CC4-5D6E-409C-BE32-E72D297353CC}">
              <c16:uniqueId val="{00000002-9859-41E1-B945-F8D2C3C8D64E}"/>
            </c:ext>
          </c:extLst>
        </c:ser>
        <c:ser>
          <c:idx val="3"/>
          <c:order val="3"/>
          <c:tx>
            <c:strRef>
              <c:f>Sheet7!$E$3</c:f>
              <c:strCache>
                <c:ptCount val="1"/>
                <c:pt idx="0">
                  <c:v>Sum of Unit Price</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Sheet7!$A$4:$A$7</c:f>
              <c:strCache>
                <c:ptCount val="3"/>
                <c:pt idx="0">
                  <c:v>Apr</c:v>
                </c:pt>
                <c:pt idx="1">
                  <c:v>Jun</c:v>
                </c:pt>
                <c:pt idx="2">
                  <c:v>Nov</c:v>
                </c:pt>
              </c:strCache>
            </c:strRef>
          </c:cat>
          <c:val>
            <c:numRef>
              <c:f>Sheet7!$E$4:$E$7</c:f>
              <c:numCache>
                <c:formatCode>General</c:formatCode>
                <c:ptCount val="3"/>
                <c:pt idx="0">
                  <c:v>15.85</c:v>
                </c:pt>
                <c:pt idx="1">
                  <c:v>14.85</c:v>
                </c:pt>
                <c:pt idx="2">
                  <c:v>4.7549999999999999</c:v>
                </c:pt>
              </c:numCache>
            </c:numRef>
          </c:val>
          <c:smooth val="0"/>
          <c:extLst>
            <c:ext xmlns:c16="http://schemas.microsoft.com/office/drawing/2014/chart" uri="{C3380CC4-5D6E-409C-BE32-E72D297353CC}">
              <c16:uniqueId val="{00000003-9859-41E1-B945-F8D2C3C8D64E}"/>
            </c:ext>
          </c:extLst>
        </c:ser>
        <c:dLbls>
          <c:showLegendKey val="0"/>
          <c:showVal val="0"/>
          <c:showCatName val="0"/>
          <c:showSerName val="0"/>
          <c:showPercent val="0"/>
          <c:showBubbleSize val="0"/>
        </c:dLbls>
        <c:marker val="1"/>
        <c:smooth val="0"/>
        <c:axId val="296173263"/>
        <c:axId val="296172303"/>
      </c:lineChart>
      <c:catAx>
        <c:axId val="2062782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279199"/>
        <c:crosses val="autoZero"/>
        <c:auto val="1"/>
        <c:lblAlgn val="ctr"/>
        <c:lblOffset val="100"/>
        <c:noMultiLvlLbl val="0"/>
      </c:catAx>
      <c:valAx>
        <c:axId val="2062791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278239"/>
        <c:crosses val="autoZero"/>
        <c:crossBetween val="between"/>
      </c:valAx>
      <c:valAx>
        <c:axId val="296172303"/>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6173263"/>
        <c:crosses val="max"/>
        <c:crossBetween val="between"/>
      </c:valAx>
      <c:catAx>
        <c:axId val="296173263"/>
        <c:scaling>
          <c:orientation val="minMax"/>
        </c:scaling>
        <c:delete val="1"/>
        <c:axPos val="b"/>
        <c:numFmt formatCode="General" sourceLinked="1"/>
        <c:majorTickMark val="none"/>
        <c:minorTickMark val="none"/>
        <c:tickLblPos val="nextTo"/>
        <c:crossAx val="29617230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[coffeeOrdersData.xlsx]Sheet4!PivotTable6</c:name>
    <c:fmtId val="1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pivotFmt>
      <c:pivotFmt>
        <c:idx val="8"/>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Sheet4!$B$17</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ABD-4F56-96C1-5724860451D8}"/>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ABD-4F56-96C1-5724860451D8}"/>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ABD-4F56-96C1-5724860451D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Sheet4!$A$18:$A$21</c:f>
              <c:strCache>
                <c:ptCount val="3"/>
                <c:pt idx="0">
                  <c:v>Dark</c:v>
                </c:pt>
                <c:pt idx="1">
                  <c:v>Light</c:v>
                </c:pt>
                <c:pt idx="2">
                  <c:v>Medium</c:v>
                </c:pt>
              </c:strCache>
            </c:strRef>
          </c:cat>
          <c:val>
            <c:numRef>
              <c:f>Sheet4!$B$18:$B$21</c:f>
              <c:numCache>
                <c:formatCode>General</c:formatCode>
                <c:ptCount val="3"/>
                <c:pt idx="0">
                  <c:v>13179.315000000013</c:v>
                </c:pt>
                <c:pt idx="1">
                  <c:v>17354.464999999993</c:v>
                </c:pt>
                <c:pt idx="2">
                  <c:v>14600.474999999995</c:v>
                </c:pt>
              </c:numCache>
            </c:numRef>
          </c:val>
          <c:extLst>
            <c:ext xmlns:c16="http://schemas.microsoft.com/office/drawing/2014/chart" uri="{C3380CC4-5D6E-409C-BE32-E72D297353CC}">
              <c16:uniqueId val="{00000006-FABD-4F56-96C1-5724860451D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4546A"/>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[coffeeOrdersData.xlsx]Sheet4!PivotTable7</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793521961877015E-2"/>
          <c:y val="0.17111030620857628"/>
          <c:w val="0.93027391856059849"/>
          <c:h val="0.67739643915885672"/>
        </c:manualLayout>
      </c:layout>
      <c:barChart>
        <c:barDir val="col"/>
        <c:grouping val="stacked"/>
        <c:varyColors val="0"/>
        <c:ser>
          <c:idx val="0"/>
          <c:order val="0"/>
          <c:tx>
            <c:strRef>
              <c:f>Sheet4!$B$37</c:f>
              <c:strCache>
                <c:ptCount val="1"/>
                <c:pt idx="0">
                  <c:v>Total</c:v>
                </c:pt>
              </c:strCache>
            </c:strRef>
          </c:tx>
          <c:spPr>
            <a:solidFill>
              <a:schemeClr val="accent1"/>
            </a:solidFill>
            <a:ln>
              <a:noFill/>
            </a:ln>
            <a:effectLst/>
          </c:spPr>
          <c:invertIfNegative val="0"/>
          <c:cat>
            <c:strRef>
              <c:f>Sheet4!$A$38:$A$951</c:f>
              <c:strCache>
                <c:ptCount val="913"/>
                <c:pt idx="0">
                  <c:v>00246-15080-LE</c:v>
                </c:pt>
                <c:pt idx="1">
                  <c:v>00256-19905-YG</c:v>
                </c:pt>
                <c:pt idx="2">
                  <c:v>00445-42781-KX</c:v>
                </c:pt>
                <c:pt idx="3">
                  <c:v>00539-42510-RY</c:v>
                </c:pt>
                <c:pt idx="4">
                  <c:v>00852-54571-WP</c:v>
                </c:pt>
                <c:pt idx="5">
                  <c:v>00886-35803-FG</c:v>
                </c:pt>
                <c:pt idx="6">
                  <c:v>00888-74814-UZ</c:v>
                </c:pt>
                <c:pt idx="7">
                  <c:v>01035-70465-UO</c:v>
                </c:pt>
                <c:pt idx="8">
                  <c:v>01282-28364-RZ</c:v>
                </c:pt>
                <c:pt idx="9">
                  <c:v>01297-94364-XH</c:v>
                </c:pt>
                <c:pt idx="10">
                  <c:v>01304-59807-OB</c:v>
                </c:pt>
                <c:pt idx="11">
                  <c:v>01338-83217-GV</c:v>
                </c:pt>
                <c:pt idx="12">
                  <c:v>01433-04270-AX</c:v>
                </c:pt>
                <c:pt idx="13">
                  <c:v>01474-63436-TP</c:v>
                </c:pt>
                <c:pt idx="14">
                  <c:v>01603-43789-TN</c:v>
                </c:pt>
                <c:pt idx="15">
                  <c:v>01811-60350-CU</c:v>
                </c:pt>
                <c:pt idx="16">
                  <c:v>01841-48191-NL</c:v>
                </c:pt>
                <c:pt idx="17">
                  <c:v>01927-46702-YT</c:v>
                </c:pt>
                <c:pt idx="18">
                  <c:v>01932-87052-KO</c:v>
                </c:pt>
                <c:pt idx="19">
                  <c:v>02002-98725-CH</c:v>
                </c:pt>
                <c:pt idx="20">
                  <c:v>02009-87294-SY</c:v>
                </c:pt>
                <c:pt idx="21">
                  <c:v>02536-18494-AQ</c:v>
                </c:pt>
                <c:pt idx="22">
                  <c:v>03010-30348-UA</c:v>
                </c:pt>
                <c:pt idx="23">
                  <c:v>03090-88267-BQ</c:v>
                </c:pt>
                <c:pt idx="24">
                  <c:v>03157-23165-UB</c:v>
                </c:pt>
                <c:pt idx="25">
                  <c:v>03384-62101-IY</c:v>
                </c:pt>
                <c:pt idx="26">
                  <c:v>03396-68805-ZC</c:v>
                </c:pt>
                <c:pt idx="27">
                  <c:v>03677-09134-BC</c:v>
                </c:pt>
                <c:pt idx="28">
                  <c:v>03917-13632-KC</c:v>
                </c:pt>
                <c:pt idx="29">
                  <c:v>03990-21586-MQ</c:v>
                </c:pt>
                <c:pt idx="30">
                  <c:v>04152-34436-IE</c:v>
                </c:pt>
                <c:pt idx="31">
                  <c:v>04317-46176-TB</c:v>
                </c:pt>
                <c:pt idx="32">
                  <c:v>04513-76520-QO</c:v>
                </c:pt>
                <c:pt idx="33">
                  <c:v>04521-04300-OK</c:v>
                </c:pt>
                <c:pt idx="34">
                  <c:v>04609-95151-XH</c:v>
                </c:pt>
                <c:pt idx="35">
                  <c:v>04666-71569-RI</c:v>
                </c:pt>
                <c:pt idx="36">
                  <c:v>04671-85591-RT</c:v>
                </c:pt>
                <c:pt idx="37">
                  <c:v>04713-57765-KR</c:v>
                </c:pt>
                <c:pt idx="38">
                  <c:v>04739-85772-QT</c:v>
                </c:pt>
                <c:pt idx="39">
                  <c:v>04921-85445-SL</c:v>
                </c:pt>
                <c:pt idx="40">
                  <c:v>05325-97750-WP</c:v>
                </c:pt>
                <c:pt idx="41">
                  <c:v>05501-86351-NX</c:v>
                </c:pt>
                <c:pt idx="42">
                  <c:v>05754-41702-FG</c:v>
                </c:pt>
                <c:pt idx="43">
                  <c:v>06058-48844-PI</c:v>
                </c:pt>
                <c:pt idx="44">
                  <c:v>06136-65250-PG</c:v>
                </c:pt>
                <c:pt idx="45">
                  <c:v>06279-72603-JE</c:v>
                </c:pt>
                <c:pt idx="46">
                  <c:v>06432-73165-ML</c:v>
                </c:pt>
                <c:pt idx="47">
                  <c:v>06488-46303-IZ</c:v>
                </c:pt>
                <c:pt idx="48">
                  <c:v>06552-04430-AG</c:v>
                </c:pt>
                <c:pt idx="49">
                  <c:v>06623-54610-HC</c:v>
                </c:pt>
                <c:pt idx="50">
                  <c:v>06624-54037-BQ</c:v>
                </c:pt>
                <c:pt idx="51">
                  <c:v>06631-86965-XP</c:v>
                </c:pt>
                <c:pt idx="52">
                  <c:v>06757-96251-UH</c:v>
                </c:pt>
                <c:pt idx="53">
                  <c:v>06812-11924-IK</c:v>
                </c:pt>
                <c:pt idx="54">
                  <c:v>06899-54551-EH</c:v>
                </c:pt>
                <c:pt idx="55">
                  <c:v>06953-94794-FB</c:v>
                </c:pt>
                <c:pt idx="56">
                  <c:v>07095-81281-NJ</c:v>
                </c:pt>
                <c:pt idx="57">
                  <c:v>07237-32539-NB</c:v>
                </c:pt>
                <c:pt idx="58">
                  <c:v>07250-63194-JO</c:v>
                </c:pt>
                <c:pt idx="59">
                  <c:v>07476-13102-NJ</c:v>
                </c:pt>
                <c:pt idx="60">
                  <c:v>07591-92789-UA</c:v>
                </c:pt>
                <c:pt idx="61">
                  <c:v>07756-71018-GU</c:v>
                </c:pt>
                <c:pt idx="62">
                  <c:v>07878-45872-CC</c:v>
                </c:pt>
                <c:pt idx="63">
                  <c:v>07972-83134-NM</c:v>
                </c:pt>
                <c:pt idx="64">
                  <c:v>07972-83748-JI</c:v>
                </c:pt>
                <c:pt idx="65">
                  <c:v>08023-52962-ET</c:v>
                </c:pt>
                <c:pt idx="66">
                  <c:v>08100-71102-HQ</c:v>
                </c:pt>
                <c:pt idx="67">
                  <c:v>08120-16183-AW</c:v>
                </c:pt>
                <c:pt idx="68">
                  <c:v>08350-81623-TF</c:v>
                </c:pt>
                <c:pt idx="69">
                  <c:v>08360-19442-GB</c:v>
                </c:pt>
                <c:pt idx="70">
                  <c:v>08405-33165-BS</c:v>
                </c:pt>
                <c:pt idx="71">
                  <c:v>08439-55669-AI</c:v>
                </c:pt>
                <c:pt idx="72">
                  <c:v>08478-75251-OG</c:v>
                </c:pt>
                <c:pt idx="73">
                  <c:v>08523-01791-TI</c:v>
                </c:pt>
                <c:pt idx="74">
                  <c:v>08613-17327-XT</c:v>
                </c:pt>
                <c:pt idx="75">
                  <c:v>08694-57330-XR</c:v>
                </c:pt>
                <c:pt idx="76">
                  <c:v>08743-09057-OO</c:v>
                </c:pt>
                <c:pt idx="77">
                  <c:v>08847-29858-HN</c:v>
                </c:pt>
                <c:pt idx="78">
                  <c:v>08909-77713-CG</c:v>
                </c:pt>
                <c:pt idx="79">
                  <c:v>08934-65581-ZI</c:v>
                </c:pt>
                <c:pt idx="80">
                  <c:v>08946-56610-IH</c:v>
                </c:pt>
                <c:pt idx="81">
                  <c:v>09020-56774-GU</c:v>
                </c:pt>
                <c:pt idx="82">
                  <c:v>09171-42203-EB</c:v>
                </c:pt>
                <c:pt idx="83">
                  <c:v>09540-70637-EV</c:v>
                </c:pt>
                <c:pt idx="84">
                  <c:v>09595-95726-OV</c:v>
                </c:pt>
                <c:pt idx="85">
                  <c:v>09667-09231-YM</c:v>
                </c:pt>
                <c:pt idx="86">
                  <c:v>09668-23340-IC</c:v>
                </c:pt>
                <c:pt idx="87">
                  <c:v>09818-59895-EH</c:v>
                </c:pt>
                <c:pt idx="88">
                  <c:v>09960-34242-LZ</c:v>
                </c:pt>
                <c:pt idx="89">
                  <c:v>10074-20104-NN</c:v>
                </c:pt>
                <c:pt idx="90">
                  <c:v>10138-31681-SD</c:v>
                </c:pt>
                <c:pt idx="91">
                  <c:v>10142-55267-YO</c:v>
                </c:pt>
                <c:pt idx="92">
                  <c:v>10204-31464-SA</c:v>
                </c:pt>
                <c:pt idx="93">
                  <c:v>10225-91535-AI</c:v>
                </c:pt>
                <c:pt idx="94">
                  <c:v>10637-45522-ID</c:v>
                </c:pt>
                <c:pt idx="95">
                  <c:v>10725-45724-CO</c:v>
                </c:pt>
                <c:pt idx="96">
                  <c:v>10728-17633-ST</c:v>
                </c:pt>
                <c:pt idx="97">
                  <c:v>11212-69985-ZJ</c:v>
                </c:pt>
                <c:pt idx="98">
                  <c:v>11263-86515-VU</c:v>
                </c:pt>
                <c:pt idx="99">
                  <c:v>11349-55147-SN</c:v>
                </c:pt>
                <c:pt idx="100">
                  <c:v>11408-81032-UR</c:v>
                </c:pt>
                <c:pt idx="101">
                  <c:v>11550-78378-GE</c:v>
                </c:pt>
                <c:pt idx="102">
                  <c:v>11621-09964-ID</c:v>
                </c:pt>
                <c:pt idx="103">
                  <c:v>11729-74102-XB</c:v>
                </c:pt>
                <c:pt idx="104">
                  <c:v>11812-00461-KH</c:v>
                </c:pt>
                <c:pt idx="105">
                  <c:v>11932-85629-CU</c:v>
                </c:pt>
                <c:pt idx="106">
                  <c:v>12018-75670-EU</c:v>
                </c:pt>
                <c:pt idx="107">
                  <c:v>12190-25421-WM</c:v>
                </c:pt>
                <c:pt idx="108">
                  <c:v>12299-30914-NG</c:v>
                </c:pt>
                <c:pt idx="109">
                  <c:v>12444-05174-OO</c:v>
                </c:pt>
                <c:pt idx="110">
                  <c:v>12607-75113-UV</c:v>
                </c:pt>
                <c:pt idx="111">
                  <c:v>12715-05198-QU</c:v>
                </c:pt>
                <c:pt idx="112">
                  <c:v>12729-50170-JE</c:v>
                </c:pt>
                <c:pt idx="113">
                  <c:v>12743-00952-KO</c:v>
                </c:pt>
                <c:pt idx="114">
                  <c:v>12747-63766-EU</c:v>
                </c:pt>
                <c:pt idx="115">
                  <c:v>12839-56537-TQ</c:v>
                </c:pt>
                <c:pt idx="116">
                  <c:v>12997-41076-FQ</c:v>
                </c:pt>
                <c:pt idx="117">
                  <c:v>13082-41034-PD</c:v>
                </c:pt>
                <c:pt idx="118">
                  <c:v>13181-04387-LI</c:v>
                </c:pt>
                <c:pt idx="119">
                  <c:v>13321-57602-GK</c:v>
                </c:pt>
                <c:pt idx="120">
                  <c:v>13324-78688-MI</c:v>
                </c:pt>
                <c:pt idx="121">
                  <c:v>13366-78506-KP</c:v>
                </c:pt>
                <c:pt idx="122">
                  <c:v>13404-39127-WQ</c:v>
                </c:pt>
                <c:pt idx="123">
                  <c:v>13441-34686-SW</c:v>
                </c:pt>
                <c:pt idx="124">
                  <c:v>13549-65017-VE</c:v>
                </c:pt>
                <c:pt idx="125">
                  <c:v>13561-92774-WP</c:v>
                </c:pt>
                <c:pt idx="126">
                  <c:v>13654-85265-IL</c:v>
                </c:pt>
                <c:pt idx="127">
                  <c:v>13694-25001-LX</c:v>
                </c:pt>
                <c:pt idx="128">
                  <c:v>13736-92418-JS</c:v>
                </c:pt>
                <c:pt idx="129">
                  <c:v>14103-58987-ZU</c:v>
                </c:pt>
                <c:pt idx="130">
                  <c:v>14121-20527-OJ</c:v>
                </c:pt>
                <c:pt idx="131">
                  <c:v>14158-30713-OB</c:v>
                </c:pt>
                <c:pt idx="132">
                  <c:v>14204-14186-LA</c:v>
                </c:pt>
                <c:pt idx="133">
                  <c:v>14264-41252-SL</c:v>
                </c:pt>
                <c:pt idx="134">
                  <c:v>14298-02150-KH</c:v>
                </c:pt>
                <c:pt idx="135">
                  <c:v>14307-87663-KB</c:v>
                </c:pt>
                <c:pt idx="136">
                  <c:v>14398-43114-RV</c:v>
                </c:pt>
                <c:pt idx="137">
                  <c:v>14640-87215-BK</c:v>
                </c:pt>
                <c:pt idx="138">
                  <c:v>14756-18321-CL</c:v>
                </c:pt>
                <c:pt idx="139">
                  <c:v>14888-85625-TM</c:v>
                </c:pt>
                <c:pt idx="140">
                  <c:v>15064-65241-HB</c:v>
                </c:pt>
                <c:pt idx="141">
                  <c:v>15380-76513-PS</c:v>
                </c:pt>
                <c:pt idx="142">
                  <c:v>15395-90855-VB</c:v>
                </c:pt>
                <c:pt idx="143">
                  <c:v>15405-60469-TM</c:v>
                </c:pt>
                <c:pt idx="144">
                  <c:v>15456-29250-RU</c:v>
                </c:pt>
                <c:pt idx="145">
                  <c:v>15673-18812-IU</c:v>
                </c:pt>
                <c:pt idx="146">
                  <c:v>15764-22559-ZT</c:v>
                </c:pt>
                <c:pt idx="147">
                  <c:v>15770-27099-GX</c:v>
                </c:pt>
                <c:pt idx="148">
                  <c:v>15776-91507-GT</c:v>
                </c:pt>
                <c:pt idx="149">
                  <c:v>15958-25089-OS</c:v>
                </c:pt>
                <c:pt idx="150">
                  <c:v>16046-34805-ZF</c:v>
                </c:pt>
                <c:pt idx="151">
                  <c:v>16106-36039-QS</c:v>
                </c:pt>
                <c:pt idx="152">
                  <c:v>16123-07017-TY</c:v>
                </c:pt>
                <c:pt idx="153">
                  <c:v>16358-63919-CE</c:v>
                </c:pt>
                <c:pt idx="154">
                  <c:v>16385-11286-NX</c:v>
                </c:pt>
                <c:pt idx="155">
                  <c:v>16545-76328-JY</c:v>
                </c:pt>
                <c:pt idx="156">
                  <c:v>16809-16936-WF</c:v>
                </c:pt>
                <c:pt idx="157">
                  <c:v>16880-78077-FB</c:v>
                </c:pt>
                <c:pt idx="158">
                  <c:v>16982-35708-BZ</c:v>
                </c:pt>
                <c:pt idx="159">
                  <c:v>17005-82030-EA</c:v>
                </c:pt>
                <c:pt idx="160">
                  <c:v>17088-16989-PL</c:v>
                </c:pt>
                <c:pt idx="161">
                  <c:v>17488-65879-XL</c:v>
                </c:pt>
                <c:pt idx="162">
                  <c:v>17503-27693-ZH</c:v>
                </c:pt>
                <c:pt idx="163">
                  <c:v>17514-94165-RJ</c:v>
                </c:pt>
                <c:pt idx="164">
                  <c:v>17572-27091-AA</c:v>
                </c:pt>
                <c:pt idx="165">
                  <c:v>17649-28133-PY</c:v>
                </c:pt>
                <c:pt idx="166">
                  <c:v>17670-51384-MA</c:v>
                </c:pt>
                <c:pt idx="167">
                  <c:v>17775-77072-PP</c:v>
                </c:pt>
                <c:pt idx="168">
                  <c:v>17816-67941-ZS</c:v>
                </c:pt>
                <c:pt idx="169">
                  <c:v>18082-74419-QH</c:v>
                </c:pt>
                <c:pt idx="170">
                  <c:v>18275-73980-KL</c:v>
                </c:pt>
                <c:pt idx="171">
                  <c:v>18293-78136-MN</c:v>
                </c:pt>
                <c:pt idx="172">
                  <c:v>18366-65239-WF</c:v>
                </c:pt>
                <c:pt idx="173">
                  <c:v>18551-80943-YQ</c:v>
                </c:pt>
                <c:pt idx="174">
                  <c:v>18570-80998-ZS</c:v>
                </c:pt>
                <c:pt idx="175">
                  <c:v>18684-73088-YL</c:v>
                </c:pt>
                <c:pt idx="176">
                  <c:v>18741-72071-PP</c:v>
                </c:pt>
                <c:pt idx="177">
                  <c:v>19017-95853-EK</c:v>
                </c:pt>
                <c:pt idx="178">
                  <c:v>19196-09748-DB</c:v>
                </c:pt>
                <c:pt idx="179">
                  <c:v>19383-33606-PW</c:v>
                </c:pt>
                <c:pt idx="180">
                  <c:v>19413-02045-CG</c:v>
                </c:pt>
                <c:pt idx="181">
                  <c:v>19485-98072-PS</c:v>
                </c:pt>
                <c:pt idx="182">
                  <c:v>19524-21432-XP</c:v>
                </c:pt>
                <c:pt idx="183">
                  <c:v>19597-91185-CM</c:v>
                </c:pt>
                <c:pt idx="184">
                  <c:v>19755-55847-VW</c:v>
                </c:pt>
                <c:pt idx="185">
                  <c:v>19820-29285-FD</c:v>
                </c:pt>
                <c:pt idx="186">
                  <c:v>19821-05175-WZ</c:v>
                </c:pt>
                <c:pt idx="187">
                  <c:v>19849-12926-QF</c:v>
                </c:pt>
                <c:pt idx="188">
                  <c:v>20118-28138-QD</c:v>
                </c:pt>
                <c:pt idx="189">
                  <c:v>20203-03950-FY</c:v>
                </c:pt>
                <c:pt idx="190">
                  <c:v>20236-42322-CM</c:v>
                </c:pt>
                <c:pt idx="191">
                  <c:v>20236-64364-QL</c:v>
                </c:pt>
                <c:pt idx="192">
                  <c:v>20256-54689-LO</c:v>
                </c:pt>
                <c:pt idx="193">
                  <c:v>20259-47723-AC</c:v>
                </c:pt>
                <c:pt idx="194">
                  <c:v>20260-32948-EB</c:v>
                </c:pt>
                <c:pt idx="195">
                  <c:v>21125-22134-PX</c:v>
                </c:pt>
                <c:pt idx="196">
                  <c:v>21134-81676-FR</c:v>
                </c:pt>
                <c:pt idx="197">
                  <c:v>21141-12455-VB</c:v>
                </c:pt>
                <c:pt idx="198">
                  <c:v>21177-40725-CF</c:v>
                </c:pt>
                <c:pt idx="199">
                  <c:v>21240-83132-SP</c:v>
                </c:pt>
                <c:pt idx="200">
                  <c:v>21403-49423-PD</c:v>
                </c:pt>
                <c:pt idx="201">
                  <c:v>21617-79890-DD</c:v>
                </c:pt>
                <c:pt idx="202">
                  <c:v>21798-04171-XC</c:v>
                </c:pt>
                <c:pt idx="203">
                  <c:v>21889-94615-WT</c:v>
                </c:pt>
                <c:pt idx="204">
                  <c:v>21907-75962-VB</c:v>
                </c:pt>
                <c:pt idx="205">
                  <c:v>22107-86640-SB</c:v>
                </c:pt>
                <c:pt idx="206">
                  <c:v>22221-71106-JD</c:v>
                </c:pt>
                <c:pt idx="207">
                  <c:v>22305-40299-CY</c:v>
                </c:pt>
                <c:pt idx="208">
                  <c:v>22349-47389-GY</c:v>
                </c:pt>
                <c:pt idx="209">
                  <c:v>22503-52799-MI</c:v>
                </c:pt>
                <c:pt idx="210">
                  <c:v>22721-63196-UJ</c:v>
                </c:pt>
                <c:pt idx="211">
                  <c:v>22725-79522-GP</c:v>
                </c:pt>
                <c:pt idx="212">
                  <c:v>22832-98538-RB</c:v>
                </c:pt>
                <c:pt idx="213">
                  <c:v>23039-93032-FN</c:v>
                </c:pt>
                <c:pt idx="214">
                  <c:v>23187-65750-HZ</c:v>
                </c:pt>
                <c:pt idx="215">
                  <c:v>23243-92649-RY</c:v>
                </c:pt>
                <c:pt idx="216">
                  <c:v>23446-47798-ID</c:v>
                </c:pt>
                <c:pt idx="217">
                  <c:v>23473-41001-CD</c:v>
                </c:pt>
                <c:pt idx="218">
                  <c:v>23600-98432-ME</c:v>
                </c:pt>
                <c:pt idx="219">
                  <c:v>23779-10274-KN</c:v>
                </c:pt>
                <c:pt idx="220">
                  <c:v>23806-46781-OU</c:v>
                </c:pt>
                <c:pt idx="221">
                  <c:v>23941-30203-MO</c:v>
                </c:pt>
                <c:pt idx="222">
                  <c:v>24010-66714-HW</c:v>
                </c:pt>
                <c:pt idx="223">
                  <c:v>24040-20817-QB</c:v>
                </c:pt>
                <c:pt idx="224">
                  <c:v>24155-79322-EQ</c:v>
                </c:pt>
                <c:pt idx="225">
                  <c:v>24344-88599-PP</c:v>
                </c:pt>
                <c:pt idx="226">
                  <c:v>24669-76297-SF</c:v>
                </c:pt>
                <c:pt idx="227">
                  <c:v>24689-69376-XX</c:v>
                </c:pt>
                <c:pt idx="228">
                  <c:v>24766-58139-GT</c:v>
                </c:pt>
                <c:pt idx="229">
                  <c:v>24825-51803-CQ</c:v>
                </c:pt>
                <c:pt idx="230">
                  <c:v>24845-36117-TI</c:v>
                </c:pt>
                <c:pt idx="231">
                  <c:v>24891-77957-LU</c:v>
                </c:pt>
                <c:pt idx="232">
                  <c:v>24972-55878-KX</c:v>
                </c:pt>
                <c:pt idx="233">
                  <c:v>25181-97933-UX</c:v>
                </c:pt>
                <c:pt idx="234">
                  <c:v>25331-13794-SB</c:v>
                </c:pt>
                <c:pt idx="235">
                  <c:v>25473-43727-BY</c:v>
                </c:pt>
                <c:pt idx="236">
                  <c:v>25504-41681-WA</c:v>
                </c:pt>
                <c:pt idx="237">
                  <c:v>25514-23938-IQ</c:v>
                </c:pt>
                <c:pt idx="238">
                  <c:v>25544-84179-QC</c:v>
                </c:pt>
                <c:pt idx="239">
                  <c:v>25598-77476-CB</c:v>
                </c:pt>
                <c:pt idx="240">
                  <c:v>25729-68859-UA</c:v>
                </c:pt>
                <c:pt idx="241">
                  <c:v>25754-33191-ZI</c:v>
                </c:pt>
                <c:pt idx="242">
                  <c:v>26103-41504-IB</c:v>
                </c:pt>
                <c:pt idx="243">
                  <c:v>26248-84194-FI</c:v>
                </c:pt>
                <c:pt idx="244">
                  <c:v>26295-44907-DK</c:v>
                </c:pt>
                <c:pt idx="245">
                  <c:v>26314-66792-VP</c:v>
                </c:pt>
                <c:pt idx="246">
                  <c:v>26333-67911-OL</c:v>
                </c:pt>
                <c:pt idx="247">
                  <c:v>26822-19510-SD</c:v>
                </c:pt>
                <c:pt idx="248">
                  <c:v>27132-68907-RC</c:v>
                </c:pt>
                <c:pt idx="249">
                  <c:v>27226-53717-SY</c:v>
                </c:pt>
                <c:pt idx="250">
                  <c:v>27493-46921-TZ</c:v>
                </c:pt>
                <c:pt idx="251">
                  <c:v>27517-43747-YD</c:v>
                </c:pt>
                <c:pt idx="252">
                  <c:v>27536-28463-NJ</c:v>
                </c:pt>
                <c:pt idx="253">
                  <c:v>27702-50024-XC</c:v>
                </c:pt>
                <c:pt idx="254">
                  <c:v>27723-45097-MH</c:v>
                </c:pt>
                <c:pt idx="255">
                  <c:v>27878-42224-QF</c:v>
                </c:pt>
                <c:pt idx="256">
                  <c:v>27930-59250-JT</c:v>
                </c:pt>
                <c:pt idx="257">
                  <c:v>28121-11641-UA</c:v>
                </c:pt>
                <c:pt idx="258">
                  <c:v>28158-93383-CK</c:v>
                </c:pt>
                <c:pt idx="259">
                  <c:v>28279-78469-YW</c:v>
                </c:pt>
                <c:pt idx="260">
                  <c:v>28300-14355-GF</c:v>
                </c:pt>
                <c:pt idx="261">
                  <c:v>28327-84469-ND</c:v>
                </c:pt>
                <c:pt idx="262">
                  <c:v>28476-04082-GR</c:v>
                </c:pt>
                <c:pt idx="263">
                  <c:v>28699-16256-XV</c:v>
                </c:pt>
                <c:pt idx="264">
                  <c:v>28728-47861-TZ</c:v>
                </c:pt>
                <c:pt idx="265">
                  <c:v>28932-49296-TM</c:v>
                </c:pt>
                <c:pt idx="266">
                  <c:v>29050-93691-TS</c:v>
                </c:pt>
                <c:pt idx="267">
                  <c:v>29051-27555-GD</c:v>
                </c:pt>
                <c:pt idx="268">
                  <c:v>29060-75856-UI</c:v>
                </c:pt>
                <c:pt idx="269">
                  <c:v>29102-40100-TZ</c:v>
                </c:pt>
                <c:pt idx="270">
                  <c:v>29129-60664-KO</c:v>
                </c:pt>
                <c:pt idx="271">
                  <c:v>29581-13303-VB</c:v>
                </c:pt>
                <c:pt idx="272">
                  <c:v>29588-35679-RG</c:v>
                </c:pt>
                <c:pt idx="273">
                  <c:v>29808-89098-XD</c:v>
                </c:pt>
                <c:pt idx="274">
                  <c:v>29814-01459-RC</c:v>
                </c:pt>
                <c:pt idx="275">
                  <c:v>29851-36402-UX</c:v>
                </c:pt>
                <c:pt idx="276">
                  <c:v>30373-66619-CB</c:v>
                </c:pt>
                <c:pt idx="277">
                  <c:v>30381-64762-NG</c:v>
                </c:pt>
                <c:pt idx="278">
                  <c:v>30585-48726-BK</c:v>
                </c:pt>
                <c:pt idx="279">
                  <c:v>30844-91890-ZA</c:v>
                </c:pt>
                <c:pt idx="280">
                  <c:v>31245-81098-PJ</c:v>
                </c:pt>
                <c:pt idx="281">
                  <c:v>31582-23562-FM</c:v>
                </c:pt>
                <c:pt idx="282">
                  <c:v>31587-92570-HL</c:v>
                </c:pt>
                <c:pt idx="283">
                  <c:v>31599-82152-AD</c:v>
                </c:pt>
                <c:pt idx="284">
                  <c:v>31613-41626-KX</c:v>
                </c:pt>
                <c:pt idx="285">
                  <c:v>31715-98714-OO</c:v>
                </c:pt>
                <c:pt idx="286">
                  <c:v>31798-95707-NR</c:v>
                </c:pt>
                <c:pt idx="287">
                  <c:v>32031-49093-KE</c:v>
                </c:pt>
                <c:pt idx="288">
                  <c:v>32038-81174-JF</c:v>
                </c:pt>
                <c:pt idx="289">
                  <c:v>32058-76765-ZL</c:v>
                </c:pt>
                <c:pt idx="290">
                  <c:v>32070-55528-UG</c:v>
                </c:pt>
                <c:pt idx="291">
                  <c:v>32291-18308-YZ</c:v>
                </c:pt>
                <c:pt idx="292">
                  <c:v>32481-61533-ZJ</c:v>
                </c:pt>
                <c:pt idx="293">
                  <c:v>32622-54551-UC</c:v>
                </c:pt>
                <c:pt idx="294">
                  <c:v>32638-38620-AX</c:v>
                </c:pt>
                <c:pt idx="295">
                  <c:v>32743-78448-KT</c:v>
                </c:pt>
                <c:pt idx="296">
                  <c:v>32900-82606-BO</c:v>
                </c:pt>
                <c:pt idx="297">
                  <c:v>32928-18158-OW</c:v>
                </c:pt>
                <c:pt idx="298">
                  <c:v>32948-34398-HC</c:v>
                </c:pt>
                <c:pt idx="299">
                  <c:v>33000-22405-LO</c:v>
                </c:pt>
                <c:pt idx="300">
                  <c:v>33011-52383-BA</c:v>
                </c:pt>
                <c:pt idx="301">
                  <c:v>33269-10023-CO</c:v>
                </c:pt>
                <c:pt idx="302">
                  <c:v>33555-01585-RP</c:v>
                </c:pt>
                <c:pt idx="303">
                  <c:v>34015-31593-JC</c:v>
                </c:pt>
                <c:pt idx="304">
                  <c:v>34136-36674-OM</c:v>
                </c:pt>
                <c:pt idx="305">
                  <c:v>34317-87258-HQ</c:v>
                </c:pt>
                <c:pt idx="306">
                  <c:v>34419-18068-AG</c:v>
                </c:pt>
                <c:pt idx="307">
                  <c:v>34546-70516-LR</c:v>
                </c:pt>
                <c:pt idx="308">
                  <c:v>34570-99384-AF</c:v>
                </c:pt>
                <c:pt idx="309">
                  <c:v>34665-62561-AU</c:v>
                </c:pt>
                <c:pt idx="310">
                  <c:v>34666-76738-SQ</c:v>
                </c:pt>
                <c:pt idx="311">
                  <c:v>34704-83143-KS</c:v>
                </c:pt>
                <c:pt idx="312">
                  <c:v>34786-30419-XY</c:v>
                </c:pt>
                <c:pt idx="313">
                  <c:v>34927-68586-ZV</c:v>
                </c:pt>
                <c:pt idx="314">
                  <c:v>35058-04550-VC</c:v>
                </c:pt>
                <c:pt idx="315">
                  <c:v>35099-13971-JI</c:v>
                </c:pt>
                <c:pt idx="316">
                  <c:v>35256-12529-FT</c:v>
                </c:pt>
                <c:pt idx="317">
                  <c:v>35367-50483-AR</c:v>
                </c:pt>
                <c:pt idx="318">
                  <c:v>35442-75769-PL</c:v>
                </c:pt>
                <c:pt idx="319">
                  <c:v>36021-61205-DF</c:v>
                </c:pt>
                <c:pt idx="320">
                  <c:v>36078-91009-WU</c:v>
                </c:pt>
                <c:pt idx="321">
                  <c:v>36192-07175-XC</c:v>
                </c:pt>
                <c:pt idx="322">
                  <c:v>36572-91896-PP</c:v>
                </c:pt>
                <c:pt idx="323">
                  <c:v>36605-83052-WB</c:v>
                </c:pt>
                <c:pt idx="324">
                  <c:v>36769-16558-SX</c:v>
                </c:pt>
                <c:pt idx="325">
                  <c:v>37078-56703-AF</c:v>
                </c:pt>
                <c:pt idx="326">
                  <c:v>37177-68797-ON</c:v>
                </c:pt>
                <c:pt idx="327">
                  <c:v>37182-54930-XC</c:v>
                </c:pt>
                <c:pt idx="328">
                  <c:v>37191-12203-MX</c:v>
                </c:pt>
                <c:pt idx="329">
                  <c:v>37238-52421-JJ</c:v>
                </c:pt>
                <c:pt idx="330">
                  <c:v>37274-08534-FM</c:v>
                </c:pt>
                <c:pt idx="331">
                  <c:v>37397-05992-VO</c:v>
                </c:pt>
                <c:pt idx="332">
                  <c:v>37430-29579-HD</c:v>
                </c:pt>
                <c:pt idx="333">
                  <c:v>37445-17791-NQ</c:v>
                </c:pt>
                <c:pt idx="334">
                  <c:v>37490-01572-JW</c:v>
                </c:pt>
                <c:pt idx="335">
                  <c:v>37651-47492-NC</c:v>
                </c:pt>
                <c:pt idx="336">
                  <c:v>37762-09530-MP</c:v>
                </c:pt>
                <c:pt idx="337">
                  <c:v>38387-64959-WW</c:v>
                </c:pt>
                <c:pt idx="338">
                  <c:v>38487-01549-MV</c:v>
                </c:pt>
                <c:pt idx="339">
                  <c:v>38536-98293-JZ</c:v>
                </c:pt>
                <c:pt idx="340">
                  <c:v>38890-22576-UI</c:v>
                </c:pt>
                <c:pt idx="341">
                  <c:v>38972-89678-ZM</c:v>
                </c:pt>
                <c:pt idx="342">
                  <c:v>38978-59582-JP</c:v>
                </c:pt>
                <c:pt idx="343">
                  <c:v>39011-18412-GR</c:v>
                </c:pt>
                <c:pt idx="344">
                  <c:v>39019-13649-CL</c:v>
                </c:pt>
                <c:pt idx="345">
                  <c:v>39123-12846-YJ</c:v>
                </c:pt>
                <c:pt idx="346">
                  <c:v>39181-35745-WH</c:v>
                </c:pt>
                <c:pt idx="347">
                  <c:v>39193-51770-FM</c:v>
                </c:pt>
                <c:pt idx="348">
                  <c:v>39276-95489-XV</c:v>
                </c:pt>
                <c:pt idx="349">
                  <c:v>39396-12890-PE</c:v>
                </c:pt>
                <c:pt idx="350">
                  <c:v>39457-62611-YK</c:v>
                </c:pt>
                <c:pt idx="351">
                  <c:v>39528-19971-OR</c:v>
                </c:pt>
                <c:pt idx="352">
                  <c:v>39582-35773-ZJ</c:v>
                </c:pt>
                <c:pt idx="353">
                  <c:v>39789-43945-IV</c:v>
                </c:pt>
                <c:pt idx="354">
                  <c:v>39919-06540-ZI</c:v>
                </c:pt>
                <c:pt idx="355">
                  <c:v>40172-12000-AU</c:v>
                </c:pt>
                <c:pt idx="356">
                  <c:v>40180-22940-QB</c:v>
                </c:pt>
                <c:pt idx="357">
                  <c:v>40214-03678-GU</c:v>
                </c:pt>
                <c:pt idx="358">
                  <c:v>40226-52317-IO</c:v>
                </c:pt>
                <c:pt idx="359">
                  <c:v>40414-26467-VE</c:v>
                </c:pt>
                <c:pt idx="360">
                  <c:v>40535-56770-UM</c:v>
                </c:pt>
                <c:pt idx="361">
                  <c:v>40560-18556-YE</c:v>
                </c:pt>
                <c:pt idx="362">
                  <c:v>40600-58915-WZ</c:v>
                </c:pt>
                <c:pt idx="363">
                  <c:v>40780-22081-LX</c:v>
                </c:pt>
                <c:pt idx="364">
                  <c:v>40946-22090-FP</c:v>
                </c:pt>
                <c:pt idx="365">
                  <c:v>40959-32642-DN</c:v>
                </c:pt>
                <c:pt idx="366">
                  <c:v>41054-59693-XE</c:v>
                </c:pt>
                <c:pt idx="367">
                  <c:v>41252-45992-VS</c:v>
                </c:pt>
                <c:pt idx="368">
                  <c:v>41486-52502-QQ</c:v>
                </c:pt>
                <c:pt idx="369">
                  <c:v>41505-42181-EF</c:v>
                </c:pt>
                <c:pt idx="370">
                  <c:v>41611-34336-WT</c:v>
                </c:pt>
                <c:pt idx="371">
                  <c:v>41899-00283-VK</c:v>
                </c:pt>
                <c:pt idx="372">
                  <c:v>42179-95059-DO</c:v>
                </c:pt>
                <c:pt idx="373">
                  <c:v>42466-87067-DT</c:v>
                </c:pt>
                <c:pt idx="374">
                  <c:v>42770-36274-QA</c:v>
                </c:pt>
                <c:pt idx="375">
                  <c:v>43014-53743-XK</c:v>
                </c:pt>
                <c:pt idx="376">
                  <c:v>43074-00987-PB</c:v>
                </c:pt>
                <c:pt idx="377">
                  <c:v>43155-71724-XP</c:v>
                </c:pt>
                <c:pt idx="378">
                  <c:v>43439-94003-DW</c:v>
                </c:pt>
                <c:pt idx="379">
                  <c:v>43452-18035-DH</c:v>
                </c:pt>
                <c:pt idx="380">
                  <c:v>43605-12616-YH</c:v>
                </c:pt>
                <c:pt idx="381">
                  <c:v>43606-83072-OA</c:v>
                </c:pt>
                <c:pt idx="382">
                  <c:v>43974-44760-QI</c:v>
                </c:pt>
                <c:pt idx="383">
                  <c:v>44220-00348-MB</c:v>
                </c:pt>
                <c:pt idx="384">
                  <c:v>44494-89923-UW</c:v>
                </c:pt>
                <c:pt idx="385">
                  <c:v>44530-75983-OD</c:v>
                </c:pt>
                <c:pt idx="386">
                  <c:v>44601-51441-BH</c:v>
                </c:pt>
                <c:pt idx="387">
                  <c:v>44699-43836-UH</c:v>
                </c:pt>
                <c:pt idx="388">
                  <c:v>44708-78241-DF</c:v>
                </c:pt>
                <c:pt idx="389">
                  <c:v>44799-09711-XW</c:v>
                </c:pt>
                <c:pt idx="390">
                  <c:v>44865-58249-RY</c:v>
                </c:pt>
                <c:pt idx="391">
                  <c:v>44932-34838-RM</c:v>
                </c:pt>
                <c:pt idx="392">
                  <c:v>44981-99666-XB</c:v>
                </c:pt>
                <c:pt idx="393">
                  <c:v>45089-52817-WN</c:v>
                </c:pt>
                <c:pt idx="394">
                  <c:v>45190-08727-NV</c:v>
                </c:pt>
                <c:pt idx="395">
                  <c:v>45315-50206-DK</c:v>
                </c:pt>
                <c:pt idx="396">
                  <c:v>45666-86771-EH</c:v>
                </c:pt>
                <c:pt idx="397">
                  <c:v>45899-92796-EI</c:v>
                </c:pt>
                <c:pt idx="398">
                  <c:v>46242-54946-ZW</c:v>
                </c:pt>
                <c:pt idx="399">
                  <c:v>46296-42617-OQ</c:v>
                </c:pt>
                <c:pt idx="400">
                  <c:v>46431-09298-OU</c:v>
                </c:pt>
                <c:pt idx="401">
                  <c:v>46478-42970-EM</c:v>
                </c:pt>
                <c:pt idx="402">
                  <c:v>46560-73885-PJ</c:v>
                </c:pt>
                <c:pt idx="403">
                  <c:v>46681-78850-ZW</c:v>
                </c:pt>
                <c:pt idx="404">
                  <c:v>46818-20198-GB</c:v>
                </c:pt>
                <c:pt idx="405">
                  <c:v>46859-14212-FI</c:v>
                </c:pt>
                <c:pt idx="406">
                  <c:v>46885-00260-TL</c:v>
                </c:pt>
                <c:pt idx="407">
                  <c:v>46959-60474-LT</c:v>
                </c:pt>
                <c:pt idx="408">
                  <c:v>46963-10322-ZA</c:v>
                </c:pt>
                <c:pt idx="409">
                  <c:v>47011-57815-HJ</c:v>
                </c:pt>
                <c:pt idx="410">
                  <c:v>47268-50127-XY</c:v>
                </c:pt>
                <c:pt idx="411">
                  <c:v>47355-97488-XS</c:v>
                </c:pt>
                <c:pt idx="412">
                  <c:v>47386-50743-FG</c:v>
                </c:pt>
                <c:pt idx="413">
                  <c:v>47493-68564-YM</c:v>
                </c:pt>
                <c:pt idx="414">
                  <c:v>47725-34771-FJ</c:v>
                </c:pt>
                <c:pt idx="415">
                  <c:v>47939-53158-LS</c:v>
                </c:pt>
                <c:pt idx="416">
                  <c:v>48090-06534-HI</c:v>
                </c:pt>
                <c:pt idx="417">
                  <c:v>48203-23480-UB</c:v>
                </c:pt>
                <c:pt idx="418">
                  <c:v>48389-71976-JB</c:v>
                </c:pt>
                <c:pt idx="419">
                  <c:v>48418-60841-CC</c:v>
                </c:pt>
                <c:pt idx="420">
                  <c:v>48419-02347-XP</c:v>
                </c:pt>
                <c:pt idx="421">
                  <c:v>48464-99723-HK</c:v>
                </c:pt>
                <c:pt idx="422">
                  <c:v>48497-29281-FE</c:v>
                </c:pt>
                <c:pt idx="423">
                  <c:v>48544-90737-AZ</c:v>
                </c:pt>
                <c:pt idx="424">
                  <c:v>48553-69225-VX</c:v>
                </c:pt>
                <c:pt idx="425">
                  <c:v>48582-05061-RY</c:v>
                </c:pt>
                <c:pt idx="426">
                  <c:v>48675-07824-HJ</c:v>
                </c:pt>
                <c:pt idx="427">
                  <c:v>48854-01899-FN</c:v>
                </c:pt>
                <c:pt idx="428">
                  <c:v>48873-84433-PN</c:v>
                </c:pt>
                <c:pt idx="429">
                  <c:v>49012-12987-QT</c:v>
                </c:pt>
                <c:pt idx="430">
                  <c:v>49084-44492-OJ</c:v>
                </c:pt>
                <c:pt idx="431">
                  <c:v>49231-44455-IC</c:v>
                </c:pt>
                <c:pt idx="432">
                  <c:v>49315-21985-BB</c:v>
                </c:pt>
                <c:pt idx="433">
                  <c:v>49401-45041-ZU</c:v>
                </c:pt>
                <c:pt idx="434">
                  <c:v>49412-86877-VY</c:v>
                </c:pt>
                <c:pt idx="435">
                  <c:v>49480-85909-DG</c:v>
                </c:pt>
                <c:pt idx="436">
                  <c:v>49530-25460-RW</c:v>
                </c:pt>
                <c:pt idx="437">
                  <c:v>49612-33852-CN</c:v>
                </c:pt>
                <c:pt idx="438">
                  <c:v>49667-96708-JL</c:v>
                </c:pt>
                <c:pt idx="439">
                  <c:v>49671-11547-WG</c:v>
                </c:pt>
                <c:pt idx="440">
                  <c:v>49860-68865-AB</c:v>
                </c:pt>
                <c:pt idx="441">
                  <c:v>49888-39458-PF</c:v>
                </c:pt>
                <c:pt idx="442">
                  <c:v>49894-06550-OQ</c:v>
                </c:pt>
                <c:pt idx="443">
                  <c:v>50124-88608-EO</c:v>
                </c:pt>
                <c:pt idx="444">
                  <c:v>50238-24377-ZS</c:v>
                </c:pt>
                <c:pt idx="445">
                  <c:v>50384-52703-LA</c:v>
                </c:pt>
                <c:pt idx="446">
                  <c:v>50449-80974-BZ</c:v>
                </c:pt>
                <c:pt idx="447">
                  <c:v>50705-17295-NK</c:v>
                </c:pt>
                <c:pt idx="448">
                  <c:v>50924-94200-SQ</c:v>
                </c:pt>
                <c:pt idx="449">
                  <c:v>51114-51191-EW</c:v>
                </c:pt>
                <c:pt idx="450">
                  <c:v>51277-93873-RP</c:v>
                </c:pt>
                <c:pt idx="451">
                  <c:v>51427-89175-QJ</c:v>
                </c:pt>
                <c:pt idx="452">
                  <c:v>51432-27169-KN</c:v>
                </c:pt>
                <c:pt idx="453">
                  <c:v>51466-52850-AG</c:v>
                </c:pt>
                <c:pt idx="454">
                  <c:v>51497-50894-WU</c:v>
                </c:pt>
                <c:pt idx="455">
                  <c:v>51738-61457-RS</c:v>
                </c:pt>
                <c:pt idx="456">
                  <c:v>51901-35210-UI</c:v>
                </c:pt>
                <c:pt idx="457">
                  <c:v>51940-02669-OR</c:v>
                </c:pt>
                <c:pt idx="458">
                  <c:v>51971-70393-QM</c:v>
                </c:pt>
                <c:pt idx="459">
                  <c:v>52098-80103-FD</c:v>
                </c:pt>
                <c:pt idx="460">
                  <c:v>52143-35672-JF</c:v>
                </c:pt>
                <c:pt idx="461">
                  <c:v>52151-75971-YY</c:v>
                </c:pt>
                <c:pt idx="462">
                  <c:v>52316-30571-GD</c:v>
                </c:pt>
                <c:pt idx="463">
                  <c:v>52374-27313-IV</c:v>
                </c:pt>
                <c:pt idx="464">
                  <c:v>52798-46508-HP</c:v>
                </c:pt>
                <c:pt idx="465">
                  <c:v>53035-99701-WG</c:v>
                </c:pt>
                <c:pt idx="466">
                  <c:v>53086-67334-KT</c:v>
                </c:pt>
                <c:pt idx="467">
                  <c:v>53120-45532-KL</c:v>
                </c:pt>
                <c:pt idx="468">
                  <c:v>53386-94266-LJ</c:v>
                </c:pt>
                <c:pt idx="469">
                  <c:v>53414-73391-CR</c:v>
                </c:pt>
                <c:pt idx="470">
                  <c:v>53486-73919-BQ</c:v>
                </c:pt>
                <c:pt idx="471">
                  <c:v>53631-24432-SY</c:v>
                </c:pt>
                <c:pt idx="472">
                  <c:v>53667-91553-LT</c:v>
                </c:pt>
                <c:pt idx="473">
                  <c:v>53683-35977-KI</c:v>
                </c:pt>
                <c:pt idx="474">
                  <c:v>53729-30320-XZ</c:v>
                </c:pt>
                <c:pt idx="475">
                  <c:v>53751-57560-CN</c:v>
                </c:pt>
                <c:pt idx="476">
                  <c:v>53809-98498-SN</c:v>
                </c:pt>
                <c:pt idx="477">
                  <c:v>53817-13148-RK</c:v>
                </c:pt>
                <c:pt idx="478">
                  <c:v>53864-36201-FG</c:v>
                </c:pt>
                <c:pt idx="479">
                  <c:v>53893-01719-CL</c:v>
                </c:pt>
                <c:pt idx="480">
                  <c:v>53971-49906-PZ</c:v>
                </c:pt>
                <c:pt idx="481">
                  <c:v>54004-04664-AA</c:v>
                </c:pt>
                <c:pt idx="482">
                  <c:v>54387-64897-XC</c:v>
                </c:pt>
                <c:pt idx="483">
                  <c:v>54462-58311-YF</c:v>
                </c:pt>
                <c:pt idx="484">
                  <c:v>54597-57004-QM</c:v>
                </c:pt>
                <c:pt idx="485">
                  <c:v>54619-08558-ZU</c:v>
                </c:pt>
                <c:pt idx="486">
                  <c:v>54722-76431-EX</c:v>
                </c:pt>
                <c:pt idx="487">
                  <c:v>54798-14109-HC</c:v>
                </c:pt>
                <c:pt idx="488">
                  <c:v>54810-81899-HL</c:v>
                </c:pt>
                <c:pt idx="489">
                  <c:v>54904-18397-UD</c:v>
                </c:pt>
                <c:pt idx="490">
                  <c:v>55232-81621-BX</c:v>
                </c:pt>
                <c:pt idx="491">
                  <c:v>55265-75151-AK</c:v>
                </c:pt>
                <c:pt idx="492">
                  <c:v>55374-03175-IA</c:v>
                </c:pt>
                <c:pt idx="493">
                  <c:v>55409-07759-YG</c:v>
                </c:pt>
                <c:pt idx="494">
                  <c:v>55427-08059-DF</c:v>
                </c:pt>
                <c:pt idx="495">
                  <c:v>55515-37571-RS</c:v>
                </c:pt>
                <c:pt idx="496">
                  <c:v>55621-06130-SA</c:v>
                </c:pt>
                <c:pt idx="497">
                  <c:v>55864-37682-GQ</c:v>
                </c:pt>
                <c:pt idx="498">
                  <c:v>55871-61935-MF</c:v>
                </c:pt>
                <c:pt idx="499">
                  <c:v>55915-19477-MK</c:v>
                </c:pt>
                <c:pt idx="500">
                  <c:v>55989-39849-WO</c:v>
                </c:pt>
                <c:pt idx="501">
                  <c:v>56060-17602-RG</c:v>
                </c:pt>
                <c:pt idx="502">
                  <c:v>56248-75861-JX</c:v>
                </c:pt>
                <c:pt idx="503">
                  <c:v>56450-21890-HK</c:v>
                </c:pt>
                <c:pt idx="504">
                  <c:v>56891-86662-UY</c:v>
                </c:pt>
                <c:pt idx="505">
                  <c:v>56991-05510-PR</c:v>
                </c:pt>
                <c:pt idx="506">
                  <c:v>57145-03803-ZL</c:v>
                </c:pt>
                <c:pt idx="507">
                  <c:v>57145-31023-FK</c:v>
                </c:pt>
                <c:pt idx="508">
                  <c:v>57192-13428-PL</c:v>
                </c:pt>
                <c:pt idx="509">
                  <c:v>57235-92842-DK</c:v>
                </c:pt>
                <c:pt idx="510">
                  <c:v>57360-46846-NS</c:v>
                </c:pt>
                <c:pt idx="511">
                  <c:v>57504-13456-UO</c:v>
                </c:pt>
                <c:pt idx="512">
                  <c:v>57611-05522-ST</c:v>
                </c:pt>
                <c:pt idx="513">
                  <c:v>57808-90533-UE</c:v>
                </c:pt>
                <c:pt idx="514">
                  <c:v>57837-15577-YK</c:v>
                </c:pt>
                <c:pt idx="515">
                  <c:v>57976-33535-WK</c:v>
                </c:pt>
                <c:pt idx="516">
                  <c:v>58118-22461-GC</c:v>
                </c:pt>
                <c:pt idx="517">
                  <c:v>58443-95866-YO</c:v>
                </c:pt>
                <c:pt idx="518">
                  <c:v>58511-10548-ZU</c:v>
                </c:pt>
                <c:pt idx="519">
                  <c:v>58559-08254-UY</c:v>
                </c:pt>
                <c:pt idx="520">
                  <c:v>58638-01029-CB</c:v>
                </c:pt>
                <c:pt idx="521">
                  <c:v>58689-55264-VK</c:v>
                </c:pt>
                <c:pt idx="522">
                  <c:v>58690-31815-VY</c:v>
                </c:pt>
                <c:pt idx="523">
                  <c:v>58816-74064-TF</c:v>
                </c:pt>
                <c:pt idx="524">
                  <c:v>58916-61837-QH</c:v>
                </c:pt>
                <c:pt idx="525">
                  <c:v>59081-87231-VP</c:v>
                </c:pt>
                <c:pt idx="526">
                  <c:v>59122-08794-WT</c:v>
                </c:pt>
                <c:pt idx="527">
                  <c:v>59205-20324-NB</c:v>
                </c:pt>
                <c:pt idx="528">
                  <c:v>59367-30821-ZQ</c:v>
                </c:pt>
                <c:pt idx="529">
                  <c:v>59480-02795-IU</c:v>
                </c:pt>
                <c:pt idx="530">
                  <c:v>59572-41990-XY</c:v>
                </c:pt>
                <c:pt idx="531">
                  <c:v>59741-90220-OW</c:v>
                </c:pt>
                <c:pt idx="532">
                  <c:v>59771-90302-OF</c:v>
                </c:pt>
                <c:pt idx="533">
                  <c:v>59971-35626-YJ</c:v>
                </c:pt>
                <c:pt idx="534">
                  <c:v>60004-62976-NI</c:v>
                </c:pt>
                <c:pt idx="535">
                  <c:v>60121-12432-VU</c:v>
                </c:pt>
                <c:pt idx="536">
                  <c:v>60221-67036-TD</c:v>
                </c:pt>
                <c:pt idx="537">
                  <c:v>60255-12579-PZ</c:v>
                </c:pt>
                <c:pt idx="538">
                  <c:v>60308-06944-GS</c:v>
                </c:pt>
                <c:pt idx="539">
                  <c:v>60357-65386-RD</c:v>
                </c:pt>
                <c:pt idx="540">
                  <c:v>60370-41934-IF</c:v>
                </c:pt>
                <c:pt idx="541">
                  <c:v>60378-26473-FE</c:v>
                </c:pt>
                <c:pt idx="542">
                  <c:v>60512-78550-WS</c:v>
                </c:pt>
                <c:pt idx="543">
                  <c:v>60748-46813-DZ</c:v>
                </c:pt>
                <c:pt idx="544">
                  <c:v>60799-92593-CX</c:v>
                </c:pt>
                <c:pt idx="545">
                  <c:v>60973-72562-DQ</c:v>
                </c:pt>
                <c:pt idx="546">
                  <c:v>61021-27840-ZN</c:v>
                </c:pt>
                <c:pt idx="547">
                  <c:v>61253-98356-VD</c:v>
                </c:pt>
                <c:pt idx="548">
                  <c:v>61302-06948-EH</c:v>
                </c:pt>
                <c:pt idx="549">
                  <c:v>61323-91967-GG</c:v>
                </c:pt>
                <c:pt idx="550">
                  <c:v>61437-83623-PZ</c:v>
                </c:pt>
                <c:pt idx="551">
                  <c:v>61513-27752-FA</c:v>
                </c:pt>
                <c:pt idx="552">
                  <c:v>61600-55136-UM</c:v>
                </c:pt>
                <c:pt idx="553">
                  <c:v>61809-87758-LJ</c:v>
                </c:pt>
                <c:pt idx="554">
                  <c:v>61954-61462-RJ</c:v>
                </c:pt>
                <c:pt idx="555">
                  <c:v>62173-15287-CU</c:v>
                </c:pt>
                <c:pt idx="556">
                  <c:v>62246-99443-HF</c:v>
                </c:pt>
                <c:pt idx="557">
                  <c:v>62483-50867-OM</c:v>
                </c:pt>
                <c:pt idx="558">
                  <c:v>62494-09113-RP</c:v>
                </c:pt>
                <c:pt idx="559">
                  <c:v>62588-82624-II</c:v>
                </c:pt>
                <c:pt idx="560">
                  <c:v>62682-27930-PD</c:v>
                </c:pt>
                <c:pt idx="561">
                  <c:v>62741-01322-HU</c:v>
                </c:pt>
                <c:pt idx="562">
                  <c:v>62839-56723-CH</c:v>
                </c:pt>
                <c:pt idx="563">
                  <c:v>62863-81239-DT</c:v>
                </c:pt>
                <c:pt idx="564">
                  <c:v>62923-29397-KX</c:v>
                </c:pt>
                <c:pt idx="565">
                  <c:v>62979-53167-ML</c:v>
                </c:pt>
                <c:pt idx="566">
                  <c:v>63025-62939-AN</c:v>
                </c:pt>
                <c:pt idx="567">
                  <c:v>63112-10870-LC</c:v>
                </c:pt>
                <c:pt idx="568">
                  <c:v>63411-51758-QC</c:v>
                </c:pt>
                <c:pt idx="569">
                  <c:v>63499-24884-PP</c:v>
                </c:pt>
                <c:pt idx="570">
                  <c:v>63787-96257-TQ</c:v>
                </c:pt>
                <c:pt idx="571">
                  <c:v>63985-64148-MG</c:v>
                </c:pt>
                <c:pt idx="572">
                  <c:v>64395-74865-WF</c:v>
                </c:pt>
                <c:pt idx="573">
                  <c:v>64418-01720-VW</c:v>
                </c:pt>
                <c:pt idx="574">
                  <c:v>64435-53100-WM</c:v>
                </c:pt>
                <c:pt idx="575">
                  <c:v>64439-27325-LG</c:v>
                </c:pt>
                <c:pt idx="576">
                  <c:v>64481-42546-II</c:v>
                </c:pt>
                <c:pt idx="577">
                  <c:v>64815-54078-HH</c:v>
                </c:pt>
                <c:pt idx="578">
                  <c:v>64845-00270-NO</c:v>
                </c:pt>
                <c:pt idx="579">
                  <c:v>64852-04619-XZ</c:v>
                </c:pt>
                <c:pt idx="580">
                  <c:v>64875-71224-UI</c:v>
                </c:pt>
                <c:pt idx="581">
                  <c:v>64896-18468-BT</c:v>
                </c:pt>
                <c:pt idx="582">
                  <c:v>64897-79178-MH</c:v>
                </c:pt>
                <c:pt idx="583">
                  <c:v>64918-67725-MN</c:v>
                </c:pt>
                <c:pt idx="584">
                  <c:v>64965-78386-MY</c:v>
                </c:pt>
                <c:pt idx="585">
                  <c:v>64988-20636-XQ</c:v>
                </c:pt>
                <c:pt idx="586">
                  <c:v>65223-29612-CB</c:v>
                </c:pt>
                <c:pt idx="587">
                  <c:v>65552-60476-KY</c:v>
                </c:pt>
                <c:pt idx="588">
                  <c:v>65732-22589-OW</c:v>
                </c:pt>
                <c:pt idx="589">
                  <c:v>66028-99867-WJ</c:v>
                </c:pt>
                <c:pt idx="590">
                  <c:v>66044-25298-TA</c:v>
                </c:pt>
                <c:pt idx="591">
                  <c:v>66070-30559-WI</c:v>
                </c:pt>
                <c:pt idx="592">
                  <c:v>66240-46962-IO</c:v>
                </c:pt>
                <c:pt idx="593">
                  <c:v>66308-13503-KD</c:v>
                </c:pt>
                <c:pt idx="594">
                  <c:v>66408-53777-VE</c:v>
                </c:pt>
                <c:pt idx="595">
                  <c:v>66458-91190-YC</c:v>
                </c:pt>
                <c:pt idx="596">
                  <c:v>66508-21373-OQ</c:v>
                </c:pt>
                <c:pt idx="597">
                  <c:v>66527-94478-PB</c:v>
                </c:pt>
                <c:pt idx="598">
                  <c:v>66580-33745-OQ</c:v>
                </c:pt>
                <c:pt idx="599">
                  <c:v>66708-26678-QK</c:v>
                </c:pt>
                <c:pt idx="600">
                  <c:v>66776-88682-RG</c:v>
                </c:pt>
                <c:pt idx="601">
                  <c:v>66794-66795-VW</c:v>
                </c:pt>
                <c:pt idx="602">
                  <c:v>66806-41795-MX</c:v>
                </c:pt>
                <c:pt idx="603">
                  <c:v>66976-43829-YG</c:v>
                </c:pt>
                <c:pt idx="604">
                  <c:v>67010-92988-CT</c:v>
                </c:pt>
                <c:pt idx="605">
                  <c:v>67052-76184-CB</c:v>
                </c:pt>
                <c:pt idx="606">
                  <c:v>67204-04870-LG</c:v>
                </c:pt>
                <c:pt idx="607">
                  <c:v>67285-75317-XI</c:v>
                </c:pt>
                <c:pt idx="608">
                  <c:v>67388-17544-XX</c:v>
                </c:pt>
                <c:pt idx="609">
                  <c:v>67423-10113-LM</c:v>
                </c:pt>
                <c:pt idx="610">
                  <c:v>67743-54817-UT</c:v>
                </c:pt>
                <c:pt idx="611">
                  <c:v>67847-82662-TE</c:v>
                </c:pt>
                <c:pt idx="612">
                  <c:v>67953-79896-AC</c:v>
                </c:pt>
                <c:pt idx="613">
                  <c:v>68044-89277-ML</c:v>
                </c:pt>
                <c:pt idx="614">
                  <c:v>68239-74809-TF</c:v>
                </c:pt>
                <c:pt idx="615">
                  <c:v>68346-14810-UA</c:v>
                </c:pt>
                <c:pt idx="616">
                  <c:v>68412-11126-YJ</c:v>
                </c:pt>
                <c:pt idx="617">
                  <c:v>68555-89840-GZ</c:v>
                </c:pt>
                <c:pt idx="618">
                  <c:v>68605-21835-UF</c:v>
                </c:pt>
                <c:pt idx="619">
                  <c:v>68810-07329-EU</c:v>
                </c:pt>
                <c:pt idx="620">
                  <c:v>68894-91205-MP</c:v>
                </c:pt>
                <c:pt idx="621">
                  <c:v>68946-40750-LK</c:v>
                </c:pt>
                <c:pt idx="622">
                  <c:v>69037-66822-DW</c:v>
                </c:pt>
                <c:pt idx="623">
                  <c:v>69171-65646-UC</c:v>
                </c:pt>
                <c:pt idx="624">
                  <c:v>69207-93422-CQ</c:v>
                </c:pt>
                <c:pt idx="625">
                  <c:v>69215-90789-DL</c:v>
                </c:pt>
                <c:pt idx="626">
                  <c:v>69374-08133-RI</c:v>
                </c:pt>
                <c:pt idx="627">
                  <c:v>69410-04668-MA</c:v>
                </c:pt>
                <c:pt idx="628">
                  <c:v>69411-48470-ID</c:v>
                </c:pt>
                <c:pt idx="629">
                  <c:v>69443-77665-QW</c:v>
                </c:pt>
                <c:pt idx="630">
                  <c:v>69503-12127-YD</c:v>
                </c:pt>
                <c:pt idx="631">
                  <c:v>69529-07533-CV</c:v>
                </c:pt>
                <c:pt idx="632">
                  <c:v>69533-84907-FA</c:v>
                </c:pt>
                <c:pt idx="633">
                  <c:v>69761-61146-KD</c:v>
                </c:pt>
                <c:pt idx="634">
                  <c:v>69779-40609-RS</c:v>
                </c:pt>
                <c:pt idx="635">
                  <c:v>69904-02729-YS</c:v>
                </c:pt>
                <c:pt idx="636">
                  <c:v>69958-32065-SW</c:v>
                </c:pt>
                <c:pt idx="637">
                  <c:v>70089-27418-UJ</c:v>
                </c:pt>
                <c:pt idx="638">
                  <c:v>70140-82812-KD</c:v>
                </c:pt>
                <c:pt idx="639">
                  <c:v>70290-38099-GB</c:v>
                </c:pt>
                <c:pt idx="640">
                  <c:v>70451-38048-AH</c:v>
                </c:pt>
                <c:pt idx="641">
                  <c:v>70567-65133-CN</c:v>
                </c:pt>
                <c:pt idx="642">
                  <c:v>70624-19112-AO</c:v>
                </c:pt>
                <c:pt idx="643">
                  <c:v>70631-33225-MZ</c:v>
                </c:pt>
                <c:pt idx="644">
                  <c:v>70879-00984-FJ</c:v>
                </c:pt>
                <c:pt idx="645">
                  <c:v>71003-85639-HB</c:v>
                </c:pt>
                <c:pt idx="646">
                  <c:v>71034-49694-CS</c:v>
                </c:pt>
                <c:pt idx="647">
                  <c:v>71364-35210-HS</c:v>
                </c:pt>
                <c:pt idx="648">
                  <c:v>71749-05400-CN</c:v>
                </c:pt>
                <c:pt idx="649">
                  <c:v>71769-10219-IM</c:v>
                </c:pt>
                <c:pt idx="650">
                  <c:v>71891-51101-VQ</c:v>
                </c:pt>
                <c:pt idx="651">
                  <c:v>72028-63343-SU</c:v>
                </c:pt>
                <c:pt idx="652">
                  <c:v>72072-33025-SD</c:v>
                </c:pt>
                <c:pt idx="653">
                  <c:v>72164-90254-EJ</c:v>
                </c:pt>
                <c:pt idx="654">
                  <c:v>72233-08665-IP</c:v>
                </c:pt>
                <c:pt idx="655">
                  <c:v>72282-40594-RX</c:v>
                </c:pt>
                <c:pt idx="656">
                  <c:v>72320-29738-EB</c:v>
                </c:pt>
                <c:pt idx="657">
                  <c:v>72463-75685-MV</c:v>
                </c:pt>
                <c:pt idx="658">
                  <c:v>72524-06410-KD</c:v>
                </c:pt>
                <c:pt idx="659">
                  <c:v>72778-50968-UQ</c:v>
                </c:pt>
                <c:pt idx="660">
                  <c:v>73017-69644-MS</c:v>
                </c:pt>
                <c:pt idx="661">
                  <c:v>73284-01385-SJ</c:v>
                </c:pt>
                <c:pt idx="662">
                  <c:v>73346-85564-JB</c:v>
                </c:pt>
                <c:pt idx="663">
                  <c:v>73431-39823-UP</c:v>
                </c:pt>
                <c:pt idx="664">
                  <c:v>73564-98204-EY</c:v>
                </c:pt>
                <c:pt idx="665">
                  <c:v>73647-66148-VM</c:v>
                </c:pt>
                <c:pt idx="666">
                  <c:v>73699-93557-FZ</c:v>
                </c:pt>
                <c:pt idx="667">
                  <c:v>73759-17258-KA</c:v>
                </c:pt>
                <c:pt idx="668">
                  <c:v>73799-04749-BM</c:v>
                </c:pt>
                <c:pt idx="669">
                  <c:v>74126-88836-KA</c:v>
                </c:pt>
                <c:pt idx="670">
                  <c:v>74330-29286-RO</c:v>
                </c:pt>
                <c:pt idx="671">
                  <c:v>74415-50873-FC</c:v>
                </c:pt>
                <c:pt idx="672">
                  <c:v>74671-55639-TU</c:v>
                </c:pt>
                <c:pt idx="673">
                  <c:v>74940-09646-MU</c:v>
                </c:pt>
                <c:pt idx="674">
                  <c:v>75006-89922-VW</c:v>
                </c:pt>
                <c:pt idx="675">
                  <c:v>75156-80911-YT</c:v>
                </c:pt>
                <c:pt idx="676">
                  <c:v>75419-92838-TI</c:v>
                </c:pt>
                <c:pt idx="677">
                  <c:v>75443-07820-DZ</c:v>
                </c:pt>
                <c:pt idx="678">
                  <c:v>75716-12782-SS</c:v>
                </c:pt>
                <c:pt idx="679">
                  <c:v>75961-20170-RD</c:v>
                </c:pt>
                <c:pt idx="680">
                  <c:v>75977-30364-AY</c:v>
                </c:pt>
                <c:pt idx="681">
                  <c:v>75986-98864-EZ</c:v>
                </c:pt>
                <c:pt idx="682">
                  <c:v>76005-95461-CI</c:v>
                </c:pt>
                <c:pt idx="683">
                  <c:v>76060-30540-LB</c:v>
                </c:pt>
                <c:pt idx="684">
                  <c:v>76192-13390-HZ</c:v>
                </c:pt>
                <c:pt idx="685">
                  <c:v>76209-39601-ZR</c:v>
                </c:pt>
                <c:pt idx="686">
                  <c:v>76239-90137-UQ</c:v>
                </c:pt>
                <c:pt idx="687">
                  <c:v>76263-95145-GJ</c:v>
                </c:pt>
                <c:pt idx="688">
                  <c:v>76293-30918-DQ</c:v>
                </c:pt>
                <c:pt idx="689">
                  <c:v>76319-80715-II</c:v>
                </c:pt>
                <c:pt idx="690">
                  <c:v>76447-50326-IC</c:v>
                </c:pt>
                <c:pt idx="691">
                  <c:v>76499-89100-JQ</c:v>
                </c:pt>
                <c:pt idx="692">
                  <c:v>76534-45229-SG</c:v>
                </c:pt>
                <c:pt idx="693">
                  <c:v>76624-72205-CK</c:v>
                </c:pt>
                <c:pt idx="694">
                  <c:v>76664-37050-DT</c:v>
                </c:pt>
                <c:pt idx="695">
                  <c:v>76730-63769-ND</c:v>
                </c:pt>
                <c:pt idx="696">
                  <c:v>76930-61689-CH</c:v>
                </c:pt>
                <c:pt idx="697">
                  <c:v>76948-43532-JS</c:v>
                </c:pt>
                <c:pt idx="698">
                  <c:v>77043-48851-HG</c:v>
                </c:pt>
                <c:pt idx="699">
                  <c:v>77131-58092-GE</c:v>
                </c:pt>
                <c:pt idx="700">
                  <c:v>77154-45038-IH</c:v>
                </c:pt>
                <c:pt idx="701">
                  <c:v>77175-09826-SF</c:v>
                </c:pt>
                <c:pt idx="702">
                  <c:v>77192-72145-RG</c:v>
                </c:pt>
                <c:pt idx="703">
                  <c:v>77284-34297-YY</c:v>
                </c:pt>
                <c:pt idx="704">
                  <c:v>77343-52608-FF</c:v>
                </c:pt>
                <c:pt idx="705">
                  <c:v>77408-43873-RS</c:v>
                </c:pt>
                <c:pt idx="706">
                  <c:v>77421-46059-RY</c:v>
                </c:pt>
                <c:pt idx="707">
                  <c:v>77634-13918-GJ</c:v>
                </c:pt>
                <c:pt idx="708">
                  <c:v>77657-61366-FY</c:v>
                </c:pt>
                <c:pt idx="709">
                  <c:v>77746-08153-PM</c:v>
                </c:pt>
                <c:pt idx="710">
                  <c:v>77828-66867-KH</c:v>
                </c:pt>
                <c:pt idx="711">
                  <c:v>77869-81373-AY</c:v>
                </c:pt>
                <c:pt idx="712">
                  <c:v>77876-28498-HI</c:v>
                </c:pt>
                <c:pt idx="713">
                  <c:v>77877-11993-QH</c:v>
                </c:pt>
                <c:pt idx="714">
                  <c:v>78012-56878-UB</c:v>
                </c:pt>
                <c:pt idx="715">
                  <c:v>78050-20355-DI</c:v>
                </c:pt>
                <c:pt idx="716">
                  <c:v>78224-60622-KH</c:v>
                </c:pt>
                <c:pt idx="717">
                  <c:v>78226-97287-JI</c:v>
                </c:pt>
                <c:pt idx="718">
                  <c:v>78570-76770-LB</c:v>
                </c:pt>
                <c:pt idx="719">
                  <c:v>78786-77449-RQ</c:v>
                </c:pt>
                <c:pt idx="720">
                  <c:v>79058-02767-CP</c:v>
                </c:pt>
                <c:pt idx="721">
                  <c:v>79216-73157-TE</c:v>
                </c:pt>
                <c:pt idx="722">
                  <c:v>79420-11075-MY</c:v>
                </c:pt>
                <c:pt idx="723">
                  <c:v>79436-73011-MM</c:v>
                </c:pt>
                <c:pt idx="724">
                  <c:v>79463-01597-FQ</c:v>
                </c:pt>
                <c:pt idx="725">
                  <c:v>79814-23626-JR</c:v>
                </c:pt>
                <c:pt idx="726">
                  <c:v>79825-17822-UH</c:v>
                </c:pt>
                <c:pt idx="727">
                  <c:v>79857-78167-KO</c:v>
                </c:pt>
                <c:pt idx="728">
                  <c:v>80179-44620-WN</c:v>
                </c:pt>
                <c:pt idx="729">
                  <c:v>80247-70000-HT</c:v>
                </c:pt>
                <c:pt idx="730">
                  <c:v>80310-92912-JA</c:v>
                </c:pt>
                <c:pt idx="731">
                  <c:v>80444-58185-FX</c:v>
                </c:pt>
                <c:pt idx="732">
                  <c:v>80454-42225-FT</c:v>
                </c:pt>
                <c:pt idx="733">
                  <c:v>80463-43913-WZ</c:v>
                </c:pt>
                <c:pt idx="734">
                  <c:v>80467-17137-TO</c:v>
                </c:pt>
                <c:pt idx="735">
                  <c:v>80541-38332-BP</c:v>
                </c:pt>
                <c:pt idx="736">
                  <c:v>80640-45811-LB</c:v>
                </c:pt>
                <c:pt idx="737">
                  <c:v>80896-38819-DW</c:v>
                </c:pt>
                <c:pt idx="738">
                  <c:v>81414-81273-DK</c:v>
                </c:pt>
                <c:pt idx="739">
                  <c:v>81431-12577-VD</c:v>
                </c:pt>
                <c:pt idx="740">
                  <c:v>81744-27332-RR</c:v>
                </c:pt>
                <c:pt idx="741">
                  <c:v>81861-66046-SU</c:v>
                </c:pt>
                <c:pt idx="742">
                  <c:v>82246-82543-DW</c:v>
                </c:pt>
                <c:pt idx="743">
                  <c:v>82300-88786-UE</c:v>
                </c:pt>
                <c:pt idx="744">
                  <c:v>82458-87830-JE</c:v>
                </c:pt>
                <c:pt idx="745">
                  <c:v>82718-93677-XO</c:v>
                </c:pt>
                <c:pt idx="746">
                  <c:v>82872-34456-LJ</c:v>
                </c:pt>
                <c:pt idx="747">
                  <c:v>82990-92703-IX</c:v>
                </c:pt>
                <c:pt idx="748">
                  <c:v>83105-86631-IU</c:v>
                </c:pt>
                <c:pt idx="749">
                  <c:v>83163-65741-IH</c:v>
                </c:pt>
                <c:pt idx="750">
                  <c:v>83308-82257-UN</c:v>
                </c:pt>
                <c:pt idx="751">
                  <c:v>83490-88357-LJ</c:v>
                </c:pt>
                <c:pt idx="752">
                  <c:v>83543-79246-ON</c:v>
                </c:pt>
                <c:pt idx="753">
                  <c:v>83731-53280-YC</c:v>
                </c:pt>
                <c:pt idx="754">
                  <c:v>83737-56117-JE</c:v>
                </c:pt>
                <c:pt idx="755">
                  <c:v>83833-46106-ZC</c:v>
                </c:pt>
                <c:pt idx="756">
                  <c:v>83844-95908-RX</c:v>
                </c:pt>
                <c:pt idx="757">
                  <c:v>83895-90735-XH</c:v>
                </c:pt>
                <c:pt idx="758">
                  <c:v>83947-45528-ET</c:v>
                </c:pt>
                <c:pt idx="759">
                  <c:v>84033-80762-EQ</c:v>
                </c:pt>
                <c:pt idx="760">
                  <c:v>84045-66771-SL</c:v>
                </c:pt>
                <c:pt idx="761">
                  <c:v>84057-45461-AH</c:v>
                </c:pt>
                <c:pt idx="762">
                  <c:v>84074-28110-OV</c:v>
                </c:pt>
                <c:pt idx="763">
                  <c:v>84132-22322-QT</c:v>
                </c:pt>
                <c:pt idx="764">
                  <c:v>84260-39432-ML</c:v>
                </c:pt>
                <c:pt idx="765">
                  <c:v>84269-49816-ML</c:v>
                </c:pt>
                <c:pt idx="766">
                  <c:v>84340-73931-VV</c:v>
                </c:pt>
                <c:pt idx="767">
                  <c:v>84405-83364-DG</c:v>
                </c:pt>
                <c:pt idx="768">
                  <c:v>84466-22864-CE</c:v>
                </c:pt>
                <c:pt idx="769">
                  <c:v>84493-71314-WX</c:v>
                </c:pt>
                <c:pt idx="770">
                  <c:v>84641-67384-TD</c:v>
                </c:pt>
                <c:pt idx="771">
                  <c:v>84761-40784-SV</c:v>
                </c:pt>
                <c:pt idx="772">
                  <c:v>84996-26826-DK</c:v>
                </c:pt>
                <c:pt idx="773">
                  <c:v>85425-33494-HQ</c:v>
                </c:pt>
                <c:pt idx="774">
                  <c:v>85589-17020-CX</c:v>
                </c:pt>
                <c:pt idx="775">
                  <c:v>85634-61759-ND</c:v>
                </c:pt>
                <c:pt idx="776">
                  <c:v>85851-78384-DM</c:v>
                </c:pt>
                <c:pt idx="777">
                  <c:v>86071-79238-CX</c:v>
                </c:pt>
                <c:pt idx="778">
                  <c:v>86100-33488-WP</c:v>
                </c:pt>
                <c:pt idx="779">
                  <c:v>86110-83695-YS</c:v>
                </c:pt>
                <c:pt idx="780">
                  <c:v>86144-10144-CB</c:v>
                </c:pt>
                <c:pt idx="781">
                  <c:v>86437-17399-FK</c:v>
                </c:pt>
                <c:pt idx="782">
                  <c:v>86447-02699-UT</c:v>
                </c:pt>
                <c:pt idx="783">
                  <c:v>86504-96610-BH</c:v>
                </c:pt>
                <c:pt idx="784">
                  <c:v>86561-91660-RB</c:v>
                </c:pt>
                <c:pt idx="785">
                  <c:v>86579-92122-OC</c:v>
                </c:pt>
                <c:pt idx="786">
                  <c:v>86646-65810-TD</c:v>
                </c:pt>
                <c:pt idx="787">
                  <c:v>86686-37462-CK</c:v>
                </c:pt>
                <c:pt idx="788">
                  <c:v>86757-52367-ON</c:v>
                </c:pt>
                <c:pt idx="789">
                  <c:v>86768-91598-FA</c:v>
                </c:pt>
                <c:pt idx="790">
                  <c:v>86779-84838-EJ</c:v>
                </c:pt>
                <c:pt idx="791">
                  <c:v>86881-41559-OR</c:v>
                </c:pt>
                <c:pt idx="792">
                  <c:v>86991-53901-AT</c:v>
                </c:pt>
                <c:pt idx="793">
                  <c:v>87049-37901-FU</c:v>
                </c:pt>
                <c:pt idx="794">
                  <c:v>87223-37422-SK</c:v>
                </c:pt>
                <c:pt idx="795">
                  <c:v>87242-18006-IR</c:v>
                </c:pt>
                <c:pt idx="796">
                  <c:v>87519-68847-ZG</c:v>
                </c:pt>
                <c:pt idx="797">
                  <c:v>87602-55754-VN</c:v>
                </c:pt>
                <c:pt idx="798">
                  <c:v>87688-42420-TO</c:v>
                </c:pt>
                <c:pt idx="799">
                  <c:v>87726-16941-QW</c:v>
                </c:pt>
                <c:pt idx="800">
                  <c:v>87858-83734-RK</c:v>
                </c:pt>
                <c:pt idx="801">
                  <c:v>87979-56781-YV</c:v>
                </c:pt>
                <c:pt idx="802">
                  <c:v>88060-50676-MV</c:v>
                </c:pt>
                <c:pt idx="803">
                  <c:v>88116-12604-TE</c:v>
                </c:pt>
                <c:pt idx="804">
                  <c:v>88167-57964-PH</c:v>
                </c:pt>
                <c:pt idx="805">
                  <c:v>88420-46464-XE</c:v>
                </c:pt>
                <c:pt idx="806">
                  <c:v>88446-59251-SQ</c:v>
                </c:pt>
                <c:pt idx="807">
                  <c:v>88574-37083-WX</c:v>
                </c:pt>
                <c:pt idx="808">
                  <c:v>88593-59934-VU</c:v>
                </c:pt>
                <c:pt idx="809">
                  <c:v>88992-49081-AT</c:v>
                </c:pt>
                <c:pt idx="810">
                  <c:v>89115-11966-VF</c:v>
                </c:pt>
                <c:pt idx="811">
                  <c:v>89208-74646-UK</c:v>
                </c:pt>
                <c:pt idx="812">
                  <c:v>89292-52335-YZ</c:v>
                </c:pt>
                <c:pt idx="813">
                  <c:v>89422-58281-FD</c:v>
                </c:pt>
                <c:pt idx="814">
                  <c:v>89442-35633-HJ</c:v>
                </c:pt>
                <c:pt idx="815">
                  <c:v>89490-75361-AF</c:v>
                </c:pt>
                <c:pt idx="816">
                  <c:v>89574-96203-EP</c:v>
                </c:pt>
                <c:pt idx="817">
                  <c:v>89646-21249-OH</c:v>
                </c:pt>
                <c:pt idx="818">
                  <c:v>89711-56688-GG</c:v>
                </c:pt>
                <c:pt idx="819">
                  <c:v>89714-19856-WX</c:v>
                </c:pt>
                <c:pt idx="820">
                  <c:v>89757-51438-HX</c:v>
                </c:pt>
                <c:pt idx="821">
                  <c:v>90123-01967-KS</c:v>
                </c:pt>
                <c:pt idx="822">
                  <c:v>90123-70970-NY</c:v>
                </c:pt>
                <c:pt idx="823">
                  <c:v>90285-56295-PO</c:v>
                </c:pt>
                <c:pt idx="824">
                  <c:v>90305-50099-SV</c:v>
                </c:pt>
                <c:pt idx="825">
                  <c:v>90312-11148-LA</c:v>
                </c:pt>
                <c:pt idx="826">
                  <c:v>90392-73338-BC</c:v>
                </c:pt>
                <c:pt idx="827">
                  <c:v>90440-62727-HI</c:v>
                </c:pt>
                <c:pt idx="828">
                  <c:v>90533-82440-EE</c:v>
                </c:pt>
                <c:pt idx="829">
                  <c:v>90767-92589-LV</c:v>
                </c:pt>
                <c:pt idx="830">
                  <c:v>90816-65619-LM</c:v>
                </c:pt>
                <c:pt idx="831">
                  <c:v>90882-88130-KQ</c:v>
                </c:pt>
                <c:pt idx="832">
                  <c:v>90940-63327-DJ</c:v>
                </c:pt>
                <c:pt idx="833">
                  <c:v>90961-35603-RP</c:v>
                </c:pt>
                <c:pt idx="834">
                  <c:v>90985-89807-RW</c:v>
                </c:pt>
                <c:pt idx="835">
                  <c:v>90993-98984-JK</c:v>
                </c:pt>
                <c:pt idx="836">
                  <c:v>91074-60023-IP</c:v>
                </c:pt>
                <c:pt idx="837">
                  <c:v>91181-19412-RQ</c:v>
                </c:pt>
                <c:pt idx="838">
                  <c:v>91190-84826-IQ</c:v>
                </c:pt>
                <c:pt idx="839">
                  <c:v>91460-04823-BX</c:v>
                </c:pt>
                <c:pt idx="840">
                  <c:v>91465-84526-IJ</c:v>
                </c:pt>
                <c:pt idx="841">
                  <c:v>91509-62250-GN</c:v>
                </c:pt>
                <c:pt idx="842">
                  <c:v>91513-75657-PH</c:v>
                </c:pt>
                <c:pt idx="843">
                  <c:v>91654-79216-IC</c:v>
                </c:pt>
                <c:pt idx="844">
                  <c:v>91809-58808-TV</c:v>
                </c:pt>
                <c:pt idx="845">
                  <c:v>91829-99544-DS</c:v>
                </c:pt>
                <c:pt idx="846">
                  <c:v>91895-55605-LS</c:v>
                </c:pt>
                <c:pt idx="847">
                  <c:v>92048-47813-QB</c:v>
                </c:pt>
                <c:pt idx="848">
                  <c:v>92204-96636-BS</c:v>
                </c:pt>
                <c:pt idx="849">
                  <c:v>92227-49331-QR</c:v>
                </c:pt>
                <c:pt idx="850">
                  <c:v>92599-58687-CS</c:v>
                </c:pt>
                <c:pt idx="851">
                  <c:v>92753-50029-SD</c:v>
                </c:pt>
                <c:pt idx="852">
                  <c:v>92793-68332-NR</c:v>
                </c:pt>
                <c:pt idx="853">
                  <c:v>92926-08470-YS</c:v>
                </c:pt>
                <c:pt idx="854">
                  <c:v>92976-19453-DT</c:v>
                </c:pt>
                <c:pt idx="855">
                  <c:v>93046-67561-AY</c:v>
                </c:pt>
                <c:pt idx="856">
                  <c:v>93047-98331-DD</c:v>
                </c:pt>
                <c:pt idx="857">
                  <c:v>93224-71517-WV</c:v>
                </c:pt>
                <c:pt idx="858">
                  <c:v>93405-51204-UW</c:v>
                </c:pt>
                <c:pt idx="859">
                  <c:v>93417-12322-YB</c:v>
                </c:pt>
                <c:pt idx="860">
                  <c:v>93676-95250-XJ</c:v>
                </c:pt>
                <c:pt idx="861">
                  <c:v>93809-05424-MG</c:v>
                </c:pt>
                <c:pt idx="862">
                  <c:v>93812-74772-MV</c:v>
                </c:pt>
                <c:pt idx="863">
                  <c:v>93832-04799-ID</c:v>
                </c:pt>
                <c:pt idx="864">
                  <c:v>94058-95794-IJ</c:v>
                </c:pt>
                <c:pt idx="865">
                  <c:v>94091-86957-HX</c:v>
                </c:pt>
                <c:pt idx="866">
                  <c:v>94447-35885-HK</c:v>
                </c:pt>
                <c:pt idx="867">
                  <c:v>94525-76037-JP</c:v>
                </c:pt>
                <c:pt idx="868">
                  <c:v>94526-79230-GZ</c:v>
                </c:pt>
                <c:pt idx="869">
                  <c:v>94573-61802-PH</c:v>
                </c:pt>
                <c:pt idx="870">
                  <c:v>94840-49457-UD</c:v>
                </c:pt>
                <c:pt idx="871">
                  <c:v>95152-82155-VQ</c:v>
                </c:pt>
                <c:pt idx="872">
                  <c:v>95342-88311-SF</c:v>
                </c:pt>
                <c:pt idx="873">
                  <c:v>95351-96177-QV</c:v>
                </c:pt>
                <c:pt idx="874">
                  <c:v>95399-57205-HI</c:v>
                </c:pt>
                <c:pt idx="875">
                  <c:v>95424-67020-AP</c:v>
                </c:pt>
                <c:pt idx="876">
                  <c:v>95875-73336-RG</c:v>
                </c:pt>
                <c:pt idx="877">
                  <c:v>96042-27290-EQ</c:v>
                </c:pt>
                <c:pt idx="878">
                  <c:v>96112-42558-EA</c:v>
                </c:pt>
                <c:pt idx="879">
                  <c:v>96116-24737-LV</c:v>
                </c:pt>
                <c:pt idx="880">
                  <c:v>96434-50068-DZ</c:v>
                </c:pt>
                <c:pt idx="881">
                  <c:v>96446-62142-EN</c:v>
                </c:pt>
                <c:pt idx="882">
                  <c:v>96503-31833-CW</c:v>
                </c:pt>
                <c:pt idx="883">
                  <c:v>96516-97464-MF</c:v>
                </c:pt>
                <c:pt idx="884">
                  <c:v>96544-91644-IT</c:v>
                </c:pt>
                <c:pt idx="885">
                  <c:v>96612-41722-VJ</c:v>
                </c:pt>
                <c:pt idx="886">
                  <c:v>96762-10814-DA</c:v>
                </c:pt>
                <c:pt idx="887">
                  <c:v>96836-09258-RI</c:v>
                </c:pt>
                <c:pt idx="888">
                  <c:v>96849-52854-CR</c:v>
                </c:pt>
                <c:pt idx="889">
                  <c:v>97005-25609-CQ</c:v>
                </c:pt>
                <c:pt idx="890">
                  <c:v>97152-03355-IW</c:v>
                </c:pt>
                <c:pt idx="891">
                  <c:v>97201-58870-WB</c:v>
                </c:pt>
                <c:pt idx="892">
                  <c:v>97655-45555-LI</c:v>
                </c:pt>
                <c:pt idx="893">
                  <c:v>97741-98924-KT</c:v>
                </c:pt>
                <c:pt idx="894">
                  <c:v>97855-54761-IS</c:v>
                </c:pt>
                <c:pt idx="895">
                  <c:v>98185-92775-KT</c:v>
                </c:pt>
                <c:pt idx="896">
                  <c:v>98430-37820-UV</c:v>
                </c:pt>
                <c:pt idx="897">
                  <c:v>98476-63654-CG</c:v>
                </c:pt>
                <c:pt idx="898">
                  <c:v>98536-88616-FF</c:v>
                </c:pt>
                <c:pt idx="899">
                  <c:v>98573-41811-EQ</c:v>
                </c:pt>
                <c:pt idx="900">
                  <c:v>98636-90072-YE</c:v>
                </c:pt>
                <c:pt idx="901">
                  <c:v>98661-69719-VI</c:v>
                </c:pt>
                <c:pt idx="902">
                  <c:v>98918-34330-GY</c:v>
                </c:pt>
                <c:pt idx="903">
                  <c:v>98921-82417-GN</c:v>
                </c:pt>
                <c:pt idx="904">
                  <c:v>99144-98314-GN</c:v>
                </c:pt>
                <c:pt idx="905">
                  <c:v>99358-65399-TC</c:v>
                </c:pt>
                <c:pt idx="906">
                  <c:v>99421-80253-UI</c:v>
                </c:pt>
                <c:pt idx="907">
                  <c:v>99562-88650-YF</c:v>
                </c:pt>
                <c:pt idx="908">
                  <c:v>99643-51048-IQ</c:v>
                </c:pt>
                <c:pt idx="909">
                  <c:v>99735-44927-OL</c:v>
                </c:pt>
                <c:pt idx="910">
                  <c:v>99869-55718-UU</c:v>
                </c:pt>
                <c:pt idx="911">
                  <c:v>99899-54612-NX</c:v>
                </c:pt>
                <c:pt idx="912">
                  <c:v>99978-56910-BN</c:v>
                </c:pt>
              </c:strCache>
            </c:strRef>
          </c:cat>
          <c:val>
            <c:numRef>
              <c:f>Sheet4!$B$38:$B$951</c:f>
              <c:numCache>
                <c:formatCode>General</c:formatCode>
                <c:ptCount val="913"/>
                <c:pt idx="0">
                  <c:v>6</c:v>
                </c:pt>
                <c:pt idx="1">
                  <c:v>6</c:v>
                </c:pt>
                <c:pt idx="2">
                  <c:v>16</c:v>
                </c:pt>
                <c:pt idx="3">
                  <c:v>5</c:v>
                </c:pt>
                <c:pt idx="4">
                  <c:v>2</c:v>
                </c:pt>
                <c:pt idx="5">
                  <c:v>3</c:v>
                </c:pt>
                <c:pt idx="6">
                  <c:v>3</c:v>
                </c:pt>
                <c:pt idx="7">
                  <c:v>6</c:v>
                </c:pt>
                <c:pt idx="8">
                  <c:v>4</c:v>
                </c:pt>
                <c:pt idx="9">
                  <c:v>2</c:v>
                </c:pt>
                <c:pt idx="10">
                  <c:v>2</c:v>
                </c:pt>
                <c:pt idx="11">
                  <c:v>3</c:v>
                </c:pt>
                <c:pt idx="12">
                  <c:v>6</c:v>
                </c:pt>
                <c:pt idx="13">
                  <c:v>5</c:v>
                </c:pt>
                <c:pt idx="14">
                  <c:v>12</c:v>
                </c:pt>
                <c:pt idx="15">
                  <c:v>6</c:v>
                </c:pt>
                <c:pt idx="16">
                  <c:v>3</c:v>
                </c:pt>
                <c:pt idx="17">
                  <c:v>1</c:v>
                </c:pt>
                <c:pt idx="18">
                  <c:v>3</c:v>
                </c:pt>
                <c:pt idx="19">
                  <c:v>4</c:v>
                </c:pt>
                <c:pt idx="20">
                  <c:v>5</c:v>
                </c:pt>
                <c:pt idx="21">
                  <c:v>3</c:v>
                </c:pt>
                <c:pt idx="22">
                  <c:v>5</c:v>
                </c:pt>
                <c:pt idx="23">
                  <c:v>6</c:v>
                </c:pt>
                <c:pt idx="24">
                  <c:v>1</c:v>
                </c:pt>
                <c:pt idx="25">
                  <c:v>5</c:v>
                </c:pt>
                <c:pt idx="26">
                  <c:v>3</c:v>
                </c:pt>
                <c:pt idx="27">
                  <c:v>1</c:v>
                </c:pt>
                <c:pt idx="28">
                  <c:v>6</c:v>
                </c:pt>
                <c:pt idx="29">
                  <c:v>6</c:v>
                </c:pt>
                <c:pt idx="30">
                  <c:v>2</c:v>
                </c:pt>
                <c:pt idx="31">
                  <c:v>6</c:v>
                </c:pt>
                <c:pt idx="32">
                  <c:v>1</c:v>
                </c:pt>
                <c:pt idx="33">
                  <c:v>3</c:v>
                </c:pt>
                <c:pt idx="34">
                  <c:v>3</c:v>
                </c:pt>
                <c:pt idx="35">
                  <c:v>3</c:v>
                </c:pt>
                <c:pt idx="36">
                  <c:v>3</c:v>
                </c:pt>
                <c:pt idx="37">
                  <c:v>2</c:v>
                </c:pt>
                <c:pt idx="38">
                  <c:v>6</c:v>
                </c:pt>
                <c:pt idx="39">
                  <c:v>6</c:v>
                </c:pt>
                <c:pt idx="40">
                  <c:v>11</c:v>
                </c:pt>
                <c:pt idx="41">
                  <c:v>3</c:v>
                </c:pt>
                <c:pt idx="42">
                  <c:v>2</c:v>
                </c:pt>
                <c:pt idx="43">
                  <c:v>4</c:v>
                </c:pt>
                <c:pt idx="44">
                  <c:v>2</c:v>
                </c:pt>
                <c:pt idx="45">
                  <c:v>5</c:v>
                </c:pt>
                <c:pt idx="46">
                  <c:v>6</c:v>
                </c:pt>
                <c:pt idx="47">
                  <c:v>2</c:v>
                </c:pt>
                <c:pt idx="48">
                  <c:v>6</c:v>
                </c:pt>
                <c:pt idx="49">
                  <c:v>3</c:v>
                </c:pt>
                <c:pt idx="50">
                  <c:v>2</c:v>
                </c:pt>
                <c:pt idx="51">
                  <c:v>2</c:v>
                </c:pt>
                <c:pt idx="52">
                  <c:v>6</c:v>
                </c:pt>
                <c:pt idx="53">
                  <c:v>6</c:v>
                </c:pt>
                <c:pt idx="54">
                  <c:v>4</c:v>
                </c:pt>
                <c:pt idx="55">
                  <c:v>4</c:v>
                </c:pt>
                <c:pt idx="56">
                  <c:v>3</c:v>
                </c:pt>
                <c:pt idx="57">
                  <c:v>1</c:v>
                </c:pt>
                <c:pt idx="58">
                  <c:v>1</c:v>
                </c:pt>
                <c:pt idx="59">
                  <c:v>2</c:v>
                </c:pt>
                <c:pt idx="60">
                  <c:v>3</c:v>
                </c:pt>
                <c:pt idx="61">
                  <c:v>5</c:v>
                </c:pt>
                <c:pt idx="62">
                  <c:v>5</c:v>
                </c:pt>
                <c:pt idx="63">
                  <c:v>6</c:v>
                </c:pt>
                <c:pt idx="64">
                  <c:v>6</c:v>
                </c:pt>
                <c:pt idx="65">
                  <c:v>5</c:v>
                </c:pt>
                <c:pt idx="66">
                  <c:v>4</c:v>
                </c:pt>
                <c:pt idx="67">
                  <c:v>6</c:v>
                </c:pt>
                <c:pt idx="68">
                  <c:v>2</c:v>
                </c:pt>
                <c:pt idx="69">
                  <c:v>4</c:v>
                </c:pt>
                <c:pt idx="70">
                  <c:v>2</c:v>
                </c:pt>
                <c:pt idx="71">
                  <c:v>8</c:v>
                </c:pt>
                <c:pt idx="72">
                  <c:v>6</c:v>
                </c:pt>
                <c:pt idx="73">
                  <c:v>5</c:v>
                </c:pt>
                <c:pt idx="74">
                  <c:v>7</c:v>
                </c:pt>
                <c:pt idx="75">
                  <c:v>1</c:v>
                </c:pt>
                <c:pt idx="76">
                  <c:v>6</c:v>
                </c:pt>
                <c:pt idx="77">
                  <c:v>2</c:v>
                </c:pt>
                <c:pt idx="78">
                  <c:v>1</c:v>
                </c:pt>
                <c:pt idx="79">
                  <c:v>6</c:v>
                </c:pt>
                <c:pt idx="80">
                  <c:v>4</c:v>
                </c:pt>
                <c:pt idx="81">
                  <c:v>3</c:v>
                </c:pt>
                <c:pt idx="82">
                  <c:v>1</c:v>
                </c:pt>
                <c:pt idx="83">
                  <c:v>2</c:v>
                </c:pt>
                <c:pt idx="84">
                  <c:v>3</c:v>
                </c:pt>
                <c:pt idx="85">
                  <c:v>6</c:v>
                </c:pt>
                <c:pt idx="86">
                  <c:v>3</c:v>
                </c:pt>
                <c:pt idx="87">
                  <c:v>5</c:v>
                </c:pt>
                <c:pt idx="88">
                  <c:v>3</c:v>
                </c:pt>
                <c:pt idx="89">
                  <c:v>1</c:v>
                </c:pt>
                <c:pt idx="90">
                  <c:v>2</c:v>
                </c:pt>
                <c:pt idx="91">
                  <c:v>7</c:v>
                </c:pt>
                <c:pt idx="92">
                  <c:v>1</c:v>
                </c:pt>
                <c:pt idx="93">
                  <c:v>6</c:v>
                </c:pt>
                <c:pt idx="94">
                  <c:v>2</c:v>
                </c:pt>
                <c:pt idx="95">
                  <c:v>4</c:v>
                </c:pt>
                <c:pt idx="96">
                  <c:v>2</c:v>
                </c:pt>
                <c:pt idx="97">
                  <c:v>3</c:v>
                </c:pt>
                <c:pt idx="98">
                  <c:v>4</c:v>
                </c:pt>
                <c:pt idx="99">
                  <c:v>2</c:v>
                </c:pt>
                <c:pt idx="100">
                  <c:v>1</c:v>
                </c:pt>
                <c:pt idx="101">
                  <c:v>4</c:v>
                </c:pt>
                <c:pt idx="102">
                  <c:v>1</c:v>
                </c:pt>
                <c:pt idx="103">
                  <c:v>1</c:v>
                </c:pt>
                <c:pt idx="104">
                  <c:v>2</c:v>
                </c:pt>
                <c:pt idx="105">
                  <c:v>6</c:v>
                </c:pt>
                <c:pt idx="106">
                  <c:v>1</c:v>
                </c:pt>
                <c:pt idx="107">
                  <c:v>3</c:v>
                </c:pt>
                <c:pt idx="108">
                  <c:v>6</c:v>
                </c:pt>
                <c:pt idx="109">
                  <c:v>2</c:v>
                </c:pt>
                <c:pt idx="110">
                  <c:v>3</c:v>
                </c:pt>
                <c:pt idx="111">
                  <c:v>2</c:v>
                </c:pt>
                <c:pt idx="112">
                  <c:v>6</c:v>
                </c:pt>
                <c:pt idx="113">
                  <c:v>2</c:v>
                </c:pt>
                <c:pt idx="114">
                  <c:v>1</c:v>
                </c:pt>
                <c:pt idx="115">
                  <c:v>6</c:v>
                </c:pt>
                <c:pt idx="116">
                  <c:v>1</c:v>
                </c:pt>
                <c:pt idx="117">
                  <c:v>5</c:v>
                </c:pt>
                <c:pt idx="118">
                  <c:v>6</c:v>
                </c:pt>
                <c:pt idx="119">
                  <c:v>6</c:v>
                </c:pt>
                <c:pt idx="120">
                  <c:v>6</c:v>
                </c:pt>
                <c:pt idx="121">
                  <c:v>3</c:v>
                </c:pt>
                <c:pt idx="122">
                  <c:v>3</c:v>
                </c:pt>
                <c:pt idx="123">
                  <c:v>4</c:v>
                </c:pt>
                <c:pt idx="124">
                  <c:v>3</c:v>
                </c:pt>
                <c:pt idx="125">
                  <c:v>4</c:v>
                </c:pt>
                <c:pt idx="126">
                  <c:v>6</c:v>
                </c:pt>
                <c:pt idx="127">
                  <c:v>3</c:v>
                </c:pt>
                <c:pt idx="128">
                  <c:v>5</c:v>
                </c:pt>
                <c:pt idx="129">
                  <c:v>6</c:v>
                </c:pt>
                <c:pt idx="130">
                  <c:v>3</c:v>
                </c:pt>
                <c:pt idx="131">
                  <c:v>4</c:v>
                </c:pt>
                <c:pt idx="132">
                  <c:v>4</c:v>
                </c:pt>
                <c:pt idx="133">
                  <c:v>6</c:v>
                </c:pt>
                <c:pt idx="134">
                  <c:v>4</c:v>
                </c:pt>
                <c:pt idx="135">
                  <c:v>4</c:v>
                </c:pt>
                <c:pt idx="136">
                  <c:v>4</c:v>
                </c:pt>
                <c:pt idx="137">
                  <c:v>5</c:v>
                </c:pt>
                <c:pt idx="138">
                  <c:v>6</c:v>
                </c:pt>
                <c:pt idx="139">
                  <c:v>3</c:v>
                </c:pt>
                <c:pt idx="140">
                  <c:v>4</c:v>
                </c:pt>
                <c:pt idx="141">
                  <c:v>3</c:v>
                </c:pt>
                <c:pt idx="142">
                  <c:v>5</c:v>
                </c:pt>
                <c:pt idx="143">
                  <c:v>3</c:v>
                </c:pt>
                <c:pt idx="144">
                  <c:v>4</c:v>
                </c:pt>
                <c:pt idx="145">
                  <c:v>4</c:v>
                </c:pt>
                <c:pt idx="146">
                  <c:v>1</c:v>
                </c:pt>
                <c:pt idx="147">
                  <c:v>4</c:v>
                </c:pt>
                <c:pt idx="148">
                  <c:v>2</c:v>
                </c:pt>
                <c:pt idx="149">
                  <c:v>2</c:v>
                </c:pt>
                <c:pt idx="150">
                  <c:v>5</c:v>
                </c:pt>
                <c:pt idx="151">
                  <c:v>3</c:v>
                </c:pt>
                <c:pt idx="152">
                  <c:v>6</c:v>
                </c:pt>
                <c:pt idx="153">
                  <c:v>5</c:v>
                </c:pt>
                <c:pt idx="154">
                  <c:v>2</c:v>
                </c:pt>
                <c:pt idx="155">
                  <c:v>4</c:v>
                </c:pt>
                <c:pt idx="156">
                  <c:v>5</c:v>
                </c:pt>
                <c:pt idx="157">
                  <c:v>22</c:v>
                </c:pt>
                <c:pt idx="158">
                  <c:v>18</c:v>
                </c:pt>
                <c:pt idx="159">
                  <c:v>5</c:v>
                </c:pt>
                <c:pt idx="160">
                  <c:v>2</c:v>
                </c:pt>
                <c:pt idx="161">
                  <c:v>4</c:v>
                </c:pt>
                <c:pt idx="162">
                  <c:v>3</c:v>
                </c:pt>
                <c:pt idx="163">
                  <c:v>4</c:v>
                </c:pt>
                <c:pt idx="164">
                  <c:v>2</c:v>
                </c:pt>
                <c:pt idx="165">
                  <c:v>1</c:v>
                </c:pt>
                <c:pt idx="166">
                  <c:v>7</c:v>
                </c:pt>
                <c:pt idx="167">
                  <c:v>5</c:v>
                </c:pt>
                <c:pt idx="168">
                  <c:v>1</c:v>
                </c:pt>
                <c:pt idx="169">
                  <c:v>5</c:v>
                </c:pt>
                <c:pt idx="170">
                  <c:v>6</c:v>
                </c:pt>
                <c:pt idx="171">
                  <c:v>5</c:v>
                </c:pt>
                <c:pt idx="172">
                  <c:v>6</c:v>
                </c:pt>
                <c:pt idx="173">
                  <c:v>5</c:v>
                </c:pt>
                <c:pt idx="174">
                  <c:v>6</c:v>
                </c:pt>
                <c:pt idx="175">
                  <c:v>4</c:v>
                </c:pt>
                <c:pt idx="176">
                  <c:v>3</c:v>
                </c:pt>
                <c:pt idx="177">
                  <c:v>1</c:v>
                </c:pt>
                <c:pt idx="178">
                  <c:v>1</c:v>
                </c:pt>
                <c:pt idx="179">
                  <c:v>3</c:v>
                </c:pt>
                <c:pt idx="180">
                  <c:v>2</c:v>
                </c:pt>
                <c:pt idx="181">
                  <c:v>16</c:v>
                </c:pt>
                <c:pt idx="182">
                  <c:v>2</c:v>
                </c:pt>
                <c:pt idx="183">
                  <c:v>1</c:v>
                </c:pt>
                <c:pt idx="184">
                  <c:v>2</c:v>
                </c:pt>
                <c:pt idx="185">
                  <c:v>3</c:v>
                </c:pt>
                <c:pt idx="186">
                  <c:v>5</c:v>
                </c:pt>
                <c:pt idx="187">
                  <c:v>4</c:v>
                </c:pt>
                <c:pt idx="188">
                  <c:v>2</c:v>
                </c:pt>
                <c:pt idx="189">
                  <c:v>4</c:v>
                </c:pt>
                <c:pt idx="190">
                  <c:v>4</c:v>
                </c:pt>
                <c:pt idx="191">
                  <c:v>2</c:v>
                </c:pt>
                <c:pt idx="192">
                  <c:v>3</c:v>
                </c:pt>
                <c:pt idx="193">
                  <c:v>1</c:v>
                </c:pt>
                <c:pt idx="194">
                  <c:v>6</c:v>
                </c:pt>
                <c:pt idx="195">
                  <c:v>1</c:v>
                </c:pt>
                <c:pt idx="196">
                  <c:v>1</c:v>
                </c:pt>
                <c:pt idx="197">
                  <c:v>2</c:v>
                </c:pt>
                <c:pt idx="198">
                  <c:v>3</c:v>
                </c:pt>
                <c:pt idx="199">
                  <c:v>3</c:v>
                </c:pt>
                <c:pt idx="200">
                  <c:v>5</c:v>
                </c:pt>
                <c:pt idx="201">
                  <c:v>1</c:v>
                </c:pt>
                <c:pt idx="202">
                  <c:v>2</c:v>
                </c:pt>
                <c:pt idx="203">
                  <c:v>6</c:v>
                </c:pt>
                <c:pt idx="204">
                  <c:v>6</c:v>
                </c:pt>
                <c:pt idx="205">
                  <c:v>5</c:v>
                </c:pt>
                <c:pt idx="206">
                  <c:v>1</c:v>
                </c:pt>
                <c:pt idx="207">
                  <c:v>1</c:v>
                </c:pt>
                <c:pt idx="208">
                  <c:v>5</c:v>
                </c:pt>
                <c:pt idx="209">
                  <c:v>4</c:v>
                </c:pt>
                <c:pt idx="210">
                  <c:v>15</c:v>
                </c:pt>
                <c:pt idx="211">
                  <c:v>6</c:v>
                </c:pt>
                <c:pt idx="212">
                  <c:v>1</c:v>
                </c:pt>
                <c:pt idx="213">
                  <c:v>5</c:v>
                </c:pt>
                <c:pt idx="214">
                  <c:v>6</c:v>
                </c:pt>
                <c:pt idx="215">
                  <c:v>4</c:v>
                </c:pt>
                <c:pt idx="216">
                  <c:v>5</c:v>
                </c:pt>
                <c:pt idx="217">
                  <c:v>2</c:v>
                </c:pt>
                <c:pt idx="218">
                  <c:v>2</c:v>
                </c:pt>
                <c:pt idx="219">
                  <c:v>3</c:v>
                </c:pt>
                <c:pt idx="220">
                  <c:v>4</c:v>
                </c:pt>
                <c:pt idx="221">
                  <c:v>4</c:v>
                </c:pt>
                <c:pt idx="222">
                  <c:v>1</c:v>
                </c:pt>
                <c:pt idx="223">
                  <c:v>4</c:v>
                </c:pt>
                <c:pt idx="224">
                  <c:v>1</c:v>
                </c:pt>
                <c:pt idx="225">
                  <c:v>3</c:v>
                </c:pt>
                <c:pt idx="226">
                  <c:v>2</c:v>
                </c:pt>
                <c:pt idx="227">
                  <c:v>6</c:v>
                </c:pt>
                <c:pt idx="228">
                  <c:v>3</c:v>
                </c:pt>
                <c:pt idx="229">
                  <c:v>6</c:v>
                </c:pt>
                <c:pt idx="230">
                  <c:v>2</c:v>
                </c:pt>
                <c:pt idx="231">
                  <c:v>3</c:v>
                </c:pt>
                <c:pt idx="232">
                  <c:v>11</c:v>
                </c:pt>
                <c:pt idx="233">
                  <c:v>3</c:v>
                </c:pt>
                <c:pt idx="234">
                  <c:v>2</c:v>
                </c:pt>
                <c:pt idx="235">
                  <c:v>5</c:v>
                </c:pt>
                <c:pt idx="236">
                  <c:v>4</c:v>
                </c:pt>
                <c:pt idx="237">
                  <c:v>2</c:v>
                </c:pt>
                <c:pt idx="238">
                  <c:v>5</c:v>
                </c:pt>
                <c:pt idx="239">
                  <c:v>2</c:v>
                </c:pt>
                <c:pt idx="240">
                  <c:v>4</c:v>
                </c:pt>
                <c:pt idx="241">
                  <c:v>4</c:v>
                </c:pt>
                <c:pt idx="242">
                  <c:v>5</c:v>
                </c:pt>
                <c:pt idx="243">
                  <c:v>6</c:v>
                </c:pt>
                <c:pt idx="244">
                  <c:v>1</c:v>
                </c:pt>
                <c:pt idx="245">
                  <c:v>2</c:v>
                </c:pt>
                <c:pt idx="246">
                  <c:v>7</c:v>
                </c:pt>
                <c:pt idx="247">
                  <c:v>7</c:v>
                </c:pt>
                <c:pt idx="248">
                  <c:v>16</c:v>
                </c:pt>
                <c:pt idx="249">
                  <c:v>6</c:v>
                </c:pt>
                <c:pt idx="250">
                  <c:v>6</c:v>
                </c:pt>
                <c:pt idx="251">
                  <c:v>2</c:v>
                </c:pt>
                <c:pt idx="252">
                  <c:v>4</c:v>
                </c:pt>
                <c:pt idx="253">
                  <c:v>5</c:v>
                </c:pt>
                <c:pt idx="254">
                  <c:v>4</c:v>
                </c:pt>
                <c:pt idx="255">
                  <c:v>6</c:v>
                </c:pt>
                <c:pt idx="256">
                  <c:v>13</c:v>
                </c:pt>
                <c:pt idx="257">
                  <c:v>6</c:v>
                </c:pt>
                <c:pt idx="258">
                  <c:v>1</c:v>
                </c:pt>
                <c:pt idx="259">
                  <c:v>2</c:v>
                </c:pt>
                <c:pt idx="260">
                  <c:v>5</c:v>
                </c:pt>
                <c:pt idx="261">
                  <c:v>4</c:v>
                </c:pt>
                <c:pt idx="262">
                  <c:v>6</c:v>
                </c:pt>
                <c:pt idx="263">
                  <c:v>2</c:v>
                </c:pt>
                <c:pt idx="264">
                  <c:v>1</c:v>
                </c:pt>
                <c:pt idx="265">
                  <c:v>2</c:v>
                </c:pt>
                <c:pt idx="266">
                  <c:v>2</c:v>
                </c:pt>
                <c:pt idx="267">
                  <c:v>1</c:v>
                </c:pt>
                <c:pt idx="268">
                  <c:v>6</c:v>
                </c:pt>
                <c:pt idx="269">
                  <c:v>4</c:v>
                </c:pt>
                <c:pt idx="270">
                  <c:v>3</c:v>
                </c:pt>
                <c:pt idx="271">
                  <c:v>4</c:v>
                </c:pt>
                <c:pt idx="272">
                  <c:v>3</c:v>
                </c:pt>
                <c:pt idx="273">
                  <c:v>8</c:v>
                </c:pt>
                <c:pt idx="274">
                  <c:v>6</c:v>
                </c:pt>
                <c:pt idx="275">
                  <c:v>4</c:v>
                </c:pt>
                <c:pt idx="276">
                  <c:v>1</c:v>
                </c:pt>
                <c:pt idx="277">
                  <c:v>4</c:v>
                </c:pt>
                <c:pt idx="278">
                  <c:v>1</c:v>
                </c:pt>
                <c:pt idx="279">
                  <c:v>6</c:v>
                </c:pt>
                <c:pt idx="280">
                  <c:v>3</c:v>
                </c:pt>
                <c:pt idx="281">
                  <c:v>7</c:v>
                </c:pt>
                <c:pt idx="282">
                  <c:v>1</c:v>
                </c:pt>
                <c:pt idx="283">
                  <c:v>1</c:v>
                </c:pt>
                <c:pt idx="284">
                  <c:v>5</c:v>
                </c:pt>
                <c:pt idx="285">
                  <c:v>4</c:v>
                </c:pt>
                <c:pt idx="286">
                  <c:v>4</c:v>
                </c:pt>
                <c:pt idx="287">
                  <c:v>5</c:v>
                </c:pt>
                <c:pt idx="288">
                  <c:v>6</c:v>
                </c:pt>
                <c:pt idx="289">
                  <c:v>3</c:v>
                </c:pt>
                <c:pt idx="290">
                  <c:v>5</c:v>
                </c:pt>
                <c:pt idx="291">
                  <c:v>3</c:v>
                </c:pt>
                <c:pt idx="292">
                  <c:v>6</c:v>
                </c:pt>
                <c:pt idx="293">
                  <c:v>5</c:v>
                </c:pt>
                <c:pt idx="294">
                  <c:v>3</c:v>
                </c:pt>
                <c:pt idx="295">
                  <c:v>8</c:v>
                </c:pt>
                <c:pt idx="296">
                  <c:v>2</c:v>
                </c:pt>
                <c:pt idx="297">
                  <c:v>1</c:v>
                </c:pt>
                <c:pt idx="298">
                  <c:v>1</c:v>
                </c:pt>
                <c:pt idx="299">
                  <c:v>6</c:v>
                </c:pt>
                <c:pt idx="300">
                  <c:v>3</c:v>
                </c:pt>
                <c:pt idx="301">
                  <c:v>6</c:v>
                </c:pt>
                <c:pt idx="302">
                  <c:v>5</c:v>
                </c:pt>
                <c:pt idx="303">
                  <c:v>6</c:v>
                </c:pt>
                <c:pt idx="304">
                  <c:v>5</c:v>
                </c:pt>
                <c:pt idx="305">
                  <c:v>4</c:v>
                </c:pt>
                <c:pt idx="306">
                  <c:v>4</c:v>
                </c:pt>
                <c:pt idx="307">
                  <c:v>6</c:v>
                </c:pt>
                <c:pt idx="308">
                  <c:v>4</c:v>
                </c:pt>
                <c:pt idx="309">
                  <c:v>1</c:v>
                </c:pt>
                <c:pt idx="310">
                  <c:v>2</c:v>
                </c:pt>
                <c:pt idx="311">
                  <c:v>1</c:v>
                </c:pt>
                <c:pt idx="312">
                  <c:v>5</c:v>
                </c:pt>
                <c:pt idx="313">
                  <c:v>3</c:v>
                </c:pt>
                <c:pt idx="314">
                  <c:v>2</c:v>
                </c:pt>
                <c:pt idx="315">
                  <c:v>2</c:v>
                </c:pt>
                <c:pt idx="316">
                  <c:v>4</c:v>
                </c:pt>
                <c:pt idx="317">
                  <c:v>2</c:v>
                </c:pt>
                <c:pt idx="318">
                  <c:v>2</c:v>
                </c:pt>
                <c:pt idx="319">
                  <c:v>2</c:v>
                </c:pt>
                <c:pt idx="320">
                  <c:v>2</c:v>
                </c:pt>
                <c:pt idx="321">
                  <c:v>2</c:v>
                </c:pt>
                <c:pt idx="322">
                  <c:v>4</c:v>
                </c:pt>
                <c:pt idx="323">
                  <c:v>1</c:v>
                </c:pt>
                <c:pt idx="324">
                  <c:v>4</c:v>
                </c:pt>
                <c:pt idx="325">
                  <c:v>6</c:v>
                </c:pt>
                <c:pt idx="326">
                  <c:v>3</c:v>
                </c:pt>
                <c:pt idx="327">
                  <c:v>1</c:v>
                </c:pt>
                <c:pt idx="328">
                  <c:v>1</c:v>
                </c:pt>
                <c:pt idx="329">
                  <c:v>1</c:v>
                </c:pt>
                <c:pt idx="330">
                  <c:v>6</c:v>
                </c:pt>
                <c:pt idx="331">
                  <c:v>1</c:v>
                </c:pt>
                <c:pt idx="332">
                  <c:v>6</c:v>
                </c:pt>
                <c:pt idx="333">
                  <c:v>1</c:v>
                </c:pt>
                <c:pt idx="334">
                  <c:v>1</c:v>
                </c:pt>
                <c:pt idx="335">
                  <c:v>4</c:v>
                </c:pt>
                <c:pt idx="336">
                  <c:v>4</c:v>
                </c:pt>
                <c:pt idx="337">
                  <c:v>6</c:v>
                </c:pt>
                <c:pt idx="338">
                  <c:v>4</c:v>
                </c:pt>
                <c:pt idx="339">
                  <c:v>3</c:v>
                </c:pt>
                <c:pt idx="340">
                  <c:v>2</c:v>
                </c:pt>
                <c:pt idx="341">
                  <c:v>5</c:v>
                </c:pt>
                <c:pt idx="342">
                  <c:v>4</c:v>
                </c:pt>
                <c:pt idx="343">
                  <c:v>6</c:v>
                </c:pt>
                <c:pt idx="344">
                  <c:v>5</c:v>
                </c:pt>
                <c:pt idx="345">
                  <c:v>5</c:v>
                </c:pt>
                <c:pt idx="346">
                  <c:v>4</c:v>
                </c:pt>
                <c:pt idx="347">
                  <c:v>2</c:v>
                </c:pt>
                <c:pt idx="348">
                  <c:v>5</c:v>
                </c:pt>
                <c:pt idx="349">
                  <c:v>2</c:v>
                </c:pt>
                <c:pt idx="350">
                  <c:v>4</c:v>
                </c:pt>
                <c:pt idx="351">
                  <c:v>2</c:v>
                </c:pt>
                <c:pt idx="352">
                  <c:v>5</c:v>
                </c:pt>
                <c:pt idx="353">
                  <c:v>3</c:v>
                </c:pt>
                <c:pt idx="354">
                  <c:v>2</c:v>
                </c:pt>
                <c:pt idx="355">
                  <c:v>5</c:v>
                </c:pt>
                <c:pt idx="356">
                  <c:v>3</c:v>
                </c:pt>
                <c:pt idx="357">
                  <c:v>6</c:v>
                </c:pt>
                <c:pt idx="358">
                  <c:v>5</c:v>
                </c:pt>
                <c:pt idx="359">
                  <c:v>6</c:v>
                </c:pt>
                <c:pt idx="360">
                  <c:v>3</c:v>
                </c:pt>
                <c:pt idx="361">
                  <c:v>3</c:v>
                </c:pt>
                <c:pt idx="362">
                  <c:v>5</c:v>
                </c:pt>
                <c:pt idx="363">
                  <c:v>3</c:v>
                </c:pt>
                <c:pt idx="364">
                  <c:v>6</c:v>
                </c:pt>
                <c:pt idx="365">
                  <c:v>5</c:v>
                </c:pt>
                <c:pt idx="366">
                  <c:v>2</c:v>
                </c:pt>
                <c:pt idx="367">
                  <c:v>1</c:v>
                </c:pt>
                <c:pt idx="368">
                  <c:v>1</c:v>
                </c:pt>
                <c:pt idx="369">
                  <c:v>3</c:v>
                </c:pt>
                <c:pt idx="370">
                  <c:v>1</c:v>
                </c:pt>
                <c:pt idx="371">
                  <c:v>5</c:v>
                </c:pt>
                <c:pt idx="372">
                  <c:v>3</c:v>
                </c:pt>
                <c:pt idx="373">
                  <c:v>5</c:v>
                </c:pt>
                <c:pt idx="374">
                  <c:v>1</c:v>
                </c:pt>
                <c:pt idx="375">
                  <c:v>1</c:v>
                </c:pt>
                <c:pt idx="376">
                  <c:v>4</c:v>
                </c:pt>
                <c:pt idx="377">
                  <c:v>2</c:v>
                </c:pt>
                <c:pt idx="378">
                  <c:v>15</c:v>
                </c:pt>
                <c:pt idx="379">
                  <c:v>2</c:v>
                </c:pt>
                <c:pt idx="380">
                  <c:v>3</c:v>
                </c:pt>
                <c:pt idx="381">
                  <c:v>2</c:v>
                </c:pt>
                <c:pt idx="382">
                  <c:v>2</c:v>
                </c:pt>
                <c:pt idx="383">
                  <c:v>5</c:v>
                </c:pt>
                <c:pt idx="384">
                  <c:v>3</c:v>
                </c:pt>
                <c:pt idx="385">
                  <c:v>6</c:v>
                </c:pt>
                <c:pt idx="386">
                  <c:v>5</c:v>
                </c:pt>
                <c:pt idx="387">
                  <c:v>6</c:v>
                </c:pt>
                <c:pt idx="388">
                  <c:v>6</c:v>
                </c:pt>
                <c:pt idx="389">
                  <c:v>4</c:v>
                </c:pt>
                <c:pt idx="390">
                  <c:v>4</c:v>
                </c:pt>
                <c:pt idx="391">
                  <c:v>4</c:v>
                </c:pt>
                <c:pt idx="392">
                  <c:v>6</c:v>
                </c:pt>
                <c:pt idx="393">
                  <c:v>2</c:v>
                </c:pt>
                <c:pt idx="394">
                  <c:v>3</c:v>
                </c:pt>
                <c:pt idx="395">
                  <c:v>6</c:v>
                </c:pt>
                <c:pt idx="396">
                  <c:v>3</c:v>
                </c:pt>
                <c:pt idx="397">
                  <c:v>4</c:v>
                </c:pt>
                <c:pt idx="398">
                  <c:v>6</c:v>
                </c:pt>
                <c:pt idx="399">
                  <c:v>4</c:v>
                </c:pt>
                <c:pt idx="400">
                  <c:v>6</c:v>
                </c:pt>
                <c:pt idx="401">
                  <c:v>5</c:v>
                </c:pt>
                <c:pt idx="402">
                  <c:v>4</c:v>
                </c:pt>
                <c:pt idx="403">
                  <c:v>4</c:v>
                </c:pt>
                <c:pt idx="404">
                  <c:v>6</c:v>
                </c:pt>
                <c:pt idx="405">
                  <c:v>4</c:v>
                </c:pt>
                <c:pt idx="406">
                  <c:v>1</c:v>
                </c:pt>
                <c:pt idx="407">
                  <c:v>2</c:v>
                </c:pt>
                <c:pt idx="408">
                  <c:v>5</c:v>
                </c:pt>
                <c:pt idx="409">
                  <c:v>3</c:v>
                </c:pt>
                <c:pt idx="410">
                  <c:v>2</c:v>
                </c:pt>
                <c:pt idx="411">
                  <c:v>5</c:v>
                </c:pt>
                <c:pt idx="412">
                  <c:v>3</c:v>
                </c:pt>
                <c:pt idx="413">
                  <c:v>5</c:v>
                </c:pt>
                <c:pt idx="414">
                  <c:v>5</c:v>
                </c:pt>
                <c:pt idx="415">
                  <c:v>7</c:v>
                </c:pt>
                <c:pt idx="416">
                  <c:v>3</c:v>
                </c:pt>
                <c:pt idx="417">
                  <c:v>3</c:v>
                </c:pt>
                <c:pt idx="418">
                  <c:v>4</c:v>
                </c:pt>
                <c:pt idx="419">
                  <c:v>6</c:v>
                </c:pt>
                <c:pt idx="420">
                  <c:v>2</c:v>
                </c:pt>
                <c:pt idx="421">
                  <c:v>8</c:v>
                </c:pt>
                <c:pt idx="422">
                  <c:v>5</c:v>
                </c:pt>
                <c:pt idx="423">
                  <c:v>1</c:v>
                </c:pt>
                <c:pt idx="424">
                  <c:v>7</c:v>
                </c:pt>
                <c:pt idx="425">
                  <c:v>4</c:v>
                </c:pt>
                <c:pt idx="426">
                  <c:v>6</c:v>
                </c:pt>
                <c:pt idx="427">
                  <c:v>3</c:v>
                </c:pt>
                <c:pt idx="428">
                  <c:v>3</c:v>
                </c:pt>
                <c:pt idx="429">
                  <c:v>6</c:v>
                </c:pt>
                <c:pt idx="430">
                  <c:v>1</c:v>
                </c:pt>
                <c:pt idx="431">
                  <c:v>4</c:v>
                </c:pt>
                <c:pt idx="432">
                  <c:v>5</c:v>
                </c:pt>
                <c:pt idx="433">
                  <c:v>4</c:v>
                </c:pt>
                <c:pt idx="434">
                  <c:v>6</c:v>
                </c:pt>
                <c:pt idx="435">
                  <c:v>5</c:v>
                </c:pt>
                <c:pt idx="436">
                  <c:v>4</c:v>
                </c:pt>
                <c:pt idx="437">
                  <c:v>5</c:v>
                </c:pt>
                <c:pt idx="438">
                  <c:v>2</c:v>
                </c:pt>
                <c:pt idx="439">
                  <c:v>2</c:v>
                </c:pt>
                <c:pt idx="440">
                  <c:v>6</c:v>
                </c:pt>
                <c:pt idx="441">
                  <c:v>2</c:v>
                </c:pt>
                <c:pt idx="442">
                  <c:v>2</c:v>
                </c:pt>
                <c:pt idx="443">
                  <c:v>5</c:v>
                </c:pt>
                <c:pt idx="444">
                  <c:v>5</c:v>
                </c:pt>
                <c:pt idx="445">
                  <c:v>4</c:v>
                </c:pt>
                <c:pt idx="446">
                  <c:v>5</c:v>
                </c:pt>
                <c:pt idx="447">
                  <c:v>6</c:v>
                </c:pt>
                <c:pt idx="448">
                  <c:v>2</c:v>
                </c:pt>
                <c:pt idx="449">
                  <c:v>3</c:v>
                </c:pt>
                <c:pt idx="450">
                  <c:v>1</c:v>
                </c:pt>
                <c:pt idx="451">
                  <c:v>17</c:v>
                </c:pt>
                <c:pt idx="452">
                  <c:v>3</c:v>
                </c:pt>
                <c:pt idx="453">
                  <c:v>1</c:v>
                </c:pt>
                <c:pt idx="454">
                  <c:v>2</c:v>
                </c:pt>
                <c:pt idx="455">
                  <c:v>2</c:v>
                </c:pt>
                <c:pt idx="456">
                  <c:v>2</c:v>
                </c:pt>
                <c:pt idx="457">
                  <c:v>3</c:v>
                </c:pt>
                <c:pt idx="458">
                  <c:v>4</c:v>
                </c:pt>
                <c:pt idx="459">
                  <c:v>2</c:v>
                </c:pt>
                <c:pt idx="460">
                  <c:v>11</c:v>
                </c:pt>
                <c:pt idx="461">
                  <c:v>4</c:v>
                </c:pt>
                <c:pt idx="462">
                  <c:v>2</c:v>
                </c:pt>
                <c:pt idx="463">
                  <c:v>5</c:v>
                </c:pt>
                <c:pt idx="464">
                  <c:v>5</c:v>
                </c:pt>
                <c:pt idx="465">
                  <c:v>4</c:v>
                </c:pt>
                <c:pt idx="466">
                  <c:v>1</c:v>
                </c:pt>
                <c:pt idx="467">
                  <c:v>5</c:v>
                </c:pt>
                <c:pt idx="468">
                  <c:v>4</c:v>
                </c:pt>
                <c:pt idx="469">
                  <c:v>5</c:v>
                </c:pt>
                <c:pt idx="470">
                  <c:v>2</c:v>
                </c:pt>
                <c:pt idx="471">
                  <c:v>5</c:v>
                </c:pt>
                <c:pt idx="472">
                  <c:v>4</c:v>
                </c:pt>
                <c:pt idx="473">
                  <c:v>2</c:v>
                </c:pt>
                <c:pt idx="474">
                  <c:v>5</c:v>
                </c:pt>
                <c:pt idx="475">
                  <c:v>5</c:v>
                </c:pt>
                <c:pt idx="476">
                  <c:v>4</c:v>
                </c:pt>
                <c:pt idx="477">
                  <c:v>3</c:v>
                </c:pt>
                <c:pt idx="478">
                  <c:v>3</c:v>
                </c:pt>
                <c:pt idx="479">
                  <c:v>1</c:v>
                </c:pt>
                <c:pt idx="480">
                  <c:v>6</c:v>
                </c:pt>
                <c:pt idx="481">
                  <c:v>2</c:v>
                </c:pt>
                <c:pt idx="482">
                  <c:v>1</c:v>
                </c:pt>
                <c:pt idx="483">
                  <c:v>4</c:v>
                </c:pt>
                <c:pt idx="484">
                  <c:v>2</c:v>
                </c:pt>
                <c:pt idx="485">
                  <c:v>6</c:v>
                </c:pt>
                <c:pt idx="486">
                  <c:v>6</c:v>
                </c:pt>
                <c:pt idx="487">
                  <c:v>7</c:v>
                </c:pt>
                <c:pt idx="488">
                  <c:v>4</c:v>
                </c:pt>
                <c:pt idx="489">
                  <c:v>6</c:v>
                </c:pt>
                <c:pt idx="490">
                  <c:v>2</c:v>
                </c:pt>
                <c:pt idx="491">
                  <c:v>4</c:v>
                </c:pt>
                <c:pt idx="492">
                  <c:v>6</c:v>
                </c:pt>
                <c:pt idx="493">
                  <c:v>6</c:v>
                </c:pt>
                <c:pt idx="494">
                  <c:v>1</c:v>
                </c:pt>
                <c:pt idx="495">
                  <c:v>6</c:v>
                </c:pt>
                <c:pt idx="496">
                  <c:v>1</c:v>
                </c:pt>
                <c:pt idx="497">
                  <c:v>3</c:v>
                </c:pt>
                <c:pt idx="498">
                  <c:v>2</c:v>
                </c:pt>
                <c:pt idx="499">
                  <c:v>5</c:v>
                </c:pt>
                <c:pt idx="500">
                  <c:v>3</c:v>
                </c:pt>
                <c:pt idx="501">
                  <c:v>1</c:v>
                </c:pt>
                <c:pt idx="502">
                  <c:v>3</c:v>
                </c:pt>
                <c:pt idx="503">
                  <c:v>6</c:v>
                </c:pt>
                <c:pt idx="504">
                  <c:v>6</c:v>
                </c:pt>
                <c:pt idx="505">
                  <c:v>2</c:v>
                </c:pt>
                <c:pt idx="506">
                  <c:v>6</c:v>
                </c:pt>
                <c:pt idx="507">
                  <c:v>3</c:v>
                </c:pt>
                <c:pt idx="508">
                  <c:v>5</c:v>
                </c:pt>
                <c:pt idx="509">
                  <c:v>1</c:v>
                </c:pt>
                <c:pt idx="510">
                  <c:v>3</c:v>
                </c:pt>
                <c:pt idx="511">
                  <c:v>1</c:v>
                </c:pt>
                <c:pt idx="512">
                  <c:v>4</c:v>
                </c:pt>
                <c:pt idx="513">
                  <c:v>13</c:v>
                </c:pt>
                <c:pt idx="514">
                  <c:v>3</c:v>
                </c:pt>
                <c:pt idx="515">
                  <c:v>3</c:v>
                </c:pt>
                <c:pt idx="516">
                  <c:v>4</c:v>
                </c:pt>
                <c:pt idx="517">
                  <c:v>3</c:v>
                </c:pt>
                <c:pt idx="518">
                  <c:v>3</c:v>
                </c:pt>
                <c:pt idx="519">
                  <c:v>6</c:v>
                </c:pt>
                <c:pt idx="520">
                  <c:v>5</c:v>
                </c:pt>
                <c:pt idx="521">
                  <c:v>5</c:v>
                </c:pt>
                <c:pt idx="522">
                  <c:v>3</c:v>
                </c:pt>
                <c:pt idx="523">
                  <c:v>2</c:v>
                </c:pt>
                <c:pt idx="524">
                  <c:v>4</c:v>
                </c:pt>
                <c:pt idx="525">
                  <c:v>1</c:v>
                </c:pt>
                <c:pt idx="526">
                  <c:v>2</c:v>
                </c:pt>
                <c:pt idx="527">
                  <c:v>6</c:v>
                </c:pt>
                <c:pt idx="528">
                  <c:v>2</c:v>
                </c:pt>
                <c:pt idx="529">
                  <c:v>3</c:v>
                </c:pt>
                <c:pt idx="530">
                  <c:v>6</c:v>
                </c:pt>
                <c:pt idx="531">
                  <c:v>5</c:v>
                </c:pt>
                <c:pt idx="532">
                  <c:v>6</c:v>
                </c:pt>
                <c:pt idx="533">
                  <c:v>3</c:v>
                </c:pt>
                <c:pt idx="534">
                  <c:v>6</c:v>
                </c:pt>
                <c:pt idx="535">
                  <c:v>3</c:v>
                </c:pt>
                <c:pt idx="536">
                  <c:v>6</c:v>
                </c:pt>
                <c:pt idx="537">
                  <c:v>1</c:v>
                </c:pt>
                <c:pt idx="538">
                  <c:v>1</c:v>
                </c:pt>
                <c:pt idx="539">
                  <c:v>2</c:v>
                </c:pt>
                <c:pt idx="540">
                  <c:v>3</c:v>
                </c:pt>
                <c:pt idx="541">
                  <c:v>1</c:v>
                </c:pt>
                <c:pt idx="542">
                  <c:v>4</c:v>
                </c:pt>
                <c:pt idx="543">
                  <c:v>5</c:v>
                </c:pt>
                <c:pt idx="544">
                  <c:v>1</c:v>
                </c:pt>
                <c:pt idx="545">
                  <c:v>7</c:v>
                </c:pt>
                <c:pt idx="546">
                  <c:v>1</c:v>
                </c:pt>
                <c:pt idx="547">
                  <c:v>5</c:v>
                </c:pt>
                <c:pt idx="548">
                  <c:v>4</c:v>
                </c:pt>
                <c:pt idx="549">
                  <c:v>6</c:v>
                </c:pt>
                <c:pt idx="550">
                  <c:v>1</c:v>
                </c:pt>
                <c:pt idx="551">
                  <c:v>4</c:v>
                </c:pt>
                <c:pt idx="552">
                  <c:v>2</c:v>
                </c:pt>
                <c:pt idx="553">
                  <c:v>6</c:v>
                </c:pt>
                <c:pt idx="554">
                  <c:v>3</c:v>
                </c:pt>
                <c:pt idx="555">
                  <c:v>6</c:v>
                </c:pt>
                <c:pt idx="556">
                  <c:v>3</c:v>
                </c:pt>
                <c:pt idx="557">
                  <c:v>1</c:v>
                </c:pt>
                <c:pt idx="558">
                  <c:v>16</c:v>
                </c:pt>
                <c:pt idx="559">
                  <c:v>3</c:v>
                </c:pt>
                <c:pt idx="560">
                  <c:v>5</c:v>
                </c:pt>
                <c:pt idx="561">
                  <c:v>4</c:v>
                </c:pt>
                <c:pt idx="562">
                  <c:v>3</c:v>
                </c:pt>
                <c:pt idx="563">
                  <c:v>5</c:v>
                </c:pt>
                <c:pt idx="564">
                  <c:v>6</c:v>
                </c:pt>
                <c:pt idx="565">
                  <c:v>6</c:v>
                </c:pt>
                <c:pt idx="566">
                  <c:v>3</c:v>
                </c:pt>
                <c:pt idx="567">
                  <c:v>5</c:v>
                </c:pt>
                <c:pt idx="568">
                  <c:v>3</c:v>
                </c:pt>
                <c:pt idx="569">
                  <c:v>2</c:v>
                </c:pt>
                <c:pt idx="570">
                  <c:v>1</c:v>
                </c:pt>
                <c:pt idx="571">
                  <c:v>5</c:v>
                </c:pt>
                <c:pt idx="572">
                  <c:v>2</c:v>
                </c:pt>
                <c:pt idx="573">
                  <c:v>4</c:v>
                </c:pt>
                <c:pt idx="574">
                  <c:v>1</c:v>
                </c:pt>
                <c:pt idx="575">
                  <c:v>3</c:v>
                </c:pt>
                <c:pt idx="576">
                  <c:v>6</c:v>
                </c:pt>
                <c:pt idx="577">
                  <c:v>5</c:v>
                </c:pt>
                <c:pt idx="578">
                  <c:v>4</c:v>
                </c:pt>
                <c:pt idx="579">
                  <c:v>2</c:v>
                </c:pt>
                <c:pt idx="580">
                  <c:v>3</c:v>
                </c:pt>
                <c:pt idx="581">
                  <c:v>1</c:v>
                </c:pt>
                <c:pt idx="582">
                  <c:v>4</c:v>
                </c:pt>
                <c:pt idx="583">
                  <c:v>3</c:v>
                </c:pt>
                <c:pt idx="584">
                  <c:v>1</c:v>
                </c:pt>
                <c:pt idx="585">
                  <c:v>2</c:v>
                </c:pt>
                <c:pt idx="586">
                  <c:v>3</c:v>
                </c:pt>
                <c:pt idx="587">
                  <c:v>5</c:v>
                </c:pt>
                <c:pt idx="588">
                  <c:v>6</c:v>
                </c:pt>
                <c:pt idx="589">
                  <c:v>5</c:v>
                </c:pt>
                <c:pt idx="590">
                  <c:v>5</c:v>
                </c:pt>
                <c:pt idx="591">
                  <c:v>1</c:v>
                </c:pt>
                <c:pt idx="592">
                  <c:v>1</c:v>
                </c:pt>
                <c:pt idx="593">
                  <c:v>4</c:v>
                </c:pt>
                <c:pt idx="594">
                  <c:v>1</c:v>
                </c:pt>
                <c:pt idx="595">
                  <c:v>17</c:v>
                </c:pt>
                <c:pt idx="596">
                  <c:v>1</c:v>
                </c:pt>
                <c:pt idx="597">
                  <c:v>3</c:v>
                </c:pt>
                <c:pt idx="598">
                  <c:v>2</c:v>
                </c:pt>
                <c:pt idx="599">
                  <c:v>6</c:v>
                </c:pt>
                <c:pt idx="600">
                  <c:v>10</c:v>
                </c:pt>
                <c:pt idx="601">
                  <c:v>4</c:v>
                </c:pt>
                <c:pt idx="602">
                  <c:v>5</c:v>
                </c:pt>
                <c:pt idx="603">
                  <c:v>5</c:v>
                </c:pt>
                <c:pt idx="604">
                  <c:v>4</c:v>
                </c:pt>
                <c:pt idx="605">
                  <c:v>6</c:v>
                </c:pt>
                <c:pt idx="606">
                  <c:v>4</c:v>
                </c:pt>
                <c:pt idx="607">
                  <c:v>5</c:v>
                </c:pt>
                <c:pt idx="608">
                  <c:v>4</c:v>
                </c:pt>
                <c:pt idx="609">
                  <c:v>4</c:v>
                </c:pt>
                <c:pt idx="610">
                  <c:v>2</c:v>
                </c:pt>
                <c:pt idx="611">
                  <c:v>2</c:v>
                </c:pt>
                <c:pt idx="612">
                  <c:v>4</c:v>
                </c:pt>
                <c:pt idx="613">
                  <c:v>2</c:v>
                </c:pt>
                <c:pt idx="614">
                  <c:v>3</c:v>
                </c:pt>
                <c:pt idx="615">
                  <c:v>6</c:v>
                </c:pt>
                <c:pt idx="616">
                  <c:v>4</c:v>
                </c:pt>
                <c:pt idx="617">
                  <c:v>5</c:v>
                </c:pt>
                <c:pt idx="618">
                  <c:v>6</c:v>
                </c:pt>
                <c:pt idx="619">
                  <c:v>5</c:v>
                </c:pt>
                <c:pt idx="620">
                  <c:v>3</c:v>
                </c:pt>
                <c:pt idx="621">
                  <c:v>6</c:v>
                </c:pt>
                <c:pt idx="622">
                  <c:v>4</c:v>
                </c:pt>
                <c:pt idx="623">
                  <c:v>5</c:v>
                </c:pt>
                <c:pt idx="624">
                  <c:v>3</c:v>
                </c:pt>
                <c:pt idx="625">
                  <c:v>4</c:v>
                </c:pt>
                <c:pt idx="626">
                  <c:v>5</c:v>
                </c:pt>
                <c:pt idx="627">
                  <c:v>5</c:v>
                </c:pt>
                <c:pt idx="628">
                  <c:v>6</c:v>
                </c:pt>
                <c:pt idx="629">
                  <c:v>2</c:v>
                </c:pt>
                <c:pt idx="630">
                  <c:v>4</c:v>
                </c:pt>
                <c:pt idx="631">
                  <c:v>1</c:v>
                </c:pt>
                <c:pt idx="632">
                  <c:v>2</c:v>
                </c:pt>
                <c:pt idx="633">
                  <c:v>6</c:v>
                </c:pt>
                <c:pt idx="634">
                  <c:v>4</c:v>
                </c:pt>
                <c:pt idx="635">
                  <c:v>1</c:v>
                </c:pt>
                <c:pt idx="636">
                  <c:v>4</c:v>
                </c:pt>
                <c:pt idx="637">
                  <c:v>4</c:v>
                </c:pt>
                <c:pt idx="638">
                  <c:v>4</c:v>
                </c:pt>
                <c:pt idx="639">
                  <c:v>5</c:v>
                </c:pt>
                <c:pt idx="640">
                  <c:v>6</c:v>
                </c:pt>
                <c:pt idx="641">
                  <c:v>3</c:v>
                </c:pt>
                <c:pt idx="642">
                  <c:v>4</c:v>
                </c:pt>
                <c:pt idx="643">
                  <c:v>5</c:v>
                </c:pt>
                <c:pt idx="644">
                  <c:v>3</c:v>
                </c:pt>
                <c:pt idx="645">
                  <c:v>2</c:v>
                </c:pt>
                <c:pt idx="646">
                  <c:v>2</c:v>
                </c:pt>
                <c:pt idx="647">
                  <c:v>1</c:v>
                </c:pt>
                <c:pt idx="648">
                  <c:v>4</c:v>
                </c:pt>
                <c:pt idx="649">
                  <c:v>3</c:v>
                </c:pt>
                <c:pt idx="650">
                  <c:v>1</c:v>
                </c:pt>
                <c:pt idx="651">
                  <c:v>4</c:v>
                </c:pt>
                <c:pt idx="652">
                  <c:v>2</c:v>
                </c:pt>
                <c:pt idx="653">
                  <c:v>4</c:v>
                </c:pt>
                <c:pt idx="654">
                  <c:v>3</c:v>
                </c:pt>
                <c:pt idx="655">
                  <c:v>6</c:v>
                </c:pt>
                <c:pt idx="656">
                  <c:v>1</c:v>
                </c:pt>
                <c:pt idx="657">
                  <c:v>8</c:v>
                </c:pt>
                <c:pt idx="658">
                  <c:v>1</c:v>
                </c:pt>
                <c:pt idx="659">
                  <c:v>6</c:v>
                </c:pt>
                <c:pt idx="660">
                  <c:v>2</c:v>
                </c:pt>
                <c:pt idx="661">
                  <c:v>3</c:v>
                </c:pt>
                <c:pt idx="662">
                  <c:v>2</c:v>
                </c:pt>
                <c:pt idx="663">
                  <c:v>6</c:v>
                </c:pt>
                <c:pt idx="664">
                  <c:v>6</c:v>
                </c:pt>
                <c:pt idx="665">
                  <c:v>3</c:v>
                </c:pt>
                <c:pt idx="666">
                  <c:v>2</c:v>
                </c:pt>
                <c:pt idx="667">
                  <c:v>1</c:v>
                </c:pt>
                <c:pt idx="668">
                  <c:v>4</c:v>
                </c:pt>
                <c:pt idx="669">
                  <c:v>3</c:v>
                </c:pt>
                <c:pt idx="670">
                  <c:v>7</c:v>
                </c:pt>
                <c:pt idx="671">
                  <c:v>3</c:v>
                </c:pt>
                <c:pt idx="672">
                  <c:v>3</c:v>
                </c:pt>
                <c:pt idx="673">
                  <c:v>5</c:v>
                </c:pt>
                <c:pt idx="674">
                  <c:v>6</c:v>
                </c:pt>
                <c:pt idx="675">
                  <c:v>2</c:v>
                </c:pt>
                <c:pt idx="676">
                  <c:v>1</c:v>
                </c:pt>
                <c:pt idx="677">
                  <c:v>2</c:v>
                </c:pt>
                <c:pt idx="678">
                  <c:v>3</c:v>
                </c:pt>
                <c:pt idx="679">
                  <c:v>2</c:v>
                </c:pt>
                <c:pt idx="680">
                  <c:v>5</c:v>
                </c:pt>
                <c:pt idx="681">
                  <c:v>1</c:v>
                </c:pt>
                <c:pt idx="682">
                  <c:v>3</c:v>
                </c:pt>
                <c:pt idx="683">
                  <c:v>6</c:v>
                </c:pt>
                <c:pt idx="684">
                  <c:v>4</c:v>
                </c:pt>
                <c:pt idx="685">
                  <c:v>3</c:v>
                </c:pt>
                <c:pt idx="686">
                  <c:v>4</c:v>
                </c:pt>
                <c:pt idx="687">
                  <c:v>1</c:v>
                </c:pt>
                <c:pt idx="688">
                  <c:v>6</c:v>
                </c:pt>
                <c:pt idx="689">
                  <c:v>1</c:v>
                </c:pt>
                <c:pt idx="690">
                  <c:v>4</c:v>
                </c:pt>
                <c:pt idx="691">
                  <c:v>5</c:v>
                </c:pt>
                <c:pt idx="692">
                  <c:v>3</c:v>
                </c:pt>
                <c:pt idx="693">
                  <c:v>4</c:v>
                </c:pt>
                <c:pt idx="694">
                  <c:v>9</c:v>
                </c:pt>
                <c:pt idx="695">
                  <c:v>2</c:v>
                </c:pt>
                <c:pt idx="696">
                  <c:v>5</c:v>
                </c:pt>
                <c:pt idx="697">
                  <c:v>2</c:v>
                </c:pt>
                <c:pt idx="698">
                  <c:v>3</c:v>
                </c:pt>
                <c:pt idx="699">
                  <c:v>3</c:v>
                </c:pt>
                <c:pt idx="700">
                  <c:v>6</c:v>
                </c:pt>
                <c:pt idx="701">
                  <c:v>3</c:v>
                </c:pt>
                <c:pt idx="702">
                  <c:v>2</c:v>
                </c:pt>
                <c:pt idx="703">
                  <c:v>5</c:v>
                </c:pt>
                <c:pt idx="704">
                  <c:v>2</c:v>
                </c:pt>
                <c:pt idx="705">
                  <c:v>6</c:v>
                </c:pt>
                <c:pt idx="706">
                  <c:v>5</c:v>
                </c:pt>
                <c:pt idx="707">
                  <c:v>2</c:v>
                </c:pt>
                <c:pt idx="708">
                  <c:v>4</c:v>
                </c:pt>
                <c:pt idx="709">
                  <c:v>5</c:v>
                </c:pt>
                <c:pt idx="710">
                  <c:v>1</c:v>
                </c:pt>
                <c:pt idx="711">
                  <c:v>6</c:v>
                </c:pt>
                <c:pt idx="712">
                  <c:v>5</c:v>
                </c:pt>
                <c:pt idx="713">
                  <c:v>5</c:v>
                </c:pt>
                <c:pt idx="714">
                  <c:v>1</c:v>
                </c:pt>
                <c:pt idx="715">
                  <c:v>1</c:v>
                </c:pt>
                <c:pt idx="716">
                  <c:v>6</c:v>
                </c:pt>
                <c:pt idx="717">
                  <c:v>3</c:v>
                </c:pt>
                <c:pt idx="718">
                  <c:v>4</c:v>
                </c:pt>
                <c:pt idx="719">
                  <c:v>4</c:v>
                </c:pt>
                <c:pt idx="720">
                  <c:v>5</c:v>
                </c:pt>
                <c:pt idx="721">
                  <c:v>6</c:v>
                </c:pt>
                <c:pt idx="722">
                  <c:v>2</c:v>
                </c:pt>
                <c:pt idx="723">
                  <c:v>5</c:v>
                </c:pt>
                <c:pt idx="724">
                  <c:v>1</c:v>
                </c:pt>
                <c:pt idx="725">
                  <c:v>1</c:v>
                </c:pt>
                <c:pt idx="726">
                  <c:v>2</c:v>
                </c:pt>
                <c:pt idx="727">
                  <c:v>3</c:v>
                </c:pt>
                <c:pt idx="728">
                  <c:v>3</c:v>
                </c:pt>
                <c:pt idx="729">
                  <c:v>1</c:v>
                </c:pt>
                <c:pt idx="730">
                  <c:v>4</c:v>
                </c:pt>
                <c:pt idx="731">
                  <c:v>4</c:v>
                </c:pt>
                <c:pt idx="732">
                  <c:v>4</c:v>
                </c:pt>
                <c:pt idx="733">
                  <c:v>3</c:v>
                </c:pt>
                <c:pt idx="734">
                  <c:v>2</c:v>
                </c:pt>
                <c:pt idx="735">
                  <c:v>4</c:v>
                </c:pt>
                <c:pt idx="736">
                  <c:v>2</c:v>
                </c:pt>
                <c:pt idx="737">
                  <c:v>3</c:v>
                </c:pt>
                <c:pt idx="738">
                  <c:v>4</c:v>
                </c:pt>
                <c:pt idx="739">
                  <c:v>3</c:v>
                </c:pt>
                <c:pt idx="740">
                  <c:v>3</c:v>
                </c:pt>
                <c:pt idx="741">
                  <c:v>1</c:v>
                </c:pt>
                <c:pt idx="742">
                  <c:v>2</c:v>
                </c:pt>
                <c:pt idx="743">
                  <c:v>6</c:v>
                </c:pt>
                <c:pt idx="744">
                  <c:v>4</c:v>
                </c:pt>
                <c:pt idx="745">
                  <c:v>4</c:v>
                </c:pt>
                <c:pt idx="746">
                  <c:v>2</c:v>
                </c:pt>
                <c:pt idx="747">
                  <c:v>5</c:v>
                </c:pt>
                <c:pt idx="748">
                  <c:v>4</c:v>
                </c:pt>
                <c:pt idx="749">
                  <c:v>1</c:v>
                </c:pt>
                <c:pt idx="750">
                  <c:v>6</c:v>
                </c:pt>
                <c:pt idx="751">
                  <c:v>4</c:v>
                </c:pt>
                <c:pt idx="752">
                  <c:v>2</c:v>
                </c:pt>
                <c:pt idx="753">
                  <c:v>3</c:v>
                </c:pt>
                <c:pt idx="754">
                  <c:v>5</c:v>
                </c:pt>
                <c:pt idx="755">
                  <c:v>1</c:v>
                </c:pt>
                <c:pt idx="756">
                  <c:v>3</c:v>
                </c:pt>
                <c:pt idx="757">
                  <c:v>4</c:v>
                </c:pt>
                <c:pt idx="758">
                  <c:v>2</c:v>
                </c:pt>
                <c:pt idx="759">
                  <c:v>6</c:v>
                </c:pt>
                <c:pt idx="760">
                  <c:v>9</c:v>
                </c:pt>
                <c:pt idx="761">
                  <c:v>11</c:v>
                </c:pt>
                <c:pt idx="762">
                  <c:v>2</c:v>
                </c:pt>
                <c:pt idx="763">
                  <c:v>1</c:v>
                </c:pt>
                <c:pt idx="764">
                  <c:v>6</c:v>
                </c:pt>
                <c:pt idx="765">
                  <c:v>2</c:v>
                </c:pt>
                <c:pt idx="766">
                  <c:v>5</c:v>
                </c:pt>
                <c:pt idx="767">
                  <c:v>5</c:v>
                </c:pt>
                <c:pt idx="768">
                  <c:v>5</c:v>
                </c:pt>
                <c:pt idx="769">
                  <c:v>8</c:v>
                </c:pt>
                <c:pt idx="770">
                  <c:v>6</c:v>
                </c:pt>
                <c:pt idx="771">
                  <c:v>1</c:v>
                </c:pt>
                <c:pt idx="772">
                  <c:v>1</c:v>
                </c:pt>
                <c:pt idx="773">
                  <c:v>4</c:v>
                </c:pt>
                <c:pt idx="774">
                  <c:v>2</c:v>
                </c:pt>
                <c:pt idx="775">
                  <c:v>2</c:v>
                </c:pt>
                <c:pt idx="776">
                  <c:v>6</c:v>
                </c:pt>
                <c:pt idx="777">
                  <c:v>6</c:v>
                </c:pt>
                <c:pt idx="778">
                  <c:v>6</c:v>
                </c:pt>
                <c:pt idx="779">
                  <c:v>1</c:v>
                </c:pt>
                <c:pt idx="780">
                  <c:v>2</c:v>
                </c:pt>
                <c:pt idx="781">
                  <c:v>2</c:v>
                </c:pt>
                <c:pt idx="782">
                  <c:v>2</c:v>
                </c:pt>
                <c:pt idx="783">
                  <c:v>2</c:v>
                </c:pt>
                <c:pt idx="784">
                  <c:v>3</c:v>
                </c:pt>
                <c:pt idx="785">
                  <c:v>15</c:v>
                </c:pt>
                <c:pt idx="786">
                  <c:v>4</c:v>
                </c:pt>
                <c:pt idx="787">
                  <c:v>3</c:v>
                </c:pt>
                <c:pt idx="788">
                  <c:v>2</c:v>
                </c:pt>
                <c:pt idx="789">
                  <c:v>4</c:v>
                </c:pt>
                <c:pt idx="790">
                  <c:v>3</c:v>
                </c:pt>
                <c:pt idx="791">
                  <c:v>1</c:v>
                </c:pt>
                <c:pt idx="792">
                  <c:v>2</c:v>
                </c:pt>
                <c:pt idx="793">
                  <c:v>4</c:v>
                </c:pt>
                <c:pt idx="794">
                  <c:v>4</c:v>
                </c:pt>
                <c:pt idx="795">
                  <c:v>2</c:v>
                </c:pt>
                <c:pt idx="796">
                  <c:v>6</c:v>
                </c:pt>
                <c:pt idx="797">
                  <c:v>6</c:v>
                </c:pt>
                <c:pt idx="798">
                  <c:v>2</c:v>
                </c:pt>
                <c:pt idx="799">
                  <c:v>6</c:v>
                </c:pt>
                <c:pt idx="800">
                  <c:v>5</c:v>
                </c:pt>
                <c:pt idx="801">
                  <c:v>5</c:v>
                </c:pt>
                <c:pt idx="802">
                  <c:v>2</c:v>
                </c:pt>
                <c:pt idx="803">
                  <c:v>4</c:v>
                </c:pt>
                <c:pt idx="804">
                  <c:v>3</c:v>
                </c:pt>
                <c:pt idx="805">
                  <c:v>1</c:v>
                </c:pt>
                <c:pt idx="806">
                  <c:v>3</c:v>
                </c:pt>
                <c:pt idx="807">
                  <c:v>1</c:v>
                </c:pt>
                <c:pt idx="808">
                  <c:v>1</c:v>
                </c:pt>
                <c:pt idx="809">
                  <c:v>3</c:v>
                </c:pt>
                <c:pt idx="810">
                  <c:v>5</c:v>
                </c:pt>
                <c:pt idx="811">
                  <c:v>5</c:v>
                </c:pt>
                <c:pt idx="812">
                  <c:v>3</c:v>
                </c:pt>
                <c:pt idx="813">
                  <c:v>5</c:v>
                </c:pt>
                <c:pt idx="814">
                  <c:v>4</c:v>
                </c:pt>
                <c:pt idx="815">
                  <c:v>4</c:v>
                </c:pt>
                <c:pt idx="816">
                  <c:v>2</c:v>
                </c:pt>
                <c:pt idx="817">
                  <c:v>6</c:v>
                </c:pt>
                <c:pt idx="818">
                  <c:v>2</c:v>
                </c:pt>
                <c:pt idx="819">
                  <c:v>4</c:v>
                </c:pt>
                <c:pt idx="820">
                  <c:v>2</c:v>
                </c:pt>
                <c:pt idx="821">
                  <c:v>6</c:v>
                </c:pt>
                <c:pt idx="822">
                  <c:v>2</c:v>
                </c:pt>
                <c:pt idx="823">
                  <c:v>6</c:v>
                </c:pt>
                <c:pt idx="824">
                  <c:v>6</c:v>
                </c:pt>
                <c:pt idx="825">
                  <c:v>4</c:v>
                </c:pt>
                <c:pt idx="826">
                  <c:v>3</c:v>
                </c:pt>
                <c:pt idx="827">
                  <c:v>1</c:v>
                </c:pt>
                <c:pt idx="828">
                  <c:v>6</c:v>
                </c:pt>
                <c:pt idx="829">
                  <c:v>2</c:v>
                </c:pt>
                <c:pt idx="830">
                  <c:v>2</c:v>
                </c:pt>
                <c:pt idx="831">
                  <c:v>3</c:v>
                </c:pt>
                <c:pt idx="832">
                  <c:v>6</c:v>
                </c:pt>
                <c:pt idx="833">
                  <c:v>5</c:v>
                </c:pt>
                <c:pt idx="834">
                  <c:v>5</c:v>
                </c:pt>
                <c:pt idx="835">
                  <c:v>1</c:v>
                </c:pt>
                <c:pt idx="836">
                  <c:v>4</c:v>
                </c:pt>
                <c:pt idx="837">
                  <c:v>2</c:v>
                </c:pt>
                <c:pt idx="838">
                  <c:v>6</c:v>
                </c:pt>
                <c:pt idx="839">
                  <c:v>3</c:v>
                </c:pt>
                <c:pt idx="840">
                  <c:v>5</c:v>
                </c:pt>
                <c:pt idx="841">
                  <c:v>6</c:v>
                </c:pt>
                <c:pt idx="842">
                  <c:v>4</c:v>
                </c:pt>
                <c:pt idx="843">
                  <c:v>5</c:v>
                </c:pt>
                <c:pt idx="844">
                  <c:v>2</c:v>
                </c:pt>
                <c:pt idx="845">
                  <c:v>1</c:v>
                </c:pt>
                <c:pt idx="846">
                  <c:v>4</c:v>
                </c:pt>
                <c:pt idx="847">
                  <c:v>5</c:v>
                </c:pt>
                <c:pt idx="848">
                  <c:v>5</c:v>
                </c:pt>
                <c:pt idx="849">
                  <c:v>3</c:v>
                </c:pt>
                <c:pt idx="850">
                  <c:v>5</c:v>
                </c:pt>
                <c:pt idx="851">
                  <c:v>5</c:v>
                </c:pt>
                <c:pt idx="852">
                  <c:v>6</c:v>
                </c:pt>
                <c:pt idx="853">
                  <c:v>5</c:v>
                </c:pt>
                <c:pt idx="854">
                  <c:v>6</c:v>
                </c:pt>
                <c:pt idx="855">
                  <c:v>6</c:v>
                </c:pt>
                <c:pt idx="856">
                  <c:v>1</c:v>
                </c:pt>
                <c:pt idx="857">
                  <c:v>2</c:v>
                </c:pt>
                <c:pt idx="858">
                  <c:v>5</c:v>
                </c:pt>
                <c:pt idx="859">
                  <c:v>2</c:v>
                </c:pt>
                <c:pt idx="860">
                  <c:v>5</c:v>
                </c:pt>
                <c:pt idx="861">
                  <c:v>6</c:v>
                </c:pt>
                <c:pt idx="862">
                  <c:v>5</c:v>
                </c:pt>
                <c:pt idx="863">
                  <c:v>6</c:v>
                </c:pt>
                <c:pt idx="864">
                  <c:v>5</c:v>
                </c:pt>
                <c:pt idx="865">
                  <c:v>18</c:v>
                </c:pt>
                <c:pt idx="866">
                  <c:v>3</c:v>
                </c:pt>
                <c:pt idx="867">
                  <c:v>2</c:v>
                </c:pt>
                <c:pt idx="868">
                  <c:v>4</c:v>
                </c:pt>
                <c:pt idx="869">
                  <c:v>2</c:v>
                </c:pt>
                <c:pt idx="870">
                  <c:v>3</c:v>
                </c:pt>
                <c:pt idx="871">
                  <c:v>1</c:v>
                </c:pt>
                <c:pt idx="872">
                  <c:v>4</c:v>
                </c:pt>
                <c:pt idx="873">
                  <c:v>2</c:v>
                </c:pt>
                <c:pt idx="874">
                  <c:v>4</c:v>
                </c:pt>
                <c:pt idx="875">
                  <c:v>2</c:v>
                </c:pt>
                <c:pt idx="876">
                  <c:v>3</c:v>
                </c:pt>
                <c:pt idx="877">
                  <c:v>5</c:v>
                </c:pt>
                <c:pt idx="878">
                  <c:v>4</c:v>
                </c:pt>
                <c:pt idx="879">
                  <c:v>4</c:v>
                </c:pt>
                <c:pt idx="880">
                  <c:v>1</c:v>
                </c:pt>
                <c:pt idx="881">
                  <c:v>3</c:v>
                </c:pt>
                <c:pt idx="882">
                  <c:v>3</c:v>
                </c:pt>
                <c:pt idx="883">
                  <c:v>2</c:v>
                </c:pt>
                <c:pt idx="884">
                  <c:v>6</c:v>
                </c:pt>
                <c:pt idx="885">
                  <c:v>3</c:v>
                </c:pt>
                <c:pt idx="886">
                  <c:v>6</c:v>
                </c:pt>
                <c:pt idx="887">
                  <c:v>4</c:v>
                </c:pt>
                <c:pt idx="888">
                  <c:v>1</c:v>
                </c:pt>
                <c:pt idx="889">
                  <c:v>5</c:v>
                </c:pt>
                <c:pt idx="890">
                  <c:v>3</c:v>
                </c:pt>
                <c:pt idx="891">
                  <c:v>6</c:v>
                </c:pt>
                <c:pt idx="892">
                  <c:v>5</c:v>
                </c:pt>
                <c:pt idx="893">
                  <c:v>3</c:v>
                </c:pt>
                <c:pt idx="894">
                  <c:v>3</c:v>
                </c:pt>
                <c:pt idx="895">
                  <c:v>1</c:v>
                </c:pt>
                <c:pt idx="896">
                  <c:v>3</c:v>
                </c:pt>
                <c:pt idx="897">
                  <c:v>6</c:v>
                </c:pt>
                <c:pt idx="898">
                  <c:v>3</c:v>
                </c:pt>
                <c:pt idx="899">
                  <c:v>5</c:v>
                </c:pt>
                <c:pt idx="900">
                  <c:v>6</c:v>
                </c:pt>
                <c:pt idx="901">
                  <c:v>3</c:v>
                </c:pt>
                <c:pt idx="902">
                  <c:v>6</c:v>
                </c:pt>
                <c:pt idx="903">
                  <c:v>2</c:v>
                </c:pt>
                <c:pt idx="904">
                  <c:v>1</c:v>
                </c:pt>
                <c:pt idx="905">
                  <c:v>4</c:v>
                </c:pt>
                <c:pt idx="906">
                  <c:v>2</c:v>
                </c:pt>
                <c:pt idx="907">
                  <c:v>4</c:v>
                </c:pt>
                <c:pt idx="908">
                  <c:v>6</c:v>
                </c:pt>
                <c:pt idx="909">
                  <c:v>3</c:v>
                </c:pt>
                <c:pt idx="910">
                  <c:v>4</c:v>
                </c:pt>
                <c:pt idx="911">
                  <c:v>2</c:v>
                </c:pt>
                <c:pt idx="912">
                  <c:v>5</c:v>
                </c:pt>
              </c:numCache>
            </c:numRef>
          </c:val>
          <c:extLst>
            <c:ext xmlns:c16="http://schemas.microsoft.com/office/drawing/2014/chart" uri="{C3380CC4-5D6E-409C-BE32-E72D297353CC}">
              <c16:uniqueId val="{00000000-7F72-4975-9C5A-A0BA03F8D1AB}"/>
            </c:ext>
          </c:extLst>
        </c:ser>
        <c:dLbls>
          <c:showLegendKey val="0"/>
          <c:showVal val="0"/>
          <c:showCatName val="0"/>
          <c:showSerName val="0"/>
          <c:showPercent val="0"/>
          <c:showBubbleSize val="0"/>
        </c:dLbls>
        <c:gapWidth val="150"/>
        <c:overlap val="100"/>
        <c:axId val="300541071"/>
        <c:axId val="300542031"/>
      </c:barChart>
      <c:catAx>
        <c:axId val="30054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542031"/>
        <c:crosses val="autoZero"/>
        <c:auto val="1"/>
        <c:lblAlgn val="ctr"/>
        <c:lblOffset val="100"/>
        <c:noMultiLvlLbl val="0"/>
      </c:catAx>
      <c:valAx>
        <c:axId val="30054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541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[coffeeOrdersData.xlsx]Sheet4!PivotTable9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47750756705981"/>
          <c:y val="0.387950282766578"/>
          <c:w val="0.74992628640016701"/>
          <c:h val="0.52558180776062935"/>
        </c:manualLayout>
      </c:layout>
      <c:barChart>
        <c:barDir val="col"/>
        <c:grouping val="clustered"/>
        <c:varyColors val="0"/>
        <c:ser>
          <c:idx val="0"/>
          <c:order val="0"/>
          <c:tx>
            <c:strRef>
              <c:f>Sheet4!$P$48</c:f>
              <c:strCache>
                <c:ptCount val="1"/>
                <c:pt idx="0">
                  <c:v>Total</c:v>
                </c:pt>
              </c:strCache>
            </c:strRef>
          </c:tx>
          <c:spPr>
            <a:solidFill>
              <a:schemeClr val="accent6"/>
            </a:solidFill>
            <a:ln>
              <a:noFill/>
            </a:ln>
            <a:effectLst/>
          </c:spPr>
          <c:invertIfNegative val="0"/>
          <c:cat>
            <c:strRef>
              <c:f>Sheet4!$O$49:$O$52</c:f>
              <c:strCache>
                <c:ptCount val="3"/>
                <c:pt idx="0">
                  <c:v>Ireland</c:v>
                </c:pt>
                <c:pt idx="1">
                  <c:v>United Kingdom</c:v>
                </c:pt>
                <c:pt idx="2">
                  <c:v>United States</c:v>
                </c:pt>
              </c:strCache>
            </c:strRef>
          </c:cat>
          <c:val>
            <c:numRef>
              <c:f>Sheet4!$P$49:$P$52</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7A5E-4635-A028-25DDE5EEE5B2}"/>
            </c:ext>
          </c:extLst>
        </c:ser>
        <c:dLbls>
          <c:showLegendKey val="0"/>
          <c:showVal val="0"/>
          <c:showCatName val="0"/>
          <c:showSerName val="0"/>
          <c:showPercent val="0"/>
          <c:showBubbleSize val="0"/>
        </c:dLbls>
        <c:gapWidth val="219"/>
        <c:overlap val="-27"/>
        <c:axId val="300637471"/>
        <c:axId val="300636511"/>
      </c:barChart>
      <c:catAx>
        <c:axId val="30063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636511"/>
        <c:crosses val="autoZero"/>
        <c:auto val="1"/>
        <c:lblAlgn val="ctr"/>
        <c:lblOffset val="100"/>
        <c:noMultiLvlLbl val="0"/>
      </c:catAx>
      <c:valAx>
        <c:axId val="300636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accent4"/>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63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[coffeeOrdersData.xlsx]Sheet4!PivotTable8</c:name>
    <c:fmtId val="1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Sheet4!$Q$3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Sheet4!$P$4:$P$16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Sheet4!$Q$4:$Q$16</c:f>
              <c:numCache>
                <c:formatCode>General</c:formatCode>
                <c:ptCount val="12"/>
                <c:pt idx="0">
                  <c:v>3308.7300000000009</c:v>
                </c:pt>
                <c:pt idx="1">
                  <c:v>3480.4449999999997</c:v>
                </c:pt>
                <c:pt idx="2">
                  <c:v>3827.3400000000006</c:v>
                </c:pt>
                <c:pt idx="3">
                  <c:v>3522.5099999999993</c:v>
                </c:pt>
                <c:pt idx="4">
                  <c:v>3907.059999999999</c:v>
                </c:pt>
                <c:pt idx="5">
                  <c:v>3625.875</c:v>
                </c:pt>
                <c:pt idx="6">
                  <c:v>3846.7499999999986</c:v>
                </c:pt>
                <c:pt idx="7">
                  <c:v>4273.0149999999994</c:v>
                </c:pt>
                <c:pt idx="8">
                  <c:v>4099.4049999999997</c:v>
                </c:pt>
                <c:pt idx="9">
                  <c:v>3658.2549999999997</c:v>
                </c:pt>
                <c:pt idx="10">
                  <c:v>3577.81</c:v>
                </c:pt>
                <c:pt idx="11">
                  <c:v>4007.0600000000004</c:v>
                </c:pt>
              </c:numCache>
            </c:numRef>
          </c:val>
          <c:extLst>
            <c:ext xmlns:c16="http://schemas.microsoft.com/office/drawing/2014/chart" uri="{C3380CC4-5D6E-409C-BE32-E72D297353CC}">
              <c16:uniqueId val="{00000000-A566-4979-90CA-FEEEC96A4D21}"/>
            </c:ext>
          </c:extLst>
        </c:ser>
        <c:dLbls>
          <c:dLblPos val="inEnd"/>
          <c:showLegendKey val="0"/>
          <c:showVal val="1"/>
          <c:showCatName val="0"/>
          <c:showSerName val="0"/>
          <c:showPercent val="0"/>
          <c:showBubbleSize val="0"/>
        </c:dLbls>
        <c:gapWidth val="65"/>
        <c:axId val="291394543"/>
        <c:axId val="270634687"/>
      </c:barChart>
      <c:catAx>
        <c:axId val="29139454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0634687"/>
        <c:crosses val="autoZero"/>
        <c:auto val="1"/>
        <c:lblAlgn val="ctr"/>
        <c:lblOffset val="100"/>
        <c:noMultiLvlLbl val="0"/>
      </c:catAx>
      <c:valAx>
        <c:axId val="2706346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9139454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4546A">
        <a:alpha val="91000"/>
      </a:srgb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1021080</xdr:colOff>
      <xdr:row>36</xdr:row>
      <xdr:rowOff>76200</xdr:rowOff>
    </xdr:from>
    <xdr:to>
      <xdr:col>35</xdr:col>
      <xdr:colOff>453239</xdr:colOff>
      <xdr:row>45</xdr:row>
      <xdr:rowOff>15240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0688594-0F0B-A8FA-BC5F-0752930E3CA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076657" y="6406662"/>
              <a:ext cx="19449313" cy="152165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53340</xdr:rowOff>
    </xdr:from>
    <xdr:to>
      <xdr:col>24</xdr:col>
      <xdr:colOff>114300</xdr:colOff>
      <xdr:row>0</xdr:row>
      <xdr:rowOff>800100</xdr:rowOff>
    </xdr:to>
    <xdr:sp macro="" textlink="">
      <xdr:nvSpPr>
        <xdr:cNvPr id="2" name="Rectangle 1">
          <a:extLst>
            <a:ext uri="{FF2B5EF4-FFF2-40B4-BE49-F238E27FC236}">
              <a16:creationId xmlns:a16="http://schemas.microsoft.com/office/drawing/2014/main" id="{BA05282E-98C2-28CE-8B1A-E35E91ECD60D}"/>
            </a:ext>
          </a:extLst>
        </xdr:cNvPr>
        <xdr:cNvSpPr/>
      </xdr:nvSpPr>
      <xdr:spPr>
        <a:xfrm>
          <a:off x="68580" y="53340"/>
          <a:ext cx="14188440" cy="746760"/>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88</xdr:col>
      <xdr:colOff>272143</xdr:colOff>
      <xdr:row>3</xdr:row>
      <xdr:rowOff>139700</xdr:rowOff>
    </xdr:to>
    <xdr:sp macro="" textlink="">
      <xdr:nvSpPr>
        <xdr:cNvPr id="3" name="TextBox 2">
          <a:extLst>
            <a:ext uri="{FF2B5EF4-FFF2-40B4-BE49-F238E27FC236}">
              <a16:creationId xmlns:a16="http://schemas.microsoft.com/office/drawing/2014/main" id="{9AC7D269-B576-E895-FE67-5CCA77C6F7E9}"/>
            </a:ext>
          </a:extLst>
        </xdr:cNvPr>
        <xdr:cNvSpPr txBox="1"/>
      </xdr:nvSpPr>
      <xdr:spPr>
        <a:xfrm>
          <a:off x="0" y="0"/>
          <a:ext cx="52469143" cy="1364343"/>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5400">
              <a:latin typeface="Algerian" panose="04020705040A02060702" pitchFamily="82" charset="0"/>
            </a:rPr>
            <a:t>                                                     COFEE</a:t>
          </a:r>
          <a:r>
            <a:rPr lang="en-IN" sz="5400" baseline="0">
              <a:latin typeface="Algerian" panose="04020705040A02060702" pitchFamily="82" charset="0"/>
            </a:rPr>
            <a:t> DASHBOARD</a:t>
          </a:r>
          <a:endParaRPr lang="en-IN" sz="5400">
            <a:latin typeface="Algerian" panose="04020705040A02060702" pitchFamily="82" charset="0"/>
          </a:endParaRPr>
        </a:p>
      </xdr:txBody>
    </xdr:sp>
    <xdr:clientData/>
  </xdr:twoCellAnchor>
  <xdr:twoCellAnchor editAs="oneCell">
    <xdr:from>
      <xdr:col>2</xdr:col>
      <xdr:colOff>283376</xdr:colOff>
      <xdr:row>38</xdr:row>
      <xdr:rowOff>76532</xdr:rowOff>
    </xdr:from>
    <xdr:to>
      <xdr:col>37</xdr:col>
      <xdr:colOff>114300</xdr:colOff>
      <xdr:row>47</xdr:row>
      <xdr:rowOff>16234</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7B1F85CF-03FB-4408-9F67-23C87BD64173}"/>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045376" y="7315532"/>
              <a:ext cx="21651833" cy="149833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292100</xdr:colOff>
      <xdr:row>5</xdr:row>
      <xdr:rowOff>38100</xdr:rowOff>
    </xdr:from>
    <xdr:to>
      <xdr:col>37</xdr:col>
      <xdr:colOff>165100</xdr:colOff>
      <xdr:row>38</xdr:row>
      <xdr:rowOff>15956</xdr:rowOff>
    </xdr:to>
    <xdr:graphicFrame macro="">
      <xdr:nvGraphicFramePr>
        <xdr:cNvPr id="10" name="Chart 9">
          <a:extLst>
            <a:ext uri="{FF2B5EF4-FFF2-40B4-BE49-F238E27FC236}">
              <a16:creationId xmlns:a16="http://schemas.microsoft.com/office/drawing/2014/main" id="{5619FBAB-8CFB-4D21-9618-9EE772C4A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27</xdr:col>
      <xdr:colOff>96520</xdr:colOff>
      <xdr:row>6</xdr:row>
      <xdr:rowOff>63501</xdr:rowOff>
    </xdr:from>
    <xdr:to>
      <xdr:col>37</xdr:col>
      <xdr:colOff>50800</xdr:colOff>
      <xdr:row>12</xdr:row>
      <xdr:rowOff>139700</xdr:rowOff>
    </xdr:to>
    <mc:AlternateContent xmlns:mc="http://schemas.openxmlformats.org/markup-compatibility/2006">
      <mc:Choice xmlns:a14="http://schemas.microsoft.com/office/drawing/2010/main" Requires="a14">
        <xdr:graphicFrame macro="">
          <xdr:nvGraphicFramePr>
            <xdr:cNvPr id="12" name="Roast Type Name">
              <a:extLst>
                <a:ext uri="{FF2B5EF4-FFF2-40B4-BE49-F238E27FC236}">
                  <a16:creationId xmlns:a16="http://schemas.microsoft.com/office/drawing/2014/main" id="{FFEB3422-3BCE-1964-A896-01BC1FB124A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6444884" y="1760683"/>
              <a:ext cx="6188825" cy="11152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457200</xdr:colOff>
      <xdr:row>25</xdr:row>
      <xdr:rowOff>1</xdr:rowOff>
    </xdr:from>
    <xdr:to>
      <xdr:col>37</xdr:col>
      <xdr:colOff>38100</xdr:colOff>
      <xdr:row>33</xdr:row>
      <xdr:rowOff>63501</xdr:rowOff>
    </xdr:to>
    <mc:AlternateContent xmlns:mc="http://schemas.openxmlformats.org/markup-compatibility/2006">
      <mc:Choice xmlns:a14="http://schemas.microsoft.com/office/drawing/2010/main" Requires="a14">
        <xdr:graphicFrame macro="">
          <xdr:nvGraphicFramePr>
            <xdr:cNvPr id="13" name="Size">
              <a:extLst>
                <a:ext uri="{FF2B5EF4-FFF2-40B4-BE49-F238E27FC236}">
                  <a16:creationId xmlns:a16="http://schemas.microsoft.com/office/drawing/2014/main" id="{F31BE9D8-BF25-695E-C550-9EAC2DBB3A6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6805564" y="4987637"/>
              <a:ext cx="5815445" cy="14489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45</xdr:col>
      <xdr:colOff>384745</xdr:colOff>
      <xdr:row>5</xdr:row>
      <xdr:rowOff>20594</xdr:rowOff>
    </xdr:from>
    <xdr:to>
      <xdr:col>63</xdr:col>
      <xdr:colOff>606137</xdr:colOff>
      <xdr:row>29</xdr:row>
      <xdr:rowOff>82377</xdr:rowOff>
    </xdr:to>
    <xdr:graphicFrame macro="">
      <xdr:nvGraphicFramePr>
        <xdr:cNvPr id="19" name="Chart 18">
          <a:extLst>
            <a:ext uri="{FF2B5EF4-FFF2-40B4-BE49-F238E27FC236}">
              <a16:creationId xmlns:a16="http://schemas.microsoft.com/office/drawing/2014/main" id="{0BE19AEF-E095-46AE-B5C3-A1B0E2AD9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247136</xdr:colOff>
      <xdr:row>30</xdr:row>
      <xdr:rowOff>165693</xdr:rowOff>
    </xdr:from>
    <xdr:to>
      <xdr:col>66</xdr:col>
      <xdr:colOff>533400</xdr:colOff>
      <xdr:row>65</xdr:row>
      <xdr:rowOff>164414</xdr:rowOff>
    </xdr:to>
    <xdr:graphicFrame macro="">
      <xdr:nvGraphicFramePr>
        <xdr:cNvPr id="20" name="Chart 19">
          <a:extLst>
            <a:ext uri="{FF2B5EF4-FFF2-40B4-BE49-F238E27FC236}">
              <a16:creationId xmlns:a16="http://schemas.microsoft.com/office/drawing/2014/main" id="{8770648A-161C-4584-83CD-665F0730C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484910</xdr:colOff>
      <xdr:row>68</xdr:row>
      <xdr:rowOff>103909</xdr:rowOff>
    </xdr:from>
    <xdr:to>
      <xdr:col>36</xdr:col>
      <xdr:colOff>293941</xdr:colOff>
      <xdr:row>103</xdr:row>
      <xdr:rowOff>95484</xdr:rowOff>
    </xdr:to>
    <xdr:graphicFrame macro="">
      <xdr:nvGraphicFramePr>
        <xdr:cNvPr id="21" name="Chart 20">
          <a:extLst>
            <a:ext uri="{FF2B5EF4-FFF2-40B4-BE49-F238E27FC236}">
              <a16:creationId xmlns:a16="http://schemas.microsoft.com/office/drawing/2014/main" id="{3BB98DC0-C0DD-401A-BBC5-EE28D3F61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42</xdr:col>
      <xdr:colOff>50800</xdr:colOff>
      <xdr:row>72</xdr:row>
      <xdr:rowOff>69272</xdr:rowOff>
    </xdr:from>
    <xdr:to>
      <xdr:col>70</xdr:col>
      <xdr:colOff>228600</xdr:colOff>
      <xdr:row>109</xdr:row>
      <xdr:rowOff>37850</xdr:rowOff>
    </xdr:to>
    <xdr:graphicFrame macro="">
      <xdr:nvGraphicFramePr>
        <xdr:cNvPr id="22" name="Chart 21">
          <a:extLst>
            <a:ext uri="{FF2B5EF4-FFF2-40B4-BE49-F238E27FC236}">
              <a16:creationId xmlns:a16="http://schemas.microsoft.com/office/drawing/2014/main" id="{314D51CC-AEF1-4097-B4B9-1E92D6E3DE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0.16527</cdr:x>
      <cdr:y>0</cdr:y>
    </cdr:from>
    <cdr:to>
      <cdr:x>1</cdr:x>
      <cdr:y>0.11883</cdr:y>
    </cdr:to>
    <cdr:sp macro="" textlink="">
      <cdr:nvSpPr>
        <cdr:cNvPr id="2" name="TextBox 1">
          <a:extLst xmlns:a="http://schemas.openxmlformats.org/drawingml/2006/main">
            <a:ext uri="{FF2B5EF4-FFF2-40B4-BE49-F238E27FC236}">
              <a16:creationId xmlns:a16="http://schemas.microsoft.com/office/drawing/2014/main" id="{CA367F8D-999F-395A-5490-832D4F84B0AA}"/>
            </a:ext>
          </a:extLst>
        </cdr:cNvPr>
        <cdr:cNvSpPr txBox="1"/>
      </cdr:nvSpPr>
      <cdr:spPr>
        <a:xfrm xmlns:a="http://schemas.openxmlformats.org/drawingml/2006/main">
          <a:off x="3505200" y="0"/>
          <a:ext cx="17703800" cy="694592"/>
        </a:xfrm>
        <a:prstGeom xmlns:a="http://schemas.openxmlformats.org/drawingml/2006/main" prst="rect">
          <a:avLst/>
        </a:prstGeom>
        <a:scene3d xmlns:a="http://schemas.openxmlformats.org/drawingml/2006/main">
          <a:camera prst="orthographicFront"/>
          <a:lightRig rig="threePt" dir="t"/>
        </a:scene3d>
        <a:sp3d xmlns:a="http://schemas.openxmlformats.org/drawingml/2006/main">
          <a:bevelB prst="relaxedInset"/>
        </a:sp3d>
      </cdr:spPr>
      <cdr:txBody>
        <a:bodyPr xmlns:a="http://schemas.openxmlformats.org/drawingml/2006/main" vertOverflow="clip" wrap="none" rtlCol="0"/>
        <a:lstStyle xmlns:a="http://schemas.openxmlformats.org/drawingml/2006/main"/>
        <a:p xmlns:a="http://schemas.openxmlformats.org/drawingml/2006/main">
          <a:pPr algn="ctr"/>
          <a:r>
            <a:rPr lang="en-IN" sz="4000">
              <a:solidFill>
                <a:srgbClr val="FFC000"/>
              </a:solidFill>
              <a:latin typeface="Algerian" panose="04020705040A02060702" pitchFamily="82" charset="0"/>
            </a:rPr>
            <a:t>Sales</a:t>
          </a:r>
          <a:r>
            <a:rPr lang="en-IN" sz="4000" baseline="0">
              <a:solidFill>
                <a:srgbClr val="FFC000"/>
              </a:solidFill>
              <a:latin typeface="Algerian" panose="04020705040A02060702" pitchFamily="82" charset="0"/>
            </a:rPr>
            <a:t> Over Months</a:t>
          </a:r>
        </a:p>
        <a:p xmlns:a="http://schemas.openxmlformats.org/drawingml/2006/main">
          <a:pPr algn="ctr"/>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ram Nagarajan" refreshedDate="45468.860078472222" createdVersion="8" refreshedVersion="8" minRefreshableVersion="3" recordCount="1001" xr:uid="{0C1FE2B1-C50A-46FF-AD62-E6F95442046D}">
  <cacheSource type="worksheet">
    <worksheetSource ref="A1:O1048576" sheet="orders"/>
  </cacheSource>
  <cacheFields count="15">
    <cacheField name="Order ID" numFmtId="0">
      <sharedItems containsBlank="1"/>
    </cacheField>
    <cacheField name="Order Date" numFmtId="0">
      <sharedItems containsNonDate="0" containsDate="1" containsString="0" containsBlank="1" minDate="2019-09-05T00:00:00" maxDate="2102-12-06T00:00:00"/>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acheField>
    <cacheField name="Email" numFmtId="0">
      <sharedItems containsBlank="1"/>
    </cacheField>
    <cacheField name="Country" numFmtId="0">
      <sharedItems containsBlank="1"/>
    </cacheField>
    <cacheField name="Coffee Type" numFmtId="0">
      <sharedItems containsBlank="1"/>
    </cacheField>
    <cacheField name="Roast Type" numFmtId="0">
      <sharedItems containsBlank="1"/>
    </cacheField>
    <cacheField name="Size" numFmtId="0">
      <sharedItems containsString="0" containsBlank="1" containsNumber="1" minValue="0.2" maxValue="2.5"/>
    </cacheField>
    <cacheField name="Unit Price" numFmtId="0">
      <sharedItems containsString="0" containsBlank="1" containsNumber="1" minValue="2.6849999999999996" maxValue="36.454999999999998"/>
    </cacheField>
    <cacheField name="Sales" numFmtId="0">
      <sharedItems containsString="0" containsBlank="1" containsNumber="1" minValue="2.6849999999999996" maxValue="218.73"/>
    </cacheField>
    <cacheField name="Coffee Type Name" numFmtId="0">
      <sharedItems containsBlank="1" count="5">
        <s v="Robesta"/>
        <s v="Excelsa"/>
        <s v="Arabica"/>
        <s v="Liberica"/>
        <m/>
      </sharedItems>
    </cacheField>
    <cacheField name="Roast Type Nam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ram Nagarajan" refreshedDate="45468.862888310185" createdVersion="8" refreshedVersion="8" minRefreshableVersion="3" recordCount="1000" xr:uid="{EEF5AB17-91D3-4E8C-9EF1-DE944B7A1706}">
  <cacheSource type="worksheet">
    <worksheetSource name="Project_Table"/>
  </cacheSource>
  <cacheFields count="18">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7">
      <sharedItems containsSemiMixedTypes="0" containsNonDate="0" containsDate="1" containsString="0" minDate="2019-09-05T00:00:00" maxDate="2102-12-06T00:00:00" count="1000">
        <d v="2019-09-05T00:00:00"/>
        <d v="2019-10-05T00:00:00"/>
        <d v="2019-11-05T00:00:00"/>
        <d v="2019-12-05T00:00:00"/>
        <d v="2020-01-05T00:00:00"/>
        <d v="2020-02-05T00:00:00"/>
        <d v="2020-03-05T00:00:00"/>
        <d v="2020-04-05T00:00:00"/>
        <d v="2020-05-05T00:00:00"/>
        <d v="2020-06-05T00:00:00"/>
        <d v="2020-07-05T00:00:00"/>
        <d v="2020-08-05T00:00:00"/>
        <d v="2020-09-05T00:00:00"/>
        <d v="2020-10-05T00:00:00"/>
        <d v="2020-11-05T00:00:00"/>
        <d v="2020-12-05T00:00:00"/>
        <d v="2021-01-05T00:00:00"/>
        <d v="2021-02-05T00:00:00"/>
        <d v="2021-03-05T00:00:00"/>
        <d v="2021-04-05T00:00:00"/>
        <d v="2021-05-05T00:00:00"/>
        <d v="2021-06-05T00:00:00"/>
        <d v="2021-07-05T00:00:00"/>
        <d v="2021-08-05T00:00:00"/>
        <d v="2021-09-05T00:00:00"/>
        <d v="2021-10-05T00:00:00"/>
        <d v="2021-11-05T00:00:00"/>
        <d v="2021-12-05T00:00:00"/>
        <d v="2022-01-05T00:00:00"/>
        <d v="2022-02-05T00:00:00"/>
        <d v="2022-03-05T00:00:00"/>
        <d v="2022-04-05T00:00:00"/>
        <d v="2022-05-05T00:00:00"/>
        <d v="2022-06-05T00:00:00"/>
        <d v="2022-07-05T00:00:00"/>
        <d v="2022-08-05T00:00:00"/>
        <d v="2022-09-05T00:00:00"/>
        <d v="2022-10-05T00:00:00"/>
        <d v="2022-11-05T00:00:00"/>
        <d v="2022-12-05T00:00:00"/>
        <d v="2023-01-05T00:00:00"/>
        <d v="2023-02-05T00:00:00"/>
        <d v="2023-03-05T00:00:00"/>
        <d v="2023-04-05T00:00:00"/>
        <d v="2023-05-05T00:00:00"/>
        <d v="2023-06-05T00:00:00"/>
        <d v="2023-07-05T00:00:00"/>
        <d v="2023-08-05T00:00:00"/>
        <d v="2023-09-05T00:00:00"/>
        <d v="2023-10-05T00:00:00"/>
        <d v="2023-11-05T00:00:00"/>
        <d v="2023-12-05T00:00:00"/>
        <d v="2024-01-05T00:00:00"/>
        <d v="2024-02-05T00:00:00"/>
        <d v="2024-03-05T00:00:00"/>
        <d v="2024-04-05T00:00:00"/>
        <d v="2024-05-05T00:00:00"/>
        <d v="2024-06-05T00:00:00"/>
        <d v="2024-07-05T00:00:00"/>
        <d v="2024-08-05T00:00:00"/>
        <d v="2024-09-05T00:00:00"/>
        <d v="2024-10-05T00:00:00"/>
        <d v="2024-11-05T00:00:00"/>
        <d v="2024-12-05T00:00:00"/>
        <d v="2025-01-05T00:00:00"/>
        <d v="2025-02-05T00:00:00"/>
        <d v="2025-03-05T00:00:00"/>
        <d v="2025-04-05T00:00:00"/>
        <d v="2025-05-05T00:00:00"/>
        <d v="2025-06-05T00:00:00"/>
        <d v="2025-07-05T00:00:00"/>
        <d v="2025-08-05T00:00:00"/>
        <d v="2025-09-05T00:00:00"/>
        <d v="2025-10-05T00:00:00"/>
        <d v="2025-11-05T00:00:00"/>
        <d v="2025-12-05T00:00:00"/>
        <d v="2026-01-05T00:00:00"/>
        <d v="2026-02-05T00:00:00"/>
        <d v="2026-03-05T00:00:00"/>
        <d v="2026-04-05T00:00:00"/>
        <d v="2026-05-05T00:00:00"/>
        <d v="2026-06-05T00:00:00"/>
        <d v="2026-07-05T00:00:00"/>
        <d v="2026-08-05T00:00:00"/>
        <d v="2026-09-05T00:00:00"/>
        <d v="2026-10-05T00:00:00"/>
        <d v="2026-11-05T00:00:00"/>
        <d v="2026-12-05T00:00:00"/>
        <d v="2027-01-05T00:00:00"/>
        <d v="2027-02-05T00:00:00"/>
        <d v="2027-03-05T00:00:00"/>
        <d v="2027-04-05T00:00:00"/>
        <d v="2027-05-05T00:00:00"/>
        <d v="2027-06-05T00:00:00"/>
        <d v="2027-07-05T00:00:00"/>
        <d v="2027-08-05T00:00:00"/>
        <d v="2027-09-05T00:00:00"/>
        <d v="2027-10-05T00:00:00"/>
        <d v="2027-11-05T00:00:00"/>
        <d v="2027-12-05T00:00:00"/>
        <d v="2028-01-05T00:00:00"/>
        <d v="2028-02-05T00:00:00"/>
        <d v="2028-03-05T00:00:00"/>
        <d v="2028-04-05T00:00:00"/>
        <d v="2028-05-05T00:00:00"/>
        <d v="2028-06-05T00:00:00"/>
        <d v="2028-07-05T00:00:00"/>
        <d v="2028-08-05T00:00:00"/>
        <d v="2028-09-05T00:00:00"/>
        <d v="2028-10-05T00:00:00"/>
        <d v="2028-11-05T00:00:00"/>
        <d v="2028-12-05T00:00:00"/>
        <d v="2029-01-05T00:00:00"/>
        <d v="2029-02-05T00:00:00"/>
        <d v="2029-03-05T00:00:00"/>
        <d v="2029-04-05T00:00:00"/>
        <d v="2029-05-05T00:00:00"/>
        <d v="2029-06-05T00:00:00"/>
        <d v="2029-07-05T00:00:00"/>
        <d v="2029-08-05T00:00:00"/>
        <d v="2029-09-05T00:00:00"/>
        <d v="2029-10-05T00:00:00"/>
        <d v="2029-11-05T00:00:00"/>
        <d v="2029-12-05T00:00:00"/>
        <d v="2030-01-05T00:00:00"/>
        <d v="2030-02-05T00:00:00"/>
        <d v="2030-03-05T00:00:00"/>
        <d v="2030-04-05T00:00:00"/>
        <d v="2030-05-05T00:00:00"/>
        <d v="2030-06-05T00:00:00"/>
        <d v="2030-07-05T00:00:00"/>
        <d v="2030-08-05T00:00:00"/>
        <d v="2030-09-05T00:00:00"/>
        <d v="2030-10-05T00:00:00"/>
        <d v="2030-11-05T00:00:00"/>
        <d v="2030-12-05T00:00:00"/>
        <d v="2031-01-05T00:00:00"/>
        <d v="2031-02-05T00:00:00"/>
        <d v="2031-03-05T00:00:00"/>
        <d v="2031-04-05T00:00:00"/>
        <d v="2031-05-05T00:00:00"/>
        <d v="2031-06-05T00:00:00"/>
        <d v="2031-07-05T00:00:00"/>
        <d v="2031-08-05T00:00:00"/>
        <d v="2031-09-05T00:00:00"/>
        <d v="2031-10-05T00:00:00"/>
        <d v="2031-11-05T00:00:00"/>
        <d v="2031-12-05T00:00:00"/>
        <d v="2032-01-05T00:00:00"/>
        <d v="2032-02-05T00:00:00"/>
        <d v="2032-03-05T00:00:00"/>
        <d v="2032-04-05T00:00:00"/>
        <d v="2032-05-05T00:00:00"/>
        <d v="2032-06-05T00:00:00"/>
        <d v="2032-07-05T00:00:00"/>
        <d v="2032-08-05T00:00:00"/>
        <d v="2032-09-05T00:00:00"/>
        <d v="2032-10-05T00:00:00"/>
        <d v="2032-11-05T00:00:00"/>
        <d v="2032-12-05T00:00:00"/>
        <d v="2033-01-05T00:00:00"/>
        <d v="2033-02-05T00:00:00"/>
        <d v="2033-03-05T00:00:00"/>
        <d v="2033-04-05T00:00:00"/>
        <d v="2033-05-05T00:00:00"/>
        <d v="2033-06-05T00:00:00"/>
        <d v="2033-07-05T00:00:00"/>
        <d v="2033-08-05T00:00:00"/>
        <d v="2033-09-05T00:00:00"/>
        <d v="2033-10-05T00:00:00"/>
        <d v="2033-11-05T00:00:00"/>
        <d v="2033-12-05T00:00:00"/>
        <d v="2034-01-05T00:00:00"/>
        <d v="2034-02-05T00:00:00"/>
        <d v="2034-03-05T00:00:00"/>
        <d v="2034-04-05T00:00:00"/>
        <d v="2034-05-05T00:00:00"/>
        <d v="2034-06-05T00:00:00"/>
        <d v="2034-07-05T00:00:00"/>
        <d v="2034-08-05T00:00:00"/>
        <d v="2034-09-05T00:00:00"/>
        <d v="2034-10-05T00:00:00"/>
        <d v="2034-11-05T00:00:00"/>
        <d v="2034-12-05T00:00:00"/>
        <d v="2035-01-05T00:00:00"/>
        <d v="2035-02-05T00:00:00"/>
        <d v="2035-03-05T00:00:00"/>
        <d v="2035-04-05T00:00:00"/>
        <d v="2035-05-05T00:00:00"/>
        <d v="2035-06-05T00:00:00"/>
        <d v="2035-07-05T00:00:00"/>
        <d v="2035-08-05T00:00:00"/>
        <d v="2035-09-05T00:00:00"/>
        <d v="2035-10-05T00:00:00"/>
        <d v="2035-11-05T00:00:00"/>
        <d v="2035-12-05T00:00:00"/>
        <d v="2036-01-05T00:00:00"/>
        <d v="2036-02-05T00:00:00"/>
        <d v="2036-03-05T00:00:00"/>
        <d v="2036-04-05T00:00:00"/>
        <d v="2036-05-05T00:00:00"/>
        <d v="2036-06-05T00:00:00"/>
        <d v="2036-07-05T00:00:00"/>
        <d v="2036-08-05T00:00:00"/>
        <d v="2036-09-05T00:00:00"/>
        <d v="2036-10-05T00:00:00"/>
        <d v="2036-11-05T00:00:00"/>
        <d v="2036-12-05T00:00:00"/>
        <d v="2037-01-05T00:00:00"/>
        <d v="2037-02-05T00:00:00"/>
        <d v="2037-03-05T00:00:00"/>
        <d v="2037-04-05T00:00:00"/>
        <d v="2037-05-05T00:00:00"/>
        <d v="2037-06-05T00:00:00"/>
        <d v="2037-07-05T00:00:00"/>
        <d v="2037-08-05T00:00:00"/>
        <d v="2037-09-05T00:00:00"/>
        <d v="2037-10-05T00:00:00"/>
        <d v="2037-11-05T00:00:00"/>
        <d v="2037-12-05T00:00:00"/>
        <d v="2038-01-05T00:00:00"/>
        <d v="2038-02-05T00:00:00"/>
        <d v="2038-03-05T00:00:00"/>
        <d v="2038-04-05T00:00:00"/>
        <d v="2038-05-05T00:00:00"/>
        <d v="2038-06-05T00:00:00"/>
        <d v="2038-07-05T00:00:00"/>
        <d v="2038-08-05T00:00:00"/>
        <d v="2038-09-05T00:00:00"/>
        <d v="2038-10-05T00:00:00"/>
        <d v="2038-11-05T00:00:00"/>
        <d v="2038-12-05T00:00:00"/>
        <d v="2039-01-05T00:00:00"/>
        <d v="2039-02-05T00:00:00"/>
        <d v="2039-03-05T00:00:00"/>
        <d v="2039-04-05T00:00:00"/>
        <d v="2039-05-05T00:00:00"/>
        <d v="2039-06-05T00:00:00"/>
        <d v="2039-07-05T00:00:00"/>
        <d v="2039-08-05T00:00:00"/>
        <d v="2039-09-05T00:00:00"/>
        <d v="2039-10-05T00:00:00"/>
        <d v="2039-11-05T00:00:00"/>
        <d v="2039-12-05T00:00:00"/>
        <d v="2040-01-05T00:00:00"/>
        <d v="2040-02-05T00:00:00"/>
        <d v="2040-03-05T00:00:00"/>
        <d v="2040-04-05T00:00:00"/>
        <d v="2040-05-05T00:00:00"/>
        <d v="2040-06-05T00:00:00"/>
        <d v="2040-07-05T00:00:00"/>
        <d v="2040-08-05T00:00:00"/>
        <d v="2040-09-05T00:00:00"/>
        <d v="2040-10-05T00:00:00"/>
        <d v="2040-11-05T00:00:00"/>
        <d v="2040-12-05T00:00:00"/>
        <d v="2041-01-05T00:00:00"/>
        <d v="2041-02-05T00:00:00"/>
        <d v="2041-03-05T00:00:00"/>
        <d v="2041-04-05T00:00:00"/>
        <d v="2041-05-05T00:00:00"/>
        <d v="2041-06-05T00:00:00"/>
        <d v="2041-07-05T00:00:00"/>
        <d v="2041-08-05T00:00:00"/>
        <d v="2041-09-05T00:00:00"/>
        <d v="2041-10-05T00:00:00"/>
        <d v="2041-11-05T00:00:00"/>
        <d v="2041-12-05T00:00:00"/>
        <d v="2042-01-05T00:00:00"/>
        <d v="2042-02-05T00:00:00"/>
        <d v="2042-03-05T00:00:00"/>
        <d v="2042-04-05T00:00:00"/>
        <d v="2042-05-05T00:00:00"/>
        <d v="2042-06-05T00:00:00"/>
        <d v="2042-07-05T00:00:00"/>
        <d v="2042-08-05T00:00:00"/>
        <d v="2042-09-05T00:00:00"/>
        <d v="2042-10-05T00:00:00"/>
        <d v="2042-11-05T00:00:00"/>
        <d v="2042-12-05T00:00:00"/>
        <d v="2043-01-05T00:00:00"/>
        <d v="2043-02-05T00:00:00"/>
        <d v="2043-03-05T00:00:00"/>
        <d v="2043-04-05T00:00:00"/>
        <d v="2043-05-05T00:00:00"/>
        <d v="2043-06-05T00:00:00"/>
        <d v="2043-07-05T00:00:00"/>
        <d v="2043-08-05T00:00:00"/>
        <d v="2043-09-05T00:00:00"/>
        <d v="2043-10-05T00:00:00"/>
        <d v="2043-11-05T00:00:00"/>
        <d v="2043-12-05T00:00:00"/>
        <d v="2044-01-05T00:00:00"/>
        <d v="2044-02-05T00:00:00"/>
        <d v="2044-03-05T00:00:00"/>
        <d v="2044-04-05T00:00:00"/>
        <d v="2044-05-05T00:00:00"/>
        <d v="2044-06-05T00:00:00"/>
        <d v="2044-07-05T00:00:00"/>
        <d v="2044-08-05T00:00:00"/>
        <d v="2044-09-05T00:00:00"/>
        <d v="2044-10-05T00:00:00"/>
        <d v="2044-11-05T00:00:00"/>
        <d v="2044-12-05T00:00:00"/>
        <d v="2045-01-05T00:00:00"/>
        <d v="2045-02-05T00:00:00"/>
        <d v="2045-03-05T00:00:00"/>
        <d v="2045-04-05T00:00:00"/>
        <d v="2045-05-05T00:00:00"/>
        <d v="2045-06-05T00:00:00"/>
        <d v="2045-07-05T00:00:00"/>
        <d v="2045-08-05T00:00:00"/>
        <d v="2045-09-05T00:00:00"/>
        <d v="2045-10-05T00:00:00"/>
        <d v="2045-11-05T00:00:00"/>
        <d v="2045-12-05T00:00:00"/>
        <d v="2046-01-05T00:00:00"/>
        <d v="2046-02-05T00:00:00"/>
        <d v="2046-03-05T00:00:00"/>
        <d v="2046-04-05T00:00:00"/>
        <d v="2046-05-05T00:00:00"/>
        <d v="2046-06-05T00:00:00"/>
        <d v="2046-07-05T00:00:00"/>
        <d v="2046-08-05T00:00:00"/>
        <d v="2046-09-05T00:00:00"/>
        <d v="2046-10-05T00:00:00"/>
        <d v="2046-11-05T00:00:00"/>
        <d v="2046-12-05T00:00:00"/>
        <d v="2047-01-05T00:00:00"/>
        <d v="2047-02-05T00:00:00"/>
        <d v="2047-03-05T00:00:00"/>
        <d v="2047-04-05T00:00:00"/>
        <d v="2047-05-05T00:00:00"/>
        <d v="2047-06-05T00:00:00"/>
        <d v="2047-07-05T00:00:00"/>
        <d v="2047-08-05T00:00:00"/>
        <d v="2047-09-05T00:00:00"/>
        <d v="2047-10-05T00:00:00"/>
        <d v="2047-11-05T00:00:00"/>
        <d v="2047-12-05T00:00:00"/>
        <d v="2048-01-05T00:00:00"/>
        <d v="2048-02-05T00:00:00"/>
        <d v="2048-03-05T00:00:00"/>
        <d v="2048-04-05T00:00:00"/>
        <d v="2048-05-05T00:00:00"/>
        <d v="2048-06-05T00:00:00"/>
        <d v="2048-07-05T00:00:00"/>
        <d v="2048-08-05T00:00:00"/>
        <d v="2048-09-05T00:00:00"/>
        <d v="2048-10-05T00:00:00"/>
        <d v="2048-11-05T00:00:00"/>
        <d v="2048-12-05T00:00:00"/>
        <d v="2049-01-05T00:00:00"/>
        <d v="2049-02-05T00:00:00"/>
        <d v="2049-03-05T00:00:00"/>
        <d v="2049-04-05T00:00:00"/>
        <d v="2049-05-05T00:00:00"/>
        <d v="2049-06-05T00:00:00"/>
        <d v="2049-07-05T00:00:00"/>
        <d v="2049-08-05T00:00:00"/>
        <d v="2049-09-05T00:00:00"/>
        <d v="2049-10-05T00:00:00"/>
        <d v="2049-11-05T00:00:00"/>
        <d v="2049-12-05T00:00:00"/>
        <d v="2050-01-05T00:00:00"/>
        <d v="2050-02-05T00:00:00"/>
        <d v="2050-03-05T00:00:00"/>
        <d v="2050-04-05T00:00:00"/>
        <d v="2050-05-05T00:00:00"/>
        <d v="2050-06-05T00:00:00"/>
        <d v="2050-07-05T00:00:00"/>
        <d v="2050-08-05T00:00:00"/>
        <d v="2050-09-05T00:00:00"/>
        <d v="2050-10-05T00:00:00"/>
        <d v="2050-11-05T00:00:00"/>
        <d v="2050-12-05T00:00:00"/>
        <d v="2051-01-05T00:00:00"/>
        <d v="2051-02-05T00:00:00"/>
        <d v="2051-03-05T00:00:00"/>
        <d v="2051-04-05T00:00:00"/>
        <d v="2051-05-05T00:00:00"/>
        <d v="2051-06-05T00:00:00"/>
        <d v="2051-07-05T00:00:00"/>
        <d v="2051-08-05T00:00:00"/>
        <d v="2051-09-05T00:00:00"/>
        <d v="2051-10-05T00:00:00"/>
        <d v="2051-11-05T00:00:00"/>
        <d v="2051-12-05T00:00:00"/>
        <d v="2052-01-05T00:00:00"/>
        <d v="2052-02-05T00:00:00"/>
        <d v="2052-03-05T00:00:00"/>
        <d v="2052-04-05T00:00:00"/>
        <d v="2052-05-05T00:00:00"/>
        <d v="2052-06-05T00:00:00"/>
        <d v="2052-07-05T00:00:00"/>
        <d v="2052-08-05T00:00:00"/>
        <d v="2052-09-05T00:00:00"/>
        <d v="2052-10-05T00:00:00"/>
        <d v="2052-11-05T00:00:00"/>
        <d v="2052-12-05T00:00:00"/>
        <d v="2053-01-05T00:00:00"/>
        <d v="2053-02-05T00:00:00"/>
        <d v="2053-03-05T00:00:00"/>
        <d v="2053-04-05T00:00:00"/>
        <d v="2053-05-05T00:00:00"/>
        <d v="2053-06-05T00:00:00"/>
        <d v="2053-07-05T00:00:00"/>
        <d v="2053-08-05T00:00:00"/>
        <d v="2053-09-05T00:00:00"/>
        <d v="2053-10-05T00:00:00"/>
        <d v="2053-11-05T00:00:00"/>
        <d v="2053-12-05T00:00:00"/>
        <d v="2054-01-05T00:00:00"/>
        <d v="2054-02-05T00:00:00"/>
        <d v="2054-03-05T00:00:00"/>
        <d v="2054-04-05T00:00:00"/>
        <d v="2054-05-05T00:00:00"/>
        <d v="2054-06-05T00:00:00"/>
        <d v="2054-07-05T00:00:00"/>
        <d v="2054-08-05T00:00:00"/>
        <d v="2054-09-05T00:00:00"/>
        <d v="2054-10-05T00:00:00"/>
        <d v="2054-11-05T00:00:00"/>
        <d v="2054-12-05T00:00:00"/>
        <d v="2055-01-05T00:00:00"/>
        <d v="2055-02-05T00:00:00"/>
        <d v="2055-03-05T00:00:00"/>
        <d v="2055-04-05T00:00:00"/>
        <d v="2055-05-05T00:00:00"/>
        <d v="2055-06-05T00:00:00"/>
        <d v="2055-07-05T00:00:00"/>
        <d v="2055-08-05T00:00:00"/>
        <d v="2055-09-05T00:00:00"/>
        <d v="2055-10-05T00:00:00"/>
        <d v="2055-11-05T00:00:00"/>
        <d v="2055-12-05T00:00:00"/>
        <d v="2056-01-05T00:00:00"/>
        <d v="2056-02-05T00:00:00"/>
        <d v="2056-03-05T00:00:00"/>
        <d v="2056-04-05T00:00:00"/>
        <d v="2056-05-05T00:00:00"/>
        <d v="2056-06-05T00:00:00"/>
        <d v="2056-07-05T00:00:00"/>
        <d v="2056-08-05T00:00:00"/>
        <d v="2056-09-05T00:00:00"/>
        <d v="2056-10-05T00:00:00"/>
        <d v="2056-11-05T00:00:00"/>
        <d v="2056-12-05T00:00:00"/>
        <d v="2057-01-05T00:00:00"/>
        <d v="2057-02-05T00:00:00"/>
        <d v="2057-03-05T00:00:00"/>
        <d v="2057-04-05T00:00:00"/>
        <d v="2057-05-05T00:00:00"/>
        <d v="2057-06-05T00:00:00"/>
        <d v="2057-07-05T00:00:00"/>
        <d v="2057-08-05T00:00:00"/>
        <d v="2057-09-05T00:00:00"/>
        <d v="2057-10-05T00:00:00"/>
        <d v="2057-11-05T00:00:00"/>
        <d v="2057-12-05T00:00:00"/>
        <d v="2058-01-05T00:00:00"/>
        <d v="2058-02-05T00:00:00"/>
        <d v="2058-03-05T00:00:00"/>
        <d v="2058-04-05T00:00:00"/>
        <d v="2058-05-05T00:00:00"/>
        <d v="2058-06-05T00:00:00"/>
        <d v="2058-07-05T00:00:00"/>
        <d v="2058-08-05T00:00:00"/>
        <d v="2058-09-05T00:00:00"/>
        <d v="2058-10-05T00:00:00"/>
        <d v="2058-11-05T00:00:00"/>
        <d v="2058-12-05T00:00:00"/>
        <d v="2059-01-05T00:00:00"/>
        <d v="2059-02-05T00:00:00"/>
        <d v="2059-03-05T00:00:00"/>
        <d v="2059-04-05T00:00:00"/>
        <d v="2059-05-05T00:00:00"/>
        <d v="2059-06-05T00:00:00"/>
        <d v="2059-07-05T00:00:00"/>
        <d v="2059-08-05T00:00:00"/>
        <d v="2059-09-05T00:00:00"/>
        <d v="2059-10-05T00:00:00"/>
        <d v="2059-11-05T00:00:00"/>
        <d v="2059-12-05T00:00:00"/>
        <d v="2060-01-05T00:00:00"/>
        <d v="2060-02-05T00:00:00"/>
        <d v="2060-03-05T00:00:00"/>
        <d v="2060-04-05T00:00:00"/>
        <d v="2060-05-05T00:00:00"/>
        <d v="2060-06-05T00:00:00"/>
        <d v="2060-07-05T00:00:00"/>
        <d v="2060-08-05T00:00:00"/>
        <d v="2060-09-05T00:00:00"/>
        <d v="2060-10-05T00:00:00"/>
        <d v="2060-11-05T00:00:00"/>
        <d v="2060-12-05T00:00:00"/>
        <d v="2061-01-05T00:00:00"/>
        <d v="2061-02-05T00:00:00"/>
        <d v="2061-03-05T00:00:00"/>
        <d v="2061-04-05T00:00:00"/>
        <d v="2061-05-05T00:00:00"/>
        <d v="2061-06-05T00:00:00"/>
        <d v="2061-07-05T00:00:00"/>
        <d v="2061-08-05T00:00:00"/>
        <d v="2061-09-05T00:00:00"/>
        <d v="2061-10-05T00:00:00"/>
        <d v="2061-11-05T00:00:00"/>
        <d v="2061-12-05T00:00:00"/>
        <d v="2062-01-05T00:00:00"/>
        <d v="2062-02-05T00:00:00"/>
        <d v="2062-03-05T00:00:00"/>
        <d v="2062-04-05T00:00:00"/>
        <d v="2062-05-05T00:00:00"/>
        <d v="2062-06-05T00:00:00"/>
        <d v="2062-07-05T00:00:00"/>
        <d v="2062-08-05T00:00:00"/>
        <d v="2062-09-05T00:00:00"/>
        <d v="2062-10-05T00:00:00"/>
        <d v="2062-11-05T00:00:00"/>
        <d v="2062-12-05T00:00:00"/>
        <d v="2063-01-05T00:00:00"/>
        <d v="2063-02-05T00:00:00"/>
        <d v="2063-03-05T00:00:00"/>
        <d v="2063-04-05T00:00:00"/>
        <d v="2063-05-05T00:00:00"/>
        <d v="2063-06-05T00:00:00"/>
        <d v="2063-07-05T00:00:00"/>
        <d v="2063-08-05T00:00:00"/>
        <d v="2063-09-05T00:00:00"/>
        <d v="2063-10-05T00:00:00"/>
        <d v="2063-11-05T00:00:00"/>
        <d v="2063-12-05T00:00:00"/>
        <d v="2064-01-05T00:00:00"/>
        <d v="2064-02-05T00:00:00"/>
        <d v="2064-03-05T00:00:00"/>
        <d v="2064-04-05T00:00:00"/>
        <d v="2064-05-05T00:00:00"/>
        <d v="2064-06-05T00:00:00"/>
        <d v="2064-07-05T00:00:00"/>
        <d v="2064-08-05T00:00:00"/>
        <d v="2064-09-05T00:00:00"/>
        <d v="2064-10-05T00:00:00"/>
        <d v="2064-11-05T00:00:00"/>
        <d v="2064-12-05T00:00:00"/>
        <d v="2065-01-05T00:00:00"/>
        <d v="2065-02-05T00:00:00"/>
        <d v="2065-03-05T00:00:00"/>
        <d v="2065-04-05T00:00:00"/>
        <d v="2065-05-05T00:00:00"/>
        <d v="2065-06-05T00:00:00"/>
        <d v="2065-07-05T00:00:00"/>
        <d v="2065-08-05T00:00:00"/>
        <d v="2065-09-05T00:00:00"/>
        <d v="2065-10-05T00:00:00"/>
        <d v="2065-11-05T00:00:00"/>
        <d v="2065-12-05T00:00:00"/>
        <d v="2066-01-05T00:00:00"/>
        <d v="2066-02-05T00:00:00"/>
        <d v="2066-03-05T00:00:00"/>
        <d v="2066-04-05T00:00:00"/>
        <d v="2066-05-05T00:00:00"/>
        <d v="2066-06-05T00:00:00"/>
        <d v="2066-07-05T00:00:00"/>
        <d v="2066-08-05T00:00:00"/>
        <d v="2066-09-05T00:00:00"/>
        <d v="2066-10-05T00:00:00"/>
        <d v="2066-11-05T00:00:00"/>
        <d v="2066-12-05T00:00:00"/>
        <d v="2067-01-05T00:00:00"/>
        <d v="2067-02-05T00:00:00"/>
        <d v="2067-03-05T00:00:00"/>
        <d v="2067-04-05T00:00:00"/>
        <d v="2067-05-05T00:00:00"/>
        <d v="2067-06-05T00:00:00"/>
        <d v="2067-07-05T00:00:00"/>
        <d v="2067-08-05T00:00:00"/>
        <d v="2067-09-05T00:00:00"/>
        <d v="2067-10-05T00:00:00"/>
        <d v="2067-11-05T00:00:00"/>
        <d v="2067-12-05T00:00:00"/>
        <d v="2068-01-05T00:00:00"/>
        <d v="2068-02-05T00:00:00"/>
        <d v="2068-03-05T00:00:00"/>
        <d v="2068-04-05T00:00:00"/>
        <d v="2068-05-05T00:00:00"/>
        <d v="2068-06-05T00:00:00"/>
        <d v="2068-07-05T00:00:00"/>
        <d v="2068-08-05T00:00:00"/>
        <d v="2068-09-05T00:00:00"/>
        <d v="2068-10-05T00:00:00"/>
        <d v="2068-11-05T00:00:00"/>
        <d v="2068-12-05T00:00:00"/>
        <d v="2069-01-05T00:00:00"/>
        <d v="2069-02-05T00:00:00"/>
        <d v="2069-03-05T00:00:00"/>
        <d v="2069-04-05T00:00:00"/>
        <d v="2069-05-05T00:00:00"/>
        <d v="2069-06-05T00:00:00"/>
        <d v="2069-07-05T00:00:00"/>
        <d v="2069-08-05T00:00:00"/>
        <d v="2069-09-05T00:00:00"/>
        <d v="2069-10-05T00:00:00"/>
        <d v="2069-11-05T00:00:00"/>
        <d v="2069-12-05T00:00:00"/>
        <d v="2070-01-05T00:00:00"/>
        <d v="2070-02-05T00:00:00"/>
        <d v="2070-03-05T00:00:00"/>
        <d v="2070-04-05T00:00:00"/>
        <d v="2070-05-05T00:00:00"/>
        <d v="2070-06-05T00:00:00"/>
        <d v="2070-07-05T00:00:00"/>
        <d v="2070-08-05T00:00:00"/>
        <d v="2070-09-05T00:00:00"/>
        <d v="2070-10-05T00:00:00"/>
        <d v="2070-11-05T00:00:00"/>
        <d v="2070-12-05T00:00:00"/>
        <d v="2071-01-05T00:00:00"/>
        <d v="2071-02-05T00:00:00"/>
        <d v="2071-03-05T00:00:00"/>
        <d v="2071-04-05T00:00:00"/>
        <d v="2071-05-05T00:00:00"/>
        <d v="2071-06-05T00:00:00"/>
        <d v="2071-07-05T00:00:00"/>
        <d v="2071-08-05T00:00:00"/>
        <d v="2071-09-05T00:00:00"/>
        <d v="2071-10-05T00:00:00"/>
        <d v="2071-11-05T00:00:00"/>
        <d v="2071-12-05T00:00:00"/>
        <d v="2072-01-05T00:00:00"/>
        <d v="2072-02-05T00:00:00"/>
        <d v="2072-03-05T00:00:00"/>
        <d v="2072-04-05T00:00:00"/>
        <d v="2072-05-05T00:00:00"/>
        <d v="2072-06-05T00:00:00"/>
        <d v="2072-07-05T00:00:00"/>
        <d v="2072-08-05T00:00:00"/>
        <d v="2072-09-05T00:00:00"/>
        <d v="2072-10-05T00:00:00"/>
        <d v="2072-11-05T00:00:00"/>
        <d v="2072-12-05T00:00:00"/>
        <d v="2073-01-05T00:00:00"/>
        <d v="2073-02-05T00:00:00"/>
        <d v="2073-03-05T00:00:00"/>
        <d v="2073-04-05T00:00:00"/>
        <d v="2073-05-05T00:00:00"/>
        <d v="2073-06-05T00:00:00"/>
        <d v="2073-07-05T00:00:00"/>
        <d v="2073-08-05T00:00:00"/>
        <d v="2073-09-05T00:00:00"/>
        <d v="2073-10-05T00:00:00"/>
        <d v="2073-11-05T00:00:00"/>
        <d v="2073-12-05T00:00:00"/>
        <d v="2074-01-05T00:00:00"/>
        <d v="2074-02-05T00:00:00"/>
        <d v="2074-03-05T00:00:00"/>
        <d v="2074-04-05T00:00:00"/>
        <d v="2074-05-05T00:00:00"/>
        <d v="2074-06-05T00:00:00"/>
        <d v="2074-07-05T00:00:00"/>
        <d v="2074-08-05T00:00:00"/>
        <d v="2074-09-05T00:00:00"/>
        <d v="2074-10-05T00:00:00"/>
        <d v="2074-11-05T00:00:00"/>
        <d v="2074-12-05T00:00:00"/>
        <d v="2075-01-05T00:00:00"/>
        <d v="2075-02-05T00:00:00"/>
        <d v="2075-03-05T00:00:00"/>
        <d v="2075-04-05T00:00:00"/>
        <d v="2075-05-05T00:00:00"/>
        <d v="2075-06-05T00:00:00"/>
        <d v="2075-07-05T00:00:00"/>
        <d v="2075-08-05T00:00:00"/>
        <d v="2075-09-05T00:00:00"/>
        <d v="2075-10-05T00:00:00"/>
        <d v="2075-11-05T00:00:00"/>
        <d v="2075-12-05T00:00:00"/>
        <d v="2076-01-05T00:00:00"/>
        <d v="2076-02-05T00:00:00"/>
        <d v="2076-03-05T00:00:00"/>
        <d v="2076-04-05T00:00:00"/>
        <d v="2076-05-05T00:00:00"/>
        <d v="2076-06-05T00:00:00"/>
        <d v="2076-07-05T00:00:00"/>
        <d v="2076-08-05T00:00:00"/>
        <d v="2076-09-05T00:00:00"/>
        <d v="2076-10-05T00:00:00"/>
        <d v="2076-11-05T00:00:00"/>
        <d v="2076-12-05T00:00:00"/>
        <d v="2077-01-05T00:00:00"/>
        <d v="2077-02-05T00:00:00"/>
        <d v="2077-03-05T00:00:00"/>
        <d v="2077-04-05T00:00:00"/>
        <d v="2077-05-05T00:00:00"/>
        <d v="2077-06-05T00:00:00"/>
        <d v="2077-07-05T00:00:00"/>
        <d v="2077-08-05T00:00:00"/>
        <d v="2077-09-05T00:00:00"/>
        <d v="2077-10-05T00:00:00"/>
        <d v="2077-11-05T00:00:00"/>
        <d v="2077-12-05T00:00:00"/>
        <d v="2078-01-05T00:00:00"/>
        <d v="2078-02-05T00:00:00"/>
        <d v="2078-03-05T00:00:00"/>
        <d v="2078-04-05T00:00:00"/>
        <d v="2078-05-05T00:00:00"/>
        <d v="2078-06-05T00:00:00"/>
        <d v="2078-07-05T00:00:00"/>
        <d v="2078-08-05T00:00:00"/>
        <d v="2078-09-05T00:00:00"/>
        <d v="2078-10-05T00:00:00"/>
        <d v="2078-11-05T00:00:00"/>
        <d v="2078-12-05T00:00:00"/>
        <d v="2079-01-05T00:00:00"/>
        <d v="2079-02-05T00:00:00"/>
        <d v="2079-03-05T00:00:00"/>
        <d v="2079-04-05T00:00:00"/>
        <d v="2079-05-05T00:00:00"/>
        <d v="2079-06-05T00:00:00"/>
        <d v="2079-07-05T00:00:00"/>
        <d v="2079-08-05T00:00:00"/>
        <d v="2079-09-05T00:00:00"/>
        <d v="2079-10-05T00:00:00"/>
        <d v="2079-11-05T00:00:00"/>
        <d v="2079-12-05T00:00:00"/>
        <d v="2080-01-05T00:00:00"/>
        <d v="2080-02-05T00:00:00"/>
        <d v="2080-03-05T00:00:00"/>
        <d v="2080-04-05T00:00:00"/>
        <d v="2080-05-05T00:00:00"/>
        <d v="2080-06-05T00:00:00"/>
        <d v="2080-07-05T00:00:00"/>
        <d v="2080-08-05T00:00:00"/>
        <d v="2080-09-05T00:00:00"/>
        <d v="2080-10-05T00:00:00"/>
        <d v="2080-11-05T00:00:00"/>
        <d v="2080-12-05T00:00:00"/>
        <d v="2081-01-05T00:00:00"/>
        <d v="2081-02-05T00:00:00"/>
        <d v="2081-03-05T00:00:00"/>
        <d v="2081-04-05T00:00:00"/>
        <d v="2081-05-05T00:00:00"/>
        <d v="2081-06-05T00:00:00"/>
        <d v="2081-07-05T00:00:00"/>
        <d v="2081-08-05T00:00:00"/>
        <d v="2081-09-05T00:00:00"/>
        <d v="2081-10-05T00:00:00"/>
        <d v="2081-11-05T00:00:00"/>
        <d v="2081-12-05T00:00:00"/>
        <d v="2082-01-05T00:00:00"/>
        <d v="2082-02-05T00:00:00"/>
        <d v="2082-03-05T00:00:00"/>
        <d v="2082-04-05T00:00:00"/>
        <d v="2082-05-05T00:00:00"/>
        <d v="2082-06-05T00:00:00"/>
        <d v="2082-07-05T00:00:00"/>
        <d v="2082-08-05T00:00:00"/>
        <d v="2082-09-05T00:00:00"/>
        <d v="2082-10-05T00:00:00"/>
        <d v="2082-11-05T00:00:00"/>
        <d v="2082-12-05T00:00:00"/>
        <d v="2083-01-05T00:00:00"/>
        <d v="2083-02-05T00:00:00"/>
        <d v="2083-03-05T00:00:00"/>
        <d v="2083-04-05T00:00:00"/>
        <d v="2083-05-05T00:00:00"/>
        <d v="2083-06-05T00:00:00"/>
        <d v="2083-07-05T00:00:00"/>
        <d v="2083-08-05T00:00:00"/>
        <d v="2083-09-05T00:00:00"/>
        <d v="2083-10-05T00:00:00"/>
        <d v="2083-11-05T00:00:00"/>
        <d v="2083-12-05T00:00:00"/>
        <d v="2084-01-05T00:00:00"/>
        <d v="2084-02-05T00:00:00"/>
        <d v="2084-03-05T00:00:00"/>
        <d v="2084-04-05T00:00:00"/>
        <d v="2084-05-05T00:00:00"/>
        <d v="2084-06-05T00:00:00"/>
        <d v="2084-07-05T00:00:00"/>
        <d v="2084-08-05T00:00:00"/>
        <d v="2084-09-05T00:00:00"/>
        <d v="2084-10-05T00:00:00"/>
        <d v="2084-11-05T00:00:00"/>
        <d v="2084-12-05T00:00:00"/>
        <d v="2085-01-05T00:00:00"/>
        <d v="2085-02-05T00:00:00"/>
        <d v="2085-03-05T00:00:00"/>
        <d v="2085-04-05T00:00:00"/>
        <d v="2085-05-05T00:00:00"/>
        <d v="2085-06-05T00:00:00"/>
        <d v="2085-07-05T00:00:00"/>
        <d v="2085-08-05T00:00:00"/>
        <d v="2085-09-05T00:00:00"/>
        <d v="2085-10-05T00:00:00"/>
        <d v="2085-11-05T00:00:00"/>
        <d v="2085-12-05T00:00:00"/>
        <d v="2086-01-05T00:00:00"/>
        <d v="2086-02-05T00:00:00"/>
        <d v="2086-03-05T00:00:00"/>
        <d v="2086-04-05T00:00:00"/>
        <d v="2086-05-05T00:00:00"/>
        <d v="2086-06-05T00:00:00"/>
        <d v="2086-07-05T00:00:00"/>
        <d v="2086-08-05T00:00:00"/>
        <d v="2086-09-05T00:00:00"/>
        <d v="2086-10-05T00:00:00"/>
        <d v="2086-11-05T00:00:00"/>
        <d v="2086-12-05T00:00:00"/>
        <d v="2087-01-05T00:00:00"/>
        <d v="2087-02-05T00:00:00"/>
        <d v="2087-03-05T00:00:00"/>
        <d v="2087-04-05T00:00:00"/>
        <d v="2087-05-05T00:00:00"/>
        <d v="2087-06-05T00:00:00"/>
        <d v="2087-07-05T00:00:00"/>
        <d v="2087-08-05T00:00:00"/>
        <d v="2087-09-05T00:00:00"/>
        <d v="2087-10-05T00:00:00"/>
        <d v="2087-11-05T00:00:00"/>
        <d v="2087-12-05T00:00:00"/>
        <d v="2088-01-05T00:00:00"/>
        <d v="2088-02-05T00:00:00"/>
        <d v="2088-03-05T00:00:00"/>
        <d v="2088-04-05T00:00:00"/>
        <d v="2088-05-05T00:00:00"/>
        <d v="2088-06-05T00:00:00"/>
        <d v="2088-07-05T00:00:00"/>
        <d v="2088-08-05T00:00:00"/>
        <d v="2088-09-05T00:00:00"/>
        <d v="2088-10-05T00:00:00"/>
        <d v="2088-11-05T00:00:00"/>
        <d v="2088-12-05T00:00:00"/>
        <d v="2089-01-05T00:00:00"/>
        <d v="2089-02-05T00:00:00"/>
        <d v="2089-03-05T00:00:00"/>
        <d v="2089-04-05T00:00:00"/>
        <d v="2089-05-05T00:00:00"/>
        <d v="2089-06-05T00:00:00"/>
        <d v="2089-07-05T00:00:00"/>
        <d v="2089-08-05T00:00:00"/>
        <d v="2089-09-05T00:00:00"/>
        <d v="2089-10-05T00:00:00"/>
        <d v="2089-11-05T00:00:00"/>
        <d v="2089-12-05T00:00:00"/>
        <d v="2090-01-05T00:00:00"/>
        <d v="2090-02-05T00:00:00"/>
        <d v="2090-03-05T00:00:00"/>
        <d v="2090-04-05T00:00:00"/>
        <d v="2090-05-05T00:00:00"/>
        <d v="2090-06-05T00:00:00"/>
        <d v="2090-07-05T00:00:00"/>
        <d v="2090-08-05T00:00:00"/>
        <d v="2090-09-05T00:00:00"/>
        <d v="2090-10-05T00:00:00"/>
        <d v="2090-11-05T00:00:00"/>
        <d v="2090-12-05T00:00:00"/>
        <d v="2091-01-05T00:00:00"/>
        <d v="2091-02-05T00:00:00"/>
        <d v="2091-03-05T00:00:00"/>
        <d v="2091-04-05T00:00:00"/>
        <d v="2091-05-05T00:00:00"/>
        <d v="2091-06-05T00:00:00"/>
        <d v="2091-07-05T00:00:00"/>
        <d v="2091-08-05T00:00:00"/>
        <d v="2091-09-05T00:00:00"/>
        <d v="2091-10-05T00:00:00"/>
        <d v="2091-11-05T00:00:00"/>
        <d v="2091-12-05T00:00:00"/>
        <d v="2092-01-05T00:00:00"/>
        <d v="2092-02-05T00:00:00"/>
        <d v="2092-03-05T00:00:00"/>
        <d v="2092-04-05T00:00:00"/>
        <d v="2092-05-05T00:00:00"/>
        <d v="2092-06-05T00:00:00"/>
        <d v="2092-07-05T00:00:00"/>
        <d v="2092-08-05T00:00:00"/>
        <d v="2092-09-05T00:00:00"/>
        <d v="2092-10-05T00:00:00"/>
        <d v="2092-11-05T00:00:00"/>
        <d v="2092-12-05T00:00:00"/>
        <d v="2093-01-05T00:00:00"/>
        <d v="2093-02-05T00:00:00"/>
        <d v="2093-03-05T00:00:00"/>
        <d v="2093-04-05T00:00:00"/>
        <d v="2093-05-05T00:00:00"/>
        <d v="2093-06-05T00:00:00"/>
        <d v="2093-07-05T00:00:00"/>
        <d v="2093-08-05T00:00:00"/>
        <d v="2093-09-05T00:00:00"/>
        <d v="2093-10-05T00:00:00"/>
        <d v="2093-11-05T00:00:00"/>
        <d v="2093-12-05T00:00:00"/>
        <d v="2094-01-05T00:00:00"/>
        <d v="2094-02-05T00:00:00"/>
        <d v="2094-03-05T00:00:00"/>
        <d v="2094-04-05T00:00:00"/>
        <d v="2094-05-05T00:00:00"/>
        <d v="2094-06-05T00:00:00"/>
        <d v="2094-07-05T00:00:00"/>
        <d v="2094-08-05T00:00:00"/>
        <d v="2094-09-05T00:00:00"/>
        <d v="2094-10-05T00:00:00"/>
        <d v="2094-11-05T00:00:00"/>
        <d v="2094-12-05T00:00:00"/>
        <d v="2095-01-05T00:00:00"/>
        <d v="2095-02-05T00:00:00"/>
        <d v="2095-03-05T00:00:00"/>
        <d v="2095-04-05T00:00:00"/>
        <d v="2095-05-05T00:00:00"/>
        <d v="2095-06-05T00:00:00"/>
        <d v="2095-07-05T00:00:00"/>
        <d v="2095-08-05T00:00:00"/>
        <d v="2095-09-05T00:00:00"/>
        <d v="2095-10-05T00:00:00"/>
        <d v="2095-11-05T00:00:00"/>
        <d v="2095-12-05T00:00:00"/>
        <d v="2096-01-05T00:00:00"/>
        <d v="2096-02-05T00:00:00"/>
        <d v="2096-03-05T00:00:00"/>
        <d v="2096-04-05T00:00:00"/>
        <d v="2096-05-05T00:00:00"/>
        <d v="2096-06-05T00:00:00"/>
        <d v="2096-07-05T00:00:00"/>
        <d v="2096-08-05T00:00:00"/>
        <d v="2096-09-05T00:00:00"/>
        <d v="2096-10-05T00:00:00"/>
        <d v="2096-11-05T00:00:00"/>
        <d v="2096-12-05T00:00:00"/>
        <d v="2097-01-05T00:00:00"/>
        <d v="2097-02-05T00:00:00"/>
        <d v="2097-03-05T00:00:00"/>
        <d v="2097-04-05T00:00:00"/>
        <d v="2097-05-05T00:00:00"/>
        <d v="2097-06-05T00:00:00"/>
        <d v="2097-07-05T00:00:00"/>
        <d v="2097-08-05T00:00:00"/>
        <d v="2097-09-05T00:00:00"/>
        <d v="2097-10-05T00:00:00"/>
        <d v="2097-11-05T00:00:00"/>
        <d v="2097-12-05T00:00:00"/>
        <d v="2098-01-05T00:00:00"/>
        <d v="2098-02-05T00:00:00"/>
        <d v="2098-03-05T00:00:00"/>
        <d v="2098-04-05T00:00:00"/>
        <d v="2098-05-05T00:00:00"/>
        <d v="2098-06-05T00:00:00"/>
        <d v="2098-07-05T00:00:00"/>
        <d v="2098-08-05T00:00:00"/>
        <d v="2098-09-05T00:00:00"/>
        <d v="2098-10-05T00:00:00"/>
        <d v="2098-11-05T00:00:00"/>
        <d v="2098-12-05T00:00:00"/>
        <d v="2099-01-05T00:00:00"/>
        <d v="2099-02-05T00:00:00"/>
        <d v="2099-03-05T00:00:00"/>
        <d v="2099-04-05T00:00:00"/>
        <d v="2099-05-05T00:00:00"/>
        <d v="2099-06-05T00:00:00"/>
        <d v="2099-07-05T00:00:00"/>
        <d v="2099-08-05T00:00:00"/>
        <d v="2099-09-05T00:00:00"/>
        <d v="2099-10-05T00:00:00"/>
        <d v="2099-11-05T00:00:00"/>
        <d v="2099-12-05T00:00:00"/>
        <d v="2100-01-05T00:00:00"/>
        <d v="2100-02-05T00:00:00"/>
        <d v="2100-03-05T00:00:00"/>
        <d v="2100-04-05T00:00:00"/>
        <d v="2100-05-05T00:00:00"/>
        <d v="2100-06-05T00:00:00"/>
        <d v="2100-07-05T00:00:00"/>
        <d v="2100-08-05T00:00:00"/>
        <d v="2100-09-05T00:00:00"/>
        <d v="2100-10-05T00:00:00"/>
        <d v="2100-11-05T00:00:00"/>
        <d v="2100-12-05T00:00:00"/>
        <d v="2101-01-05T00:00:00"/>
        <d v="2101-02-05T00:00:00"/>
        <d v="2101-03-05T00:00:00"/>
        <d v="2101-04-05T00:00:00"/>
        <d v="2101-05-05T00:00:00"/>
        <d v="2101-06-05T00:00:00"/>
        <d v="2101-07-05T00:00:00"/>
        <d v="2101-08-05T00:00:00"/>
        <d v="2101-09-05T00:00:00"/>
        <d v="2101-10-05T00:00:00"/>
        <d v="2101-11-05T00:00:00"/>
        <d v="2101-12-05T00:00:00"/>
        <d v="2102-01-05T00:00:00"/>
        <d v="2102-02-05T00:00:00"/>
        <d v="2102-03-05T00:00:00"/>
        <d v="2102-04-05T00:00:00"/>
        <d v="2102-05-05T00:00:00"/>
        <d v="2102-06-05T00:00:00"/>
        <d v="2102-07-05T00:00:00"/>
        <d v="2102-08-05T00:00:00"/>
        <d v="2102-09-05T00:00:00"/>
        <d v="2102-10-05T00:00:00"/>
        <d v="2102-11-05T00:00:00"/>
        <d v="2102-12-0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9">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Name" numFmtId="0">
      <sharedItems count="4">
        <s v="Robesta"/>
        <s v="Excelsa"/>
        <s v="Arabica"/>
        <s v="Liberica"/>
      </sharedItems>
    </cacheField>
    <cacheField name="Roast Type Name" numFmtId="0">
      <sharedItems count="3">
        <s v="Medium"/>
        <s v="Light"/>
        <s v="Dark"/>
      </sharedItems>
    </cacheField>
    <cacheField name="Months (Order Date)" numFmtId="0" databaseField="0">
      <fieldGroup base="1">
        <rangePr groupBy="months" startDate="2019-09-05T00:00:00" endDate="2102-12-06T00:00:00"/>
        <groupItems count="14">
          <s v="&lt;05-09-2019"/>
          <s v="Jan"/>
          <s v="Feb"/>
          <s v="Mar"/>
          <s v="Apr"/>
          <s v="May"/>
          <s v="Jun"/>
          <s v="Jul"/>
          <s v="Aug"/>
          <s v="Sep"/>
          <s v="Oct"/>
          <s v="Nov"/>
          <s v="Dec"/>
          <s v="&gt;06-12-2102"/>
        </groupItems>
      </fieldGroup>
    </cacheField>
    <cacheField name="Quarters (Order Date)" numFmtId="0" databaseField="0">
      <fieldGroup base="1">
        <rangePr groupBy="quarters" startDate="2019-09-05T00:00:00" endDate="2102-12-06T00:00:00"/>
        <groupItems count="6">
          <s v="&lt;05-09-2019"/>
          <s v="Qtr1"/>
          <s v="Qtr2"/>
          <s v="Qtr3"/>
          <s v="Qtr4"/>
          <s v="&gt;06-12-2102"/>
        </groupItems>
      </fieldGroup>
    </cacheField>
    <cacheField name="Years (Order Date)" numFmtId="0" databaseField="0">
      <fieldGroup base="1">
        <rangePr groupBy="years" startDate="2019-09-05T00:00:00" endDate="2102-12-06T00:00:00"/>
        <groupItems count="86">
          <s v="&lt;05-09-2019"/>
          <s v="2019"/>
          <s v="2020"/>
          <s v="2021"/>
          <s v="2022"/>
          <s v="2023"/>
          <s v="2024"/>
          <s v="2025"/>
          <s v="2026"/>
          <s v="2027"/>
          <s v="2028"/>
          <s v="2029"/>
          <s v="2030"/>
          <s v="2031"/>
          <s v="2032"/>
          <s v="2033"/>
          <s v="2034"/>
          <s v="2035"/>
          <s v="2036"/>
          <s v="2037"/>
          <s v="2038"/>
          <s v="2039"/>
          <s v="2040"/>
          <s v="2041"/>
          <s v="2042"/>
          <s v="2043"/>
          <s v="2044"/>
          <s v="2045"/>
          <s v="2046"/>
          <s v="2047"/>
          <s v="2048"/>
          <s v="2049"/>
          <s v="2050"/>
          <s v="2051"/>
          <s v="2052"/>
          <s v="2053"/>
          <s v="2054"/>
          <s v="2055"/>
          <s v="2056"/>
          <s v="2057"/>
          <s v="2058"/>
          <s v="2059"/>
          <s v="2060"/>
          <s v="2061"/>
          <s v="2062"/>
          <s v="2063"/>
          <s v="2064"/>
          <s v="2065"/>
          <s v="2066"/>
          <s v="2067"/>
          <s v="2068"/>
          <s v="2069"/>
          <s v="2070"/>
          <s v="2071"/>
          <s v="2072"/>
          <s v="2073"/>
          <s v="2074"/>
          <s v="2075"/>
          <s v="2076"/>
          <s v="2077"/>
          <s v="2078"/>
          <s v="2079"/>
          <s v="2080"/>
          <s v="2081"/>
          <s v="2082"/>
          <s v="2083"/>
          <s v="2084"/>
          <s v="2085"/>
          <s v="2086"/>
          <s v="2087"/>
          <s v="2088"/>
          <s v="2089"/>
          <s v="2090"/>
          <s v="2091"/>
          <s v="2092"/>
          <s v="2093"/>
          <s v="2094"/>
          <s v="2095"/>
          <s v="2096"/>
          <s v="2097"/>
          <s v="2098"/>
          <s v="2099"/>
          <s v="2100"/>
          <s v="2101"/>
          <s v="2102"/>
          <s v="&gt;06-12-2102"/>
        </groupItems>
      </fieldGroup>
    </cacheField>
  </cacheFields>
  <extLst>
    <ext xmlns:x14="http://schemas.microsoft.com/office/spreadsheetml/2009/9/main" uri="{725AE2AE-9491-48be-B2B4-4EB974FC3084}">
      <x14:pivotCacheDefinition pivotCacheId="20967950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QEV-37451-860"/>
    <d v="2019-09-05T00:00:00"/>
    <s v="17670-51384-MA"/>
    <s v="R-M-1"/>
    <n v="2"/>
    <s v="Aloisia Allner"/>
    <s v="aallner0@lulu.com"/>
    <s v="United States"/>
    <s v="Rob"/>
    <s v="M"/>
    <n v="1"/>
    <n v="9.9499999999999993"/>
    <n v="19.899999999999999"/>
    <x v="0"/>
    <s v="Medium"/>
  </r>
  <r>
    <s v="QEV-37451-860"/>
    <d v="2019-10-05T00:00:00"/>
    <s v="17670-51384-MA"/>
    <s v="E-M-0.5"/>
    <n v="5"/>
    <s v="Aloisia Allner"/>
    <s v="aallner0@lulu.com"/>
    <s v="United States"/>
    <s v="Exc"/>
    <s v="M"/>
    <n v="0.5"/>
    <n v="8.25"/>
    <n v="41.25"/>
    <x v="1"/>
    <s v="Medium"/>
  </r>
  <r>
    <s v="FAA-43335-268"/>
    <d v="2019-11-05T00:00:00"/>
    <s v="21125-22134-PX"/>
    <s v="A-L-1"/>
    <n v="1"/>
    <s v="Jami Redholes"/>
    <s v="jredholes2@tmall.com"/>
    <s v="United States"/>
    <s v="Ara"/>
    <s v="L"/>
    <n v="1"/>
    <n v="12.95"/>
    <n v="12.95"/>
    <x v="2"/>
    <s v="Light"/>
  </r>
  <r>
    <s v="KAC-83089-793"/>
    <d v="2019-12-05T00:00:00"/>
    <s v="23806-46781-OU"/>
    <s v="E-M-1"/>
    <n v="2"/>
    <s v="Christoffer O' Shea"/>
    <s v=""/>
    <s v="Ireland"/>
    <s v="Exc"/>
    <s v="M"/>
    <n v="1"/>
    <n v="13.75"/>
    <n v="27.5"/>
    <x v="1"/>
    <s v="Medium"/>
  </r>
  <r>
    <s v="KAC-83089-793"/>
    <d v="2020-01-05T00:00:00"/>
    <s v="23806-46781-OU"/>
    <s v="R-L-2.5"/>
    <n v="2"/>
    <s v="Christoffer O' Shea"/>
    <s v=""/>
    <s v="Ireland"/>
    <s v="Rob"/>
    <s v="L"/>
    <n v="2.5"/>
    <n v="27.484999999999996"/>
    <n v="54.969999999999992"/>
    <x v="0"/>
    <s v="Light"/>
  </r>
  <r>
    <s v="CVP-18956-553"/>
    <d v="2020-02-05T00:00:00"/>
    <s v="86561-91660-RB"/>
    <s v="L-D-1"/>
    <n v="3"/>
    <s v="Beryle Cottier"/>
    <s v=""/>
    <s v="United States"/>
    <s v="Lib"/>
    <s v="D"/>
    <n v="1"/>
    <n v="12.95"/>
    <n v="38.849999999999994"/>
    <x v="3"/>
    <s v="Dark"/>
  </r>
  <r>
    <s v="IPP-31994-879"/>
    <d v="2020-03-05T00:00:00"/>
    <s v="65223-29612-CB"/>
    <s v="E-D-0.5"/>
    <n v="3"/>
    <s v="Shaylynn Lobe"/>
    <s v="slobe6@nifty.com"/>
    <s v="United States"/>
    <s v="Exc"/>
    <s v="D"/>
    <n v="0.5"/>
    <n v="7.29"/>
    <n v="21.87"/>
    <x v="1"/>
    <s v="Dark"/>
  </r>
  <r>
    <s v="SNZ-65340-705"/>
    <d v="2020-04-05T00:00:00"/>
    <s v="21134-81676-FR"/>
    <s v="L-L-0.2"/>
    <n v="1"/>
    <s v="Melvin Wharfe"/>
    <s v=""/>
    <s v="Ireland"/>
    <s v="Lib"/>
    <s v="L"/>
    <n v="0.2"/>
    <n v="4.7549999999999999"/>
    <n v="4.7549999999999999"/>
    <x v="3"/>
    <s v="Light"/>
  </r>
  <r>
    <s v="EZT-46571-659"/>
    <d v="2020-05-05T00:00:00"/>
    <s v="03396-68805-ZC"/>
    <s v="R-M-0.5"/>
    <n v="3"/>
    <s v="Guthrey Petracci"/>
    <s v="gpetracci8@livejournal.com"/>
    <s v="United States"/>
    <s v="Rob"/>
    <s v="M"/>
    <n v="0.5"/>
    <n v="5.97"/>
    <n v="17.91"/>
    <x v="0"/>
    <s v="Medium"/>
  </r>
  <r>
    <s v="NWQ-70061-912"/>
    <d v="2020-06-05T00:00:00"/>
    <s v="61021-27840-ZN"/>
    <s v="R-M-0.5"/>
    <n v="1"/>
    <s v="Rodger Raven"/>
    <s v="rraven9@ed.gov"/>
    <s v="United States"/>
    <s v="Rob"/>
    <s v="M"/>
    <n v="0.5"/>
    <n v="5.97"/>
    <n v="5.97"/>
    <x v="0"/>
    <s v="Medium"/>
  </r>
  <r>
    <s v="BKK-47233-845"/>
    <d v="2020-07-05T00:00:00"/>
    <s v="76239-90137-UQ"/>
    <s v="A-D-1"/>
    <n v="4"/>
    <s v="Ferrell Ferber"/>
    <s v="fferbera@businesswire.com"/>
    <s v="United States"/>
    <s v="Ara"/>
    <s v="D"/>
    <n v="1"/>
    <n v="9.9499999999999993"/>
    <n v="39.799999999999997"/>
    <x v="2"/>
    <s v="Dark"/>
  </r>
  <r>
    <s v="VQR-01002-970"/>
    <d v="2020-08-05T00:00:00"/>
    <s v="49315-21985-BB"/>
    <s v="E-L-2.5"/>
    <n v="5"/>
    <s v="Duky Phizackerly"/>
    <s v="dphizackerlyb@utexas.edu"/>
    <s v="United States"/>
    <s v="Exc"/>
    <s v="L"/>
    <n v="2.5"/>
    <n v="34.154999999999994"/>
    <n v="170.77499999999998"/>
    <x v="1"/>
    <s v="Light"/>
  </r>
  <r>
    <s v="SZW-48378-399"/>
    <d v="2020-09-05T00:00:00"/>
    <s v="34136-36674-OM"/>
    <s v="R-M-1"/>
    <n v="5"/>
    <s v="Rosaleen Scholar"/>
    <s v="rscholarc@nyu.edu"/>
    <s v="United States"/>
    <s v="Rob"/>
    <s v="M"/>
    <n v="1"/>
    <n v="9.9499999999999993"/>
    <n v="49.75"/>
    <x v="0"/>
    <s v="Medium"/>
  </r>
  <r>
    <s v="ITA-87418-783"/>
    <d v="2020-10-05T00:00:00"/>
    <s v="39396-12890-PE"/>
    <s v="R-D-2.5"/>
    <n v="2"/>
    <s v="Terence Vanyutin"/>
    <s v="tvanyutind@wix.com"/>
    <s v="United States"/>
    <s v="Rob"/>
    <s v="D"/>
    <n v="2.5"/>
    <n v="20.584999999999997"/>
    <n v="41.169999999999995"/>
    <x v="0"/>
    <s v="Dark"/>
  </r>
  <r>
    <s v="GNZ-46006-527"/>
    <d v="2020-11-05T00:00:00"/>
    <s v="95875-73336-RG"/>
    <s v="L-D-0.2"/>
    <n v="3"/>
    <s v="Patrice Trobe"/>
    <s v="ptrobee@wunderground.com"/>
    <s v="United States"/>
    <s v="Lib"/>
    <s v="D"/>
    <n v="0.2"/>
    <n v="3.8849999999999998"/>
    <n v="11.654999999999999"/>
    <x v="3"/>
    <s v="Dark"/>
  </r>
  <r>
    <s v="FYQ-78248-319"/>
    <d v="2020-12-05T00:00:00"/>
    <s v="25473-43727-BY"/>
    <s v="R-M-2.5"/>
    <n v="5"/>
    <s v="Llywellyn Oscroft"/>
    <s v="loscroftf@ebay.co.uk"/>
    <s v="United States"/>
    <s v="Rob"/>
    <s v="M"/>
    <n v="2.5"/>
    <n v="22.884999999999998"/>
    <n v="114.42499999999998"/>
    <x v="0"/>
    <s v="Medium"/>
  </r>
  <r>
    <s v="VAU-44387-624"/>
    <d v="2021-01-05T00:00:00"/>
    <s v="99643-51048-IQ"/>
    <s v="A-M-0.2"/>
    <n v="6"/>
    <s v="Minni Alabaster"/>
    <s v="malabasterg@hexun.com"/>
    <s v="United States"/>
    <s v="Ara"/>
    <s v="M"/>
    <n v="0.2"/>
    <n v="3.375"/>
    <n v="20.25"/>
    <x v="2"/>
    <s v="Medium"/>
  </r>
  <r>
    <s v="RDW-33155-159"/>
    <d v="2021-02-05T00:00:00"/>
    <s v="62173-15287-CU"/>
    <s v="A-L-1"/>
    <n v="6"/>
    <s v="Rhianon Broxup"/>
    <s v="rbroxuph@jimdo.com"/>
    <s v="United States"/>
    <s v="Ara"/>
    <s v="L"/>
    <n v="1"/>
    <n v="12.95"/>
    <n v="77.699999999999989"/>
    <x v="2"/>
    <s v="Light"/>
  </r>
  <r>
    <s v="TDZ-59011-211"/>
    <d v="2021-03-05T00:00:00"/>
    <s v="57611-05522-ST"/>
    <s v="R-D-2.5"/>
    <n v="4"/>
    <s v="Pall Redford"/>
    <s v="predfordi@ow.ly"/>
    <s v="Ireland"/>
    <s v="Rob"/>
    <s v="D"/>
    <n v="2.5"/>
    <n v="20.584999999999997"/>
    <n v="82.339999999999989"/>
    <x v="0"/>
    <s v="Dark"/>
  </r>
  <r>
    <s v="IDU-25793-399"/>
    <d v="2021-04-05T00:00:00"/>
    <s v="76664-37050-DT"/>
    <s v="A-M-0.2"/>
    <n v="5"/>
    <s v="Aurea Corradino"/>
    <s v="acorradinoj@harvard.edu"/>
    <s v="United States"/>
    <s v="Ara"/>
    <s v="M"/>
    <n v="0.2"/>
    <n v="3.375"/>
    <n v="16.875"/>
    <x v="2"/>
    <s v="Medium"/>
  </r>
  <r>
    <s v="IDU-25793-399"/>
    <d v="2021-05-05T00:00:00"/>
    <s v="76664-37050-DT"/>
    <s v="E-D-0.2"/>
    <n v="4"/>
    <s v="Aurea Corradino"/>
    <s v="acorradinoj@harvard.edu"/>
    <s v="United States"/>
    <s v="Exc"/>
    <s v="D"/>
    <n v="0.2"/>
    <n v="3.645"/>
    <n v="14.58"/>
    <x v="1"/>
    <s v="Dark"/>
  </r>
  <r>
    <s v="NUO-20013-488"/>
    <d v="2021-06-05T00:00:00"/>
    <s v="03090-88267-BQ"/>
    <s v="A-D-0.2"/>
    <n v="6"/>
    <s v="Avrit Davidowsky"/>
    <s v="adavidowskyl@netvibes.com"/>
    <s v="United States"/>
    <s v="Ara"/>
    <s v="D"/>
    <n v="0.2"/>
    <n v="2.9849999999999999"/>
    <n v="17.91"/>
    <x v="2"/>
    <s v="Dark"/>
  </r>
  <r>
    <s v="UQU-65630-479"/>
    <d v="2021-07-05T00:00:00"/>
    <s v="37651-47492-NC"/>
    <s v="R-M-2.5"/>
    <n v="4"/>
    <s v="Annabel Antuk"/>
    <s v="aantukm@kickstarter.com"/>
    <s v="United States"/>
    <s v="Rob"/>
    <s v="M"/>
    <n v="2.5"/>
    <n v="22.884999999999998"/>
    <n v="91.539999999999992"/>
    <x v="0"/>
    <s v="Medium"/>
  </r>
  <r>
    <s v="FEO-11834-332"/>
    <d v="2021-08-05T00:00:00"/>
    <s v="95399-57205-HI"/>
    <s v="A-D-0.2"/>
    <n v="4"/>
    <s v="Iorgo Kleinert"/>
    <s v="ikleinertn@timesonline.co.uk"/>
    <s v="United States"/>
    <s v="Ara"/>
    <s v="D"/>
    <n v="0.2"/>
    <n v="2.9849999999999999"/>
    <n v="11.94"/>
    <x v="2"/>
    <s v="Dark"/>
  </r>
  <r>
    <s v="TKY-71558-096"/>
    <d v="2021-09-05T00:00:00"/>
    <s v="24010-66714-HW"/>
    <s v="A-M-1"/>
    <n v="1"/>
    <s v="Chrisy Blofeld"/>
    <s v="cblofeldo@amazon.co.uk"/>
    <s v="United States"/>
    <s v="Ara"/>
    <s v="M"/>
    <n v="1"/>
    <n v="11.25"/>
    <n v="11.25"/>
    <x v="2"/>
    <s v="Medium"/>
  </r>
  <r>
    <s v="OXY-65322-253"/>
    <d v="2021-10-05T00:00:00"/>
    <s v="07591-92789-UA"/>
    <s v="E-M-0.2"/>
    <n v="3"/>
    <s v="Culley Farris"/>
    <s v=""/>
    <s v="United States"/>
    <s v="Exc"/>
    <s v="M"/>
    <n v="0.2"/>
    <n v="4.125"/>
    <n v="12.375"/>
    <x v="1"/>
    <s v="Medium"/>
  </r>
  <r>
    <s v="EVP-43500-491"/>
    <d v="2021-11-05T00:00:00"/>
    <s v="49231-44455-IC"/>
    <s v="A-M-0.5"/>
    <n v="4"/>
    <s v="Selene Shales"/>
    <s v="sshalesq@umich.edu"/>
    <s v="United States"/>
    <s v="Ara"/>
    <s v="M"/>
    <n v="0.5"/>
    <n v="6.75"/>
    <n v="27"/>
    <x v="2"/>
    <s v="Medium"/>
  </r>
  <r>
    <s v="WAG-26945-689"/>
    <d v="2021-12-05T00:00:00"/>
    <s v="50124-88608-EO"/>
    <s v="A-M-0.2"/>
    <n v="5"/>
    <s v="Vivie Danneil"/>
    <s v="vdanneilr@mtv.com"/>
    <s v="Ireland"/>
    <s v="Ara"/>
    <s v="M"/>
    <n v="0.2"/>
    <n v="3.375"/>
    <n v="16.875"/>
    <x v="2"/>
    <s v="Medium"/>
  </r>
  <r>
    <s v="CHE-78995-767"/>
    <d v="2022-01-05T00:00:00"/>
    <s v="00888-74814-UZ"/>
    <s v="A-D-0.5"/>
    <n v="3"/>
    <s v="Theresita Newbury"/>
    <s v="tnewburys@usda.gov"/>
    <s v="Ireland"/>
    <s v="Ara"/>
    <s v="D"/>
    <n v="0.5"/>
    <n v="5.97"/>
    <n v="17.91"/>
    <x v="2"/>
    <s v="Dark"/>
  </r>
  <r>
    <s v="RYZ-14633-602"/>
    <d v="2022-02-05T00:00:00"/>
    <s v="14158-30713-OB"/>
    <s v="A-D-1"/>
    <n v="4"/>
    <s v="Mozelle Calcutt"/>
    <s v="mcalcuttt@baidu.com"/>
    <s v="Ireland"/>
    <s v="Ara"/>
    <s v="D"/>
    <n v="1"/>
    <n v="9.9499999999999993"/>
    <n v="39.799999999999997"/>
    <x v="2"/>
    <s v="Dark"/>
  </r>
  <r>
    <s v="WOQ-36015-429"/>
    <d v="2022-03-05T00:00:00"/>
    <s v="51427-89175-QJ"/>
    <s v="L-M-0.2"/>
    <n v="5"/>
    <s v="Adrian Swaine"/>
    <s v=""/>
    <s v="United States"/>
    <s v="Lib"/>
    <s v="M"/>
    <n v="0.2"/>
    <n v="4.3650000000000002"/>
    <n v="21.825000000000003"/>
    <x v="3"/>
    <s v="Medium"/>
  </r>
  <r>
    <s v="WOQ-36015-429"/>
    <d v="2022-04-05T00:00:00"/>
    <s v="51427-89175-QJ"/>
    <s v="A-D-0.5"/>
    <n v="6"/>
    <s v="Adrian Swaine"/>
    <s v=""/>
    <s v="United States"/>
    <s v="Ara"/>
    <s v="D"/>
    <n v="0.5"/>
    <n v="5.97"/>
    <n v="35.82"/>
    <x v="2"/>
    <s v="Dark"/>
  </r>
  <r>
    <s v="WOQ-36015-429"/>
    <d v="2022-05-05T00:00:00"/>
    <s v="51427-89175-QJ"/>
    <s v="L-M-0.5"/>
    <n v="6"/>
    <s v="Adrian Swaine"/>
    <s v=""/>
    <s v="United States"/>
    <s v="Lib"/>
    <s v="M"/>
    <n v="0.5"/>
    <n v="8.73"/>
    <n v="52.38"/>
    <x v="3"/>
    <s v="Medium"/>
  </r>
  <r>
    <s v="SCT-60553-454"/>
    <d v="2022-06-05T00:00:00"/>
    <s v="39123-12846-YJ"/>
    <s v="L-L-0.2"/>
    <n v="5"/>
    <s v="Gallard Gatheral"/>
    <s v="ggatheralx@123-reg.co.uk"/>
    <s v="United States"/>
    <s v="Lib"/>
    <s v="L"/>
    <n v="0.2"/>
    <n v="4.7549999999999999"/>
    <n v="23.774999999999999"/>
    <x v="3"/>
    <s v="Light"/>
  </r>
  <r>
    <s v="GFK-52063-244"/>
    <d v="2022-07-05T00:00:00"/>
    <s v="44981-99666-XB"/>
    <s v="L-L-0.5"/>
    <n v="6"/>
    <s v="Una Welberry"/>
    <s v="uwelberryy@ebay.co.uk"/>
    <s v="United Kingdom"/>
    <s v="Lib"/>
    <s v="L"/>
    <n v="0.5"/>
    <n v="9.51"/>
    <n v="57.06"/>
    <x v="3"/>
    <s v="Light"/>
  </r>
  <r>
    <s v="AMM-79521-378"/>
    <d v="2022-08-05T00:00:00"/>
    <s v="24825-51803-CQ"/>
    <s v="A-D-0.5"/>
    <n v="6"/>
    <s v="Faber Eilhart"/>
    <s v="feilhartz@who.int"/>
    <s v="United States"/>
    <s v="Ara"/>
    <s v="D"/>
    <n v="0.5"/>
    <n v="5.97"/>
    <n v="35.82"/>
    <x v="2"/>
    <s v="Dark"/>
  </r>
  <r>
    <s v="QUQ-90580-772"/>
    <d v="2022-09-05T00:00:00"/>
    <s v="77634-13918-GJ"/>
    <s v="L-M-0.2"/>
    <n v="2"/>
    <s v="Zorina Ponting"/>
    <s v="zponting10@altervista.org"/>
    <s v="United States"/>
    <s v="Lib"/>
    <s v="M"/>
    <n v="0.2"/>
    <n v="4.3650000000000002"/>
    <n v="8.73"/>
    <x v="3"/>
    <s v="Medium"/>
  </r>
  <r>
    <s v="LGD-24408-274"/>
    <d v="2022-10-05T00:00:00"/>
    <s v="13694-25001-LX"/>
    <s v="L-L-0.5"/>
    <n v="3"/>
    <s v="Silvio Strase"/>
    <s v="sstrase11@booking.com"/>
    <s v="United States"/>
    <s v="Lib"/>
    <s v="L"/>
    <n v="0.5"/>
    <n v="9.51"/>
    <n v="28.53"/>
    <x v="3"/>
    <s v="Light"/>
  </r>
  <r>
    <s v="HCT-95608-959"/>
    <d v="2022-11-05T00:00:00"/>
    <s v="08523-01791-TI"/>
    <s v="R-M-2.5"/>
    <n v="5"/>
    <s v="Dorie de la Tremoille"/>
    <s v="dde12@unesco.org"/>
    <s v="United States"/>
    <s v="Rob"/>
    <s v="M"/>
    <n v="2.5"/>
    <n v="22.884999999999998"/>
    <n v="114.42499999999998"/>
    <x v="0"/>
    <s v="Medium"/>
  </r>
  <r>
    <s v="OFX-99147-470"/>
    <d v="2022-12-05T00:00:00"/>
    <s v="49860-68865-AB"/>
    <s v="R-M-1"/>
    <n v="6"/>
    <s v="Hy Zanetto"/>
    <s v=""/>
    <s v="United States"/>
    <s v="Rob"/>
    <s v="M"/>
    <n v="1"/>
    <n v="9.9499999999999993"/>
    <n v="59.699999999999996"/>
    <x v="0"/>
    <s v="Medium"/>
  </r>
  <r>
    <s v="LUO-37559-016"/>
    <d v="2023-01-05T00:00:00"/>
    <s v="21240-83132-SP"/>
    <s v="L-M-1"/>
    <n v="3"/>
    <s v="Jessica McNess"/>
    <s v=""/>
    <s v="United States"/>
    <s v="Lib"/>
    <s v="M"/>
    <n v="1"/>
    <n v="14.55"/>
    <n v="43.650000000000006"/>
    <x v="3"/>
    <s v="Medium"/>
  </r>
  <r>
    <s v="XWC-20610-167"/>
    <d v="2023-02-05T00:00:00"/>
    <s v="08350-81623-TF"/>
    <s v="E-D-0.2"/>
    <n v="2"/>
    <s v="Lorenzo Yeoland"/>
    <s v="lyeoland15@pbs.org"/>
    <s v="United States"/>
    <s v="Exc"/>
    <s v="D"/>
    <n v="0.2"/>
    <n v="3.645"/>
    <n v="7.29"/>
    <x v="1"/>
    <s v="Dark"/>
  </r>
  <r>
    <s v="GPU-79113-136"/>
    <d v="2023-03-05T00:00:00"/>
    <s v="73284-01385-SJ"/>
    <s v="R-D-0.2"/>
    <n v="3"/>
    <s v="Abigail Tolworthy"/>
    <s v="atolworthy16@toplist.cz"/>
    <s v="United States"/>
    <s v="Rob"/>
    <s v="D"/>
    <n v="0.2"/>
    <n v="2.6849999999999996"/>
    <n v="8.0549999999999997"/>
    <x v="0"/>
    <s v="Dark"/>
  </r>
  <r>
    <s v="ULR-52653-960"/>
    <d v="2023-04-05T00:00:00"/>
    <s v="04152-34436-IE"/>
    <s v="L-L-2.5"/>
    <n v="2"/>
    <s v="Maurie Bartol"/>
    <s v=""/>
    <s v="United States"/>
    <s v="Lib"/>
    <s v="L"/>
    <n v="2.5"/>
    <n v="36.454999999999998"/>
    <n v="72.91"/>
    <x v="3"/>
    <s v="Light"/>
  </r>
  <r>
    <s v="HPI-42308-142"/>
    <d v="2023-05-05T00:00:00"/>
    <s v="06631-86965-XP"/>
    <s v="E-M-0.5"/>
    <n v="2"/>
    <s v="Olag Baudassi"/>
    <s v="obaudassi18@seesaa.net"/>
    <s v="United States"/>
    <s v="Exc"/>
    <s v="M"/>
    <n v="0.5"/>
    <n v="8.25"/>
    <n v="16.5"/>
    <x v="1"/>
    <s v="Medium"/>
  </r>
  <r>
    <s v="XHI-30227-581"/>
    <d v="2023-06-05T00:00:00"/>
    <s v="54619-08558-ZU"/>
    <s v="L-D-2.5"/>
    <n v="6"/>
    <s v="Petey Kingsbury"/>
    <s v="pkingsbury19@comcast.net"/>
    <s v="United States"/>
    <s v="Lib"/>
    <s v="D"/>
    <n v="2.5"/>
    <n v="29.784999999999997"/>
    <n v="178.70999999999998"/>
    <x v="3"/>
    <s v="Dark"/>
  </r>
  <r>
    <s v="DJH-05202-380"/>
    <d v="2023-07-05T00:00:00"/>
    <s v="85589-17020-CX"/>
    <s v="E-M-2.5"/>
    <n v="2"/>
    <s v="Donna Baskeyfied"/>
    <s v=""/>
    <s v="United States"/>
    <s v="Exc"/>
    <s v="M"/>
    <n v="2.5"/>
    <n v="31.624999999999996"/>
    <n v="63.249999999999993"/>
    <x v="1"/>
    <s v="Medium"/>
  </r>
  <r>
    <s v="VMW-26889-781"/>
    <d v="2023-08-05T00:00:00"/>
    <s v="36078-91009-WU"/>
    <s v="A-L-0.2"/>
    <n v="2"/>
    <s v="Arda Curley"/>
    <s v="acurley1b@hao123.com"/>
    <s v="United States"/>
    <s v="Ara"/>
    <s v="L"/>
    <n v="0.2"/>
    <n v="3.8849999999999998"/>
    <n v="7.77"/>
    <x v="2"/>
    <s v="Light"/>
  </r>
  <r>
    <s v="DBU-81099-586"/>
    <d v="2023-09-05T00:00:00"/>
    <s v="15770-27099-GX"/>
    <s v="A-D-2.5"/>
    <n v="4"/>
    <s v="Raynor McGilvary"/>
    <s v="rmcgilvary1c@tamu.edu"/>
    <s v="United States"/>
    <s v="Ara"/>
    <s v="D"/>
    <n v="2.5"/>
    <n v="22.884999999999998"/>
    <n v="91.539999999999992"/>
    <x v="2"/>
    <s v="Dark"/>
  </r>
  <r>
    <s v="PQA-54820-810"/>
    <d v="2023-10-05T00:00:00"/>
    <s v="91460-04823-BX"/>
    <s v="A-L-1"/>
    <n v="3"/>
    <s v="Isis Pikett"/>
    <s v="ipikett1d@xinhuanet.com"/>
    <s v="United States"/>
    <s v="Ara"/>
    <s v="L"/>
    <n v="1"/>
    <n v="12.95"/>
    <n v="38.849999999999994"/>
    <x v="2"/>
    <s v="Light"/>
  </r>
  <r>
    <s v="XKB-41924-202"/>
    <d v="2023-11-05T00:00:00"/>
    <s v="45089-52817-WN"/>
    <s v="L-D-0.5"/>
    <n v="2"/>
    <s v="Inger Bouldon"/>
    <s v="ibouldon1e@gizmodo.com"/>
    <s v="United States"/>
    <s v="Lib"/>
    <s v="D"/>
    <n v="0.5"/>
    <n v="7.77"/>
    <n v="15.54"/>
    <x v="3"/>
    <s v="Dark"/>
  </r>
  <r>
    <s v="DWZ-69106-473"/>
    <d v="2023-12-05T00:00:00"/>
    <s v="76447-50326-IC"/>
    <s v="L-L-2.5"/>
    <n v="4"/>
    <s v="Karry Flanders"/>
    <s v="kflanders1f@over-blog.com"/>
    <s v="Ireland"/>
    <s v="Lib"/>
    <s v="L"/>
    <n v="2.5"/>
    <n v="36.454999999999998"/>
    <n v="145.82"/>
    <x v="3"/>
    <s v="Light"/>
  </r>
  <r>
    <s v="YHV-68700-050"/>
    <d v="2024-01-05T00:00:00"/>
    <s v="26333-67911-OL"/>
    <s v="R-M-0.5"/>
    <n v="5"/>
    <s v="Hartley Mattioli"/>
    <s v="hmattioli1g@webmd.com"/>
    <s v="United Kingdom"/>
    <s v="Rob"/>
    <s v="M"/>
    <n v="0.5"/>
    <n v="5.97"/>
    <n v="29.849999999999998"/>
    <x v="0"/>
    <s v="Medium"/>
  </r>
  <r>
    <s v="YHV-68700-050"/>
    <d v="2024-02-05T00:00:00"/>
    <s v="26333-67911-OL"/>
    <s v="L-L-2.5"/>
    <n v="2"/>
    <s v="Hartley Mattioli"/>
    <s v="hmattioli1g@webmd.com"/>
    <s v="United Kingdom"/>
    <s v="Lib"/>
    <s v="L"/>
    <n v="2.5"/>
    <n v="36.454999999999998"/>
    <n v="72.91"/>
    <x v="3"/>
    <s v="Light"/>
  </r>
  <r>
    <s v="KRB-88066-642"/>
    <d v="2024-03-05T00:00:00"/>
    <s v="22107-86640-SB"/>
    <s v="L-M-1"/>
    <n v="5"/>
    <s v="Archambault Gillard"/>
    <s v="agillard1i@issuu.com"/>
    <s v="United States"/>
    <s v="Lib"/>
    <s v="M"/>
    <n v="1"/>
    <n v="14.55"/>
    <n v="72.75"/>
    <x v="3"/>
    <s v="Medium"/>
  </r>
  <r>
    <s v="LQU-08404-173"/>
    <d v="2024-04-05T00:00:00"/>
    <s v="09960-34242-LZ"/>
    <s v="L-L-1"/>
    <n v="3"/>
    <s v="Salomo Cushworth"/>
    <s v=""/>
    <s v="United States"/>
    <s v="Lib"/>
    <s v="L"/>
    <n v="1"/>
    <n v="15.85"/>
    <n v="47.55"/>
    <x v="3"/>
    <s v="Light"/>
  </r>
  <r>
    <s v="CWK-60159-881"/>
    <d v="2024-05-05T00:00:00"/>
    <s v="04671-85591-RT"/>
    <s v="E-D-0.2"/>
    <n v="3"/>
    <s v="Theda Grizard"/>
    <s v="tgrizard1k@odnoklassniki.ru"/>
    <s v="United States"/>
    <s v="Exc"/>
    <s v="D"/>
    <n v="0.2"/>
    <n v="3.645"/>
    <n v="10.935"/>
    <x v="1"/>
    <s v="Dark"/>
  </r>
  <r>
    <s v="EEG-74197-843"/>
    <d v="2024-06-05T00:00:00"/>
    <s v="25729-68859-UA"/>
    <s v="E-L-1"/>
    <n v="4"/>
    <s v="Rozele Relton"/>
    <s v="rrelton1l@stanford.edu"/>
    <s v="United States"/>
    <s v="Exc"/>
    <s v="L"/>
    <n v="1"/>
    <n v="14.85"/>
    <n v="59.4"/>
    <x v="1"/>
    <s v="Light"/>
  </r>
  <r>
    <s v="UCZ-59708-525"/>
    <d v="2024-07-05T00:00:00"/>
    <s v="05501-86351-NX"/>
    <s v="L-D-2.5"/>
    <n v="3"/>
    <s v="Willa Rolling"/>
    <s v=""/>
    <s v="United States"/>
    <s v="Lib"/>
    <s v="D"/>
    <n v="2.5"/>
    <n v="29.784999999999997"/>
    <n v="89.35499999999999"/>
    <x v="3"/>
    <s v="Dark"/>
  </r>
  <r>
    <s v="HUB-47311-849"/>
    <d v="2024-08-05T00:00:00"/>
    <s v="04521-04300-OK"/>
    <s v="L-M-0.5"/>
    <n v="3"/>
    <s v="Stanislaus Gilroy"/>
    <s v="sgilroy1n@eepurl.com"/>
    <s v="United States"/>
    <s v="Lib"/>
    <s v="M"/>
    <n v="0.5"/>
    <n v="8.73"/>
    <n v="26.19"/>
    <x v="3"/>
    <s v="Medium"/>
  </r>
  <r>
    <s v="WYM-17686-694"/>
    <d v="2024-09-05T00:00:00"/>
    <s v="58689-55264-VK"/>
    <s v="A-D-2.5"/>
    <n v="5"/>
    <s v="Correy Cottingham"/>
    <s v="ccottingham1o@wikipedia.org"/>
    <s v="United States"/>
    <s v="Ara"/>
    <s v="D"/>
    <n v="2.5"/>
    <n v="22.884999999999998"/>
    <n v="114.42499999999998"/>
    <x v="2"/>
    <s v="Dark"/>
  </r>
  <r>
    <s v="ZYQ-15797-695"/>
    <d v="2024-10-05T00:00:00"/>
    <s v="79436-73011-MM"/>
    <s v="R-D-0.5"/>
    <n v="5"/>
    <s v="Pammi Endacott"/>
    <s v=""/>
    <s v="United Kingdom"/>
    <s v="Rob"/>
    <s v="D"/>
    <n v="0.5"/>
    <n v="5.3699999999999992"/>
    <n v="26.849999999999994"/>
    <x v="0"/>
    <s v="Dark"/>
  </r>
  <r>
    <s v="EEJ-16185-108"/>
    <d v="2024-11-05T00:00:00"/>
    <s v="65552-60476-KY"/>
    <s v="L-L-0.2"/>
    <n v="5"/>
    <s v="Nona Linklater"/>
    <s v=""/>
    <s v="United States"/>
    <s v="Lib"/>
    <s v="L"/>
    <n v="0.2"/>
    <n v="4.7549999999999999"/>
    <n v="23.774999999999999"/>
    <x v="3"/>
    <s v="Light"/>
  </r>
  <r>
    <s v="RWR-77888-800"/>
    <d v="2024-12-05T00:00:00"/>
    <s v="69904-02729-YS"/>
    <s v="A-M-0.5"/>
    <n v="1"/>
    <s v="Annadiane Dykes"/>
    <s v="adykes1r@eventbrite.com"/>
    <s v="United States"/>
    <s v="Ara"/>
    <s v="M"/>
    <n v="0.5"/>
    <n v="6.75"/>
    <n v="6.75"/>
    <x v="2"/>
    <s v="Medium"/>
  </r>
  <r>
    <s v="LHN-75209-742"/>
    <d v="2025-01-05T00:00:00"/>
    <s v="01433-04270-AX"/>
    <s v="R-M-0.5"/>
    <n v="6"/>
    <s v="Felecia Dodgson"/>
    <s v=""/>
    <s v="United States"/>
    <s v="Rob"/>
    <s v="M"/>
    <n v="0.5"/>
    <n v="5.97"/>
    <n v="35.82"/>
    <x v="0"/>
    <s v="Medium"/>
  </r>
  <r>
    <s v="TIR-71396-998"/>
    <d v="2025-02-05T00:00:00"/>
    <s v="14204-14186-LA"/>
    <s v="R-D-2.5"/>
    <n v="4"/>
    <s v="Angelia Cockrem"/>
    <s v="acockrem1t@engadget.com"/>
    <s v="United States"/>
    <s v="Rob"/>
    <s v="D"/>
    <n v="2.5"/>
    <n v="20.584999999999997"/>
    <n v="82.339999999999989"/>
    <x v="0"/>
    <s v="Dark"/>
  </r>
  <r>
    <s v="RXF-37618-213"/>
    <d v="2025-03-05T00:00:00"/>
    <s v="32948-34398-HC"/>
    <s v="R-L-0.5"/>
    <n v="1"/>
    <s v="Belvia Umpleby"/>
    <s v="bumpleby1u@soundcloud.com"/>
    <s v="United States"/>
    <s v="Rob"/>
    <s v="L"/>
    <n v="0.5"/>
    <n v="7.169999999999999"/>
    <n v="7.169999999999999"/>
    <x v="0"/>
    <s v="Light"/>
  </r>
  <r>
    <s v="ANM-16388-634"/>
    <d v="2025-04-05T00:00:00"/>
    <s v="77343-52608-FF"/>
    <s v="L-L-0.2"/>
    <n v="2"/>
    <s v="Nat Saleway"/>
    <s v="nsaleway1v@dedecms.com"/>
    <s v="United States"/>
    <s v="Lib"/>
    <s v="L"/>
    <n v="0.2"/>
    <n v="4.7549999999999999"/>
    <n v="9.51"/>
    <x v="3"/>
    <s v="Light"/>
  </r>
  <r>
    <s v="WYL-29300-070"/>
    <d v="2025-05-05T00:00:00"/>
    <s v="42770-36274-QA"/>
    <s v="R-M-0.2"/>
    <n v="1"/>
    <s v="Hayward Goulter"/>
    <s v="hgoulter1w@abc.net.au"/>
    <s v="United States"/>
    <s v="Rob"/>
    <s v="M"/>
    <n v="0.2"/>
    <n v="2.9849999999999999"/>
    <n v="2.9849999999999999"/>
    <x v="0"/>
    <s v="Medium"/>
  </r>
  <r>
    <s v="JHW-74554-805"/>
    <d v="2025-06-05T00:00:00"/>
    <s v="14103-58987-ZU"/>
    <s v="R-M-1"/>
    <n v="6"/>
    <s v="Gay Rizzello"/>
    <s v="grizzello1x@symantec.com"/>
    <s v="United Kingdom"/>
    <s v="Rob"/>
    <s v="M"/>
    <n v="1"/>
    <n v="9.9499999999999993"/>
    <n v="59.699999999999996"/>
    <x v="0"/>
    <s v="Medium"/>
  </r>
  <r>
    <s v="KYS-27063-603"/>
    <d v="2025-07-05T00:00:00"/>
    <s v="69958-32065-SW"/>
    <s v="E-L-2.5"/>
    <n v="4"/>
    <s v="Shannon List"/>
    <s v="slist1y@mapquest.com"/>
    <s v="United States"/>
    <s v="Exc"/>
    <s v="L"/>
    <n v="2.5"/>
    <n v="34.154999999999994"/>
    <n v="136.61999999999998"/>
    <x v="1"/>
    <s v="Light"/>
  </r>
  <r>
    <s v="GAZ-58626-277"/>
    <d v="2025-08-05T00:00:00"/>
    <s v="69533-84907-FA"/>
    <s v="L-L-0.2"/>
    <n v="2"/>
    <s v="Shirlene Edmondson"/>
    <s v="sedmondson1z@theguardian.com"/>
    <s v="Ireland"/>
    <s v="Lib"/>
    <s v="L"/>
    <n v="0.2"/>
    <n v="4.7549999999999999"/>
    <n v="9.51"/>
    <x v="3"/>
    <s v="Light"/>
  </r>
  <r>
    <s v="RPJ-37787-335"/>
    <d v="2025-09-05T00:00:00"/>
    <s v="76005-95461-CI"/>
    <s v="A-M-2.5"/>
    <n v="3"/>
    <s v="Aurlie McCarl"/>
    <s v=""/>
    <s v="United States"/>
    <s v="Ara"/>
    <s v="M"/>
    <n v="2.5"/>
    <n v="25.874999999999996"/>
    <n v="77.624999999999986"/>
    <x v="2"/>
    <s v="Medium"/>
  </r>
  <r>
    <s v="LEF-83057-763"/>
    <d v="2025-10-05T00:00:00"/>
    <s v="15395-90855-VB"/>
    <s v="L-M-0.2"/>
    <n v="5"/>
    <s v="Alikee Carryer"/>
    <s v=""/>
    <s v="United States"/>
    <s v="Lib"/>
    <s v="M"/>
    <n v="0.2"/>
    <n v="4.3650000000000002"/>
    <n v="21.825000000000003"/>
    <x v="3"/>
    <s v="Medium"/>
  </r>
  <r>
    <s v="RPW-36123-215"/>
    <d v="2025-11-05T00:00:00"/>
    <s v="80640-45811-LB"/>
    <s v="E-L-0.5"/>
    <n v="2"/>
    <s v="Jennifer Rangall"/>
    <s v="jrangall22@newsvine.com"/>
    <s v="United States"/>
    <s v="Exc"/>
    <s v="L"/>
    <n v="0.5"/>
    <n v="8.91"/>
    <n v="17.82"/>
    <x v="1"/>
    <s v="Light"/>
  </r>
  <r>
    <s v="WLL-59044-117"/>
    <d v="2025-12-05T00:00:00"/>
    <s v="28476-04082-GR"/>
    <s v="R-D-1"/>
    <n v="6"/>
    <s v="Kipper Boorn"/>
    <s v="kboorn23@ezinearticles.com"/>
    <s v="Ireland"/>
    <s v="Rob"/>
    <s v="D"/>
    <n v="1"/>
    <n v="8.9499999999999993"/>
    <n v="53.699999999999996"/>
    <x v="0"/>
    <s v="Dark"/>
  </r>
  <r>
    <s v="AWT-22827-563"/>
    <d v="2026-01-05T00:00:00"/>
    <s v="12018-75670-EU"/>
    <s v="R-L-0.2"/>
    <n v="1"/>
    <s v="Melania Beadle"/>
    <s v=""/>
    <s v="Ireland"/>
    <s v="Rob"/>
    <s v="L"/>
    <n v="0.2"/>
    <n v="3.5849999999999995"/>
    <n v="3.5849999999999995"/>
    <x v="0"/>
    <s v="Light"/>
  </r>
  <r>
    <s v="QLM-07145-668"/>
    <d v="2026-02-05T00:00:00"/>
    <s v="86437-17399-FK"/>
    <s v="E-D-0.2"/>
    <n v="2"/>
    <s v="Colene Elgey"/>
    <s v="celgey25@webs.com"/>
    <s v="United States"/>
    <s v="Exc"/>
    <s v="D"/>
    <n v="0.2"/>
    <n v="3.645"/>
    <n v="7.29"/>
    <x v="1"/>
    <s v="Dark"/>
  </r>
  <r>
    <s v="HVQ-64398-930"/>
    <d v="2026-03-05T00:00:00"/>
    <s v="62979-53167-ML"/>
    <s v="A-M-0.5"/>
    <n v="6"/>
    <s v="Lothaire Mizzi"/>
    <s v="lmizzi26@rakuten.co.jp"/>
    <s v="United States"/>
    <s v="Ara"/>
    <s v="M"/>
    <n v="0.5"/>
    <n v="6.75"/>
    <n v="40.5"/>
    <x v="2"/>
    <s v="Medium"/>
  </r>
  <r>
    <s v="WRT-40778-247"/>
    <d v="2026-04-05T00:00:00"/>
    <s v="54810-81899-HL"/>
    <s v="R-L-1"/>
    <n v="4"/>
    <s v="Cletis Giacomazzo"/>
    <s v="cgiacomazzo27@jigsy.com"/>
    <s v="United States"/>
    <s v="Rob"/>
    <s v="L"/>
    <n v="1"/>
    <n v="11.95"/>
    <n v="47.8"/>
    <x v="0"/>
    <s v="Light"/>
  </r>
  <r>
    <s v="SUB-13006-125"/>
    <d v="2026-05-05T00:00:00"/>
    <s v="26103-41504-IB"/>
    <s v="A-L-0.5"/>
    <n v="5"/>
    <s v="Ami Arnow"/>
    <s v="aarnow28@arizona.edu"/>
    <s v="United States"/>
    <s v="Ara"/>
    <s v="L"/>
    <n v="0.5"/>
    <n v="7.77"/>
    <n v="38.849999999999994"/>
    <x v="2"/>
    <s v="Light"/>
  </r>
  <r>
    <s v="CQM-49696-263"/>
    <d v="2026-06-05T00:00:00"/>
    <s v="76534-45229-SG"/>
    <s v="L-L-2.5"/>
    <n v="3"/>
    <s v="Sheppard Yann"/>
    <s v="syann29@senate.gov"/>
    <s v="United States"/>
    <s v="Lib"/>
    <s v="L"/>
    <n v="2.5"/>
    <n v="36.454999999999998"/>
    <n v="109.36499999999999"/>
    <x v="3"/>
    <s v="Light"/>
  </r>
  <r>
    <s v="KXN-85094-246"/>
    <d v="2026-07-05T00:00:00"/>
    <s v="81744-27332-RR"/>
    <s v="L-M-2.5"/>
    <n v="3"/>
    <s v="Bunny Naulls"/>
    <s v="bnaulls2a@tiny.cc"/>
    <s v="Ireland"/>
    <s v="Lib"/>
    <s v="M"/>
    <n v="2.5"/>
    <n v="33.464999999999996"/>
    <n v="100.39499999999998"/>
    <x v="3"/>
    <s v="Medium"/>
  </r>
  <r>
    <s v="XOQ-12405-419"/>
    <d v="2026-08-05T00:00:00"/>
    <s v="91513-75657-PH"/>
    <s v="R-D-2.5"/>
    <n v="4"/>
    <s v="Hally Lorait"/>
    <s v=""/>
    <s v="United States"/>
    <s v="Rob"/>
    <s v="D"/>
    <n v="2.5"/>
    <n v="20.584999999999997"/>
    <n v="82.339999999999989"/>
    <x v="0"/>
    <s v="Dark"/>
  </r>
  <r>
    <s v="HYF-10254-369"/>
    <d v="2026-09-05T00:00:00"/>
    <s v="30373-66619-CB"/>
    <s v="L-L-0.5"/>
    <n v="1"/>
    <s v="Zaccaria Sherewood"/>
    <s v="zsherewood2c@apache.org"/>
    <s v="United States"/>
    <s v="Lib"/>
    <s v="L"/>
    <n v="0.5"/>
    <n v="9.51"/>
    <n v="9.51"/>
    <x v="3"/>
    <s v="Light"/>
  </r>
  <r>
    <s v="XXJ-47000-307"/>
    <d v="2026-10-05T00:00:00"/>
    <s v="31582-23562-FM"/>
    <s v="A-L-2.5"/>
    <n v="3"/>
    <s v="Jeffrey Dufaire"/>
    <s v="jdufaire2d@fc2.com"/>
    <s v="United States"/>
    <s v="Ara"/>
    <s v="L"/>
    <n v="2.5"/>
    <n v="29.784999999999997"/>
    <n v="89.35499999999999"/>
    <x v="2"/>
    <s v="Light"/>
  </r>
  <r>
    <s v="XXJ-47000-307"/>
    <d v="2026-11-05T00:00:00"/>
    <s v="31582-23562-FM"/>
    <s v="A-D-0.2"/>
    <n v="4"/>
    <s v="Jeffrey Dufaire"/>
    <s v="jdufaire2d@fc2.com"/>
    <s v="United States"/>
    <s v="Ara"/>
    <s v="D"/>
    <n v="0.2"/>
    <n v="2.9849999999999999"/>
    <n v="11.94"/>
    <x v="2"/>
    <s v="Dark"/>
  </r>
  <r>
    <s v="ZDK-82166-357"/>
    <d v="2026-12-05T00:00:00"/>
    <s v="81431-12577-VD"/>
    <s v="A-M-1"/>
    <n v="3"/>
    <s v="Beitris Keaveney"/>
    <s v="bkeaveney2f@netlog.com"/>
    <s v="United States"/>
    <s v="Ara"/>
    <s v="M"/>
    <n v="1"/>
    <n v="11.25"/>
    <n v="33.75"/>
    <x v="2"/>
    <s v="Medium"/>
  </r>
  <r>
    <s v="IHN-19982-362"/>
    <d v="2027-01-05T00:00:00"/>
    <s v="68894-91205-MP"/>
    <s v="R-L-1"/>
    <n v="3"/>
    <s v="Elna Grise"/>
    <s v="egrise2g@cargocollective.com"/>
    <s v="United States"/>
    <s v="Rob"/>
    <s v="L"/>
    <n v="1"/>
    <n v="11.95"/>
    <n v="35.849999999999994"/>
    <x v="0"/>
    <s v="Light"/>
  </r>
  <r>
    <s v="VMT-10030-889"/>
    <d v="2027-02-05T00:00:00"/>
    <s v="87602-55754-VN"/>
    <s v="A-L-1"/>
    <n v="6"/>
    <s v="Torie Gottelier"/>
    <s v="tgottelier2h@vistaprint.com"/>
    <s v="United States"/>
    <s v="Ara"/>
    <s v="L"/>
    <n v="1"/>
    <n v="12.95"/>
    <n v="77.699999999999989"/>
    <x v="2"/>
    <s v="Light"/>
  </r>
  <r>
    <s v="NHL-11063-100"/>
    <d v="2027-03-05T00:00:00"/>
    <s v="39181-35745-WH"/>
    <s v="A-L-1"/>
    <n v="4"/>
    <s v="Loydie Langlais"/>
    <s v=""/>
    <s v="Ireland"/>
    <s v="Ara"/>
    <s v="L"/>
    <n v="1"/>
    <n v="12.95"/>
    <n v="51.8"/>
    <x v="2"/>
    <s v="Light"/>
  </r>
  <r>
    <s v="ROV-87448-086"/>
    <d v="2027-04-05T00:00:00"/>
    <s v="30381-64762-NG"/>
    <s v="A-M-2.5"/>
    <n v="4"/>
    <s v="Adham Greenhead"/>
    <s v="agreenhead2j@dailymail.co.uk"/>
    <s v="United States"/>
    <s v="Ara"/>
    <s v="M"/>
    <n v="2.5"/>
    <n v="25.874999999999996"/>
    <n v="103.49999999999999"/>
    <x v="2"/>
    <s v="Medium"/>
  </r>
  <r>
    <s v="DGY-35773-612"/>
    <d v="2027-05-05T00:00:00"/>
    <s v="17503-27693-ZH"/>
    <s v="E-L-1"/>
    <n v="3"/>
    <s v="Hamish MacSherry"/>
    <s v=""/>
    <s v="United States"/>
    <s v="Exc"/>
    <s v="L"/>
    <n v="1"/>
    <n v="14.85"/>
    <n v="44.55"/>
    <x v="1"/>
    <s v="Light"/>
  </r>
  <r>
    <s v="YWH-50638-556"/>
    <d v="2027-06-05T00:00:00"/>
    <s v="89442-35633-HJ"/>
    <s v="E-L-0.5"/>
    <n v="4"/>
    <s v="Else Langcaster"/>
    <s v="elangcaster2l@spotify.com"/>
    <s v="United Kingdom"/>
    <s v="Exc"/>
    <s v="L"/>
    <n v="0.5"/>
    <n v="8.91"/>
    <n v="35.64"/>
    <x v="1"/>
    <s v="Light"/>
  </r>
  <r>
    <s v="ISL-11200-600"/>
    <d v="2027-07-05T00:00:00"/>
    <s v="13654-85265-IL"/>
    <s v="A-D-0.2"/>
    <n v="6"/>
    <s v="Rudy Farquharson"/>
    <s v=""/>
    <s v="Ireland"/>
    <s v="Ara"/>
    <s v="D"/>
    <n v="0.2"/>
    <n v="2.9849999999999999"/>
    <n v="17.91"/>
    <x v="2"/>
    <s v="Dark"/>
  </r>
  <r>
    <s v="LBZ-75997-047"/>
    <d v="2027-08-05T00:00:00"/>
    <s v="40946-22090-FP"/>
    <s v="A-M-2.5"/>
    <n v="6"/>
    <s v="Norene Magauran"/>
    <s v="nmagauran2n@51.la"/>
    <s v="United States"/>
    <s v="Ara"/>
    <s v="M"/>
    <n v="2.5"/>
    <n v="25.874999999999996"/>
    <n v="155.24999999999997"/>
    <x v="2"/>
    <s v="Medium"/>
  </r>
  <r>
    <s v="EUH-08089-954"/>
    <d v="2027-09-05T00:00:00"/>
    <s v="29050-93691-TS"/>
    <s v="A-D-0.2"/>
    <n v="2"/>
    <s v="Vicki Kirdsch"/>
    <s v="vkirdsch2o@google.fr"/>
    <s v="United States"/>
    <s v="Ara"/>
    <s v="D"/>
    <n v="0.2"/>
    <n v="2.9849999999999999"/>
    <n v="5.97"/>
    <x v="2"/>
    <s v="Dark"/>
  </r>
  <r>
    <s v="BLD-12227-251"/>
    <d v="2027-10-05T00:00:00"/>
    <s v="64395-74865-WF"/>
    <s v="A-M-0.5"/>
    <n v="2"/>
    <s v="Ilysa Whapple"/>
    <s v="iwhapple2p@com.com"/>
    <s v="United States"/>
    <s v="Ara"/>
    <s v="M"/>
    <n v="0.5"/>
    <n v="6.75"/>
    <n v="13.5"/>
    <x v="2"/>
    <s v="Medium"/>
  </r>
  <r>
    <s v="OPY-30711-853"/>
    <d v="2027-11-05T00:00:00"/>
    <s v="81861-66046-SU"/>
    <s v="A-D-0.2"/>
    <n v="1"/>
    <s v="Ruy Cancellieri"/>
    <s v=""/>
    <s v="Ireland"/>
    <s v="Ara"/>
    <s v="D"/>
    <n v="0.2"/>
    <n v="2.9849999999999999"/>
    <n v="2.9849999999999999"/>
    <x v="2"/>
    <s v="Dark"/>
  </r>
  <r>
    <s v="DBC-44122-300"/>
    <d v="2027-12-05T00:00:00"/>
    <s v="13366-78506-KP"/>
    <s v="L-M-0.2"/>
    <n v="3"/>
    <s v="Aube Follett"/>
    <s v=""/>
    <s v="United States"/>
    <s v="Lib"/>
    <s v="M"/>
    <n v="0.2"/>
    <n v="4.3650000000000002"/>
    <n v="13.095000000000001"/>
    <x v="3"/>
    <s v="Medium"/>
  </r>
  <r>
    <s v="FJQ-60035-234"/>
    <d v="2028-01-05T00:00:00"/>
    <s v="08847-29858-HN"/>
    <s v="A-L-0.2"/>
    <n v="2"/>
    <s v="Rudiger Di Bartolomeo"/>
    <s v=""/>
    <s v="United States"/>
    <s v="Ara"/>
    <s v="L"/>
    <n v="0.2"/>
    <n v="3.8849999999999998"/>
    <n v="7.77"/>
    <x v="2"/>
    <s v="Light"/>
  </r>
  <r>
    <s v="HSF-66926-425"/>
    <d v="2028-02-05T00:00:00"/>
    <s v="00539-42510-RY"/>
    <s v="L-D-2.5"/>
    <n v="5"/>
    <s v="Nickey Youles"/>
    <s v="nyoules2t@reference.com"/>
    <s v="Ireland"/>
    <s v="Lib"/>
    <s v="D"/>
    <n v="2.5"/>
    <n v="29.784999999999997"/>
    <n v="148.92499999999998"/>
    <x v="3"/>
    <s v="Dark"/>
  </r>
  <r>
    <s v="LQG-41416-375"/>
    <d v="2028-03-05T00:00:00"/>
    <s v="45190-08727-NV"/>
    <s v="L-D-1"/>
    <n v="3"/>
    <s v="Dyanna Aizikovitz"/>
    <s v="daizikovitz2u@answers.com"/>
    <s v="Ireland"/>
    <s v="Lib"/>
    <s v="D"/>
    <n v="1"/>
    <n v="12.95"/>
    <n v="38.849999999999994"/>
    <x v="3"/>
    <s v="Dark"/>
  </r>
  <r>
    <s v="VZO-97265-841"/>
    <d v="2028-04-05T00:00:00"/>
    <s v="87049-37901-FU"/>
    <s v="R-M-0.2"/>
    <n v="4"/>
    <s v="Bram Revel"/>
    <s v="brevel2v@fastcompany.com"/>
    <s v="United States"/>
    <s v="Rob"/>
    <s v="M"/>
    <n v="0.2"/>
    <n v="2.9849999999999999"/>
    <n v="11.94"/>
    <x v="0"/>
    <s v="Medium"/>
  </r>
  <r>
    <s v="MOR-12987-399"/>
    <d v="2028-05-05T00:00:00"/>
    <s v="34015-31593-JC"/>
    <s v="L-M-1"/>
    <n v="6"/>
    <s v="Emiline Priddis"/>
    <s v="epriddis2w@nationalgeographic.com"/>
    <s v="United States"/>
    <s v="Lib"/>
    <s v="M"/>
    <n v="1"/>
    <n v="14.55"/>
    <n v="87.300000000000011"/>
    <x v="3"/>
    <s v="Medium"/>
  </r>
  <r>
    <s v="UOA-23786-489"/>
    <d v="2028-06-05T00:00:00"/>
    <s v="90305-50099-SV"/>
    <s v="A-M-0.5"/>
    <n v="6"/>
    <s v="Queenie Veel"/>
    <s v="qveel2x@jugem.jp"/>
    <s v="United States"/>
    <s v="Ara"/>
    <s v="M"/>
    <n v="0.5"/>
    <n v="6.75"/>
    <n v="40.5"/>
    <x v="2"/>
    <s v="Medium"/>
  </r>
  <r>
    <s v="AJL-52941-018"/>
    <d v="2028-07-05T00:00:00"/>
    <s v="55871-61935-MF"/>
    <s v="E-D-1"/>
    <n v="2"/>
    <s v="Lind Conyers"/>
    <s v="lconyers2y@twitter.com"/>
    <s v="United States"/>
    <s v="Exc"/>
    <s v="D"/>
    <n v="1"/>
    <n v="12.15"/>
    <n v="24.3"/>
    <x v="1"/>
    <s v="Dark"/>
  </r>
  <r>
    <s v="XSZ-84273-421"/>
    <d v="2028-08-05T00:00:00"/>
    <s v="15405-60469-TM"/>
    <s v="R-M-0.5"/>
    <n v="3"/>
    <s v="Pen Wye"/>
    <s v="pwye2z@dagondesign.com"/>
    <s v="United States"/>
    <s v="Rob"/>
    <s v="M"/>
    <n v="0.5"/>
    <n v="5.97"/>
    <n v="17.91"/>
    <x v="0"/>
    <s v="Medium"/>
  </r>
  <r>
    <s v="NUN-48214-216"/>
    <d v="2028-09-05T00:00:00"/>
    <s v="06953-94794-FB"/>
    <s v="A-M-0.5"/>
    <n v="4"/>
    <s v="Isahella Hagland"/>
    <s v=""/>
    <s v="United States"/>
    <s v="Ara"/>
    <s v="M"/>
    <n v="0.5"/>
    <n v="6.75"/>
    <n v="27"/>
    <x v="2"/>
    <s v="Medium"/>
  </r>
  <r>
    <s v="AKV-93064-769"/>
    <d v="2028-10-05T00:00:00"/>
    <s v="22305-40299-CY"/>
    <s v="L-D-0.5"/>
    <n v="1"/>
    <s v="Terry Sheryn"/>
    <s v="tsheryn31@mtv.com"/>
    <s v="United States"/>
    <s v="Lib"/>
    <s v="D"/>
    <n v="0.5"/>
    <n v="7.77"/>
    <n v="7.77"/>
    <x v="3"/>
    <s v="Dark"/>
  </r>
  <r>
    <s v="BRB-40903-533"/>
    <d v="2028-11-05T00:00:00"/>
    <s v="09020-56774-GU"/>
    <s v="E-L-0.2"/>
    <n v="3"/>
    <s v="Marie-jeanne Redgrave"/>
    <s v="mredgrave32@cargocollective.com"/>
    <s v="United States"/>
    <s v="Exc"/>
    <s v="L"/>
    <n v="0.2"/>
    <n v="4.4550000000000001"/>
    <n v="13.365"/>
    <x v="1"/>
    <s v="Light"/>
  </r>
  <r>
    <s v="GPR-19973-483"/>
    <d v="2028-12-05T00:00:00"/>
    <s v="92926-08470-YS"/>
    <s v="R-D-0.5"/>
    <n v="5"/>
    <s v="Betty Fominov"/>
    <s v="bfominov33@yale.edu"/>
    <s v="United States"/>
    <s v="Rob"/>
    <s v="D"/>
    <n v="0.5"/>
    <n v="5.3699999999999992"/>
    <n v="26.849999999999994"/>
    <x v="0"/>
    <s v="Dark"/>
  </r>
  <r>
    <s v="XIY-43041-882"/>
    <d v="2029-01-05T00:00:00"/>
    <s v="07250-63194-JO"/>
    <s v="A-M-1"/>
    <n v="1"/>
    <s v="Shawnee Critchlow"/>
    <s v="scritchlow34@un.org"/>
    <s v="United States"/>
    <s v="Ara"/>
    <s v="M"/>
    <n v="1"/>
    <n v="11.25"/>
    <n v="11.25"/>
    <x v="2"/>
    <s v="Medium"/>
  </r>
  <r>
    <s v="YGY-98425-969"/>
    <d v="2029-02-05T00:00:00"/>
    <s v="63787-96257-TQ"/>
    <s v="L-M-1"/>
    <n v="1"/>
    <s v="Merrel Steptow"/>
    <s v="msteptow35@earthlink.net"/>
    <s v="Ireland"/>
    <s v="Lib"/>
    <s v="M"/>
    <n v="1"/>
    <n v="14.55"/>
    <n v="14.55"/>
    <x v="3"/>
    <s v="Medium"/>
  </r>
  <r>
    <s v="MSB-08397-648"/>
    <d v="2029-03-05T00:00:00"/>
    <s v="49530-25460-RW"/>
    <s v="R-L-0.2"/>
    <n v="4"/>
    <s v="Carmina Hubbuck"/>
    <s v=""/>
    <s v="United States"/>
    <s v="Rob"/>
    <s v="L"/>
    <n v="0.2"/>
    <n v="3.5849999999999995"/>
    <n v="14.339999999999998"/>
    <x v="0"/>
    <s v="Light"/>
  </r>
  <r>
    <s v="WDR-06028-345"/>
    <d v="2029-04-05T00:00:00"/>
    <s v="66508-21373-OQ"/>
    <s v="L-L-1"/>
    <n v="1"/>
    <s v="Ingeberg Mulliner"/>
    <s v="imulliner37@pinterest.com"/>
    <s v="United Kingdom"/>
    <s v="Lib"/>
    <s v="L"/>
    <n v="1"/>
    <n v="15.85"/>
    <n v="15.85"/>
    <x v="3"/>
    <s v="Light"/>
  </r>
  <r>
    <s v="MXM-42948-061"/>
    <d v="2029-05-05T00:00:00"/>
    <s v="20203-03950-FY"/>
    <s v="L-L-0.2"/>
    <n v="4"/>
    <s v="Geneva Standley"/>
    <s v="gstandley38@dion.ne.jp"/>
    <s v="Ireland"/>
    <s v="Lib"/>
    <s v="L"/>
    <n v="0.2"/>
    <n v="4.7549999999999999"/>
    <n v="19.02"/>
    <x v="3"/>
    <s v="Light"/>
  </r>
  <r>
    <s v="MGQ-98961-173"/>
    <d v="2029-06-05T00:00:00"/>
    <s v="83895-90735-XH"/>
    <s v="L-L-0.5"/>
    <n v="4"/>
    <s v="Brook Drage"/>
    <s v="bdrage39@youku.com"/>
    <s v="United States"/>
    <s v="Lib"/>
    <s v="L"/>
    <n v="0.5"/>
    <n v="9.51"/>
    <n v="38.04"/>
    <x v="3"/>
    <s v="Light"/>
  </r>
  <r>
    <s v="RFH-64349-897"/>
    <d v="2029-07-05T00:00:00"/>
    <s v="61954-61462-RJ"/>
    <s v="E-D-0.5"/>
    <n v="3"/>
    <s v="Muffin Yallop"/>
    <s v="myallop3a@fema.gov"/>
    <s v="United States"/>
    <s v="Exc"/>
    <s v="D"/>
    <n v="0.5"/>
    <n v="7.29"/>
    <n v="21.87"/>
    <x v="1"/>
    <s v="Dark"/>
  </r>
  <r>
    <s v="TKL-20738-660"/>
    <d v="2029-08-05T00:00:00"/>
    <s v="47939-53158-LS"/>
    <s v="E-M-0.2"/>
    <n v="1"/>
    <s v="Cordi Switsur"/>
    <s v="cswitsur3b@chronoengine.com"/>
    <s v="United States"/>
    <s v="Exc"/>
    <s v="M"/>
    <n v="0.2"/>
    <n v="4.125"/>
    <n v="4.125"/>
    <x v="1"/>
    <s v="Medium"/>
  </r>
  <r>
    <s v="TKL-20738-660"/>
    <d v="2029-09-05T00:00:00"/>
    <s v="47939-53158-LS"/>
    <s v="A-L-0.2"/>
    <n v="1"/>
    <s v="Cordi Switsur"/>
    <s v="cswitsur3b@chronoengine.com"/>
    <s v="United States"/>
    <s v="Ara"/>
    <s v="L"/>
    <n v="0.2"/>
    <n v="3.8849999999999998"/>
    <n v="3.8849999999999998"/>
    <x v="2"/>
    <s v="Light"/>
  </r>
  <r>
    <s v="TKL-20738-660"/>
    <d v="2029-10-05T00:00:00"/>
    <s v="47939-53158-LS"/>
    <s v="E-M-1"/>
    <n v="5"/>
    <s v="Cordi Switsur"/>
    <s v="cswitsur3b@chronoengine.com"/>
    <s v="United States"/>
    <s v="Exc"/>
    <s v="M"/>
    <n v="1"/>
    <n v="13.75"/>
    <n v="68.75"/>
    <x v="1"/>
    <s v="Medium"/>
  </r>
  <r>
    <s v="GOW-03198-575"/>
    <d v="2029-11-05T00:00:00"/>
    <s v="61513-27752-FA"/>
    <s v="A-D-0.5"/>
    <n v="4"/>
    <s v="Mahala Ludwell"/>
    <s v="mludwell3e@blogger.com"/>
    <s v="United States"/>
    <s v="Ara"/>
    <s v="D"/>
    <n v="0.5"/>
    <n v="5.97"/>
    <n v="23.88"/>
    <x v="2"/>
    <s v="Dark"/>
  </r>
  <r>
    <s v="QJB-90477-635"/>
    <d v="2029-12-05T00:00:00"/>
    <s v="89714-19856-WX"/>
    <s v="L-L-2.5"/>
    <n v="4"/>
    <s v="Doll Beauchamp"/>
    <s v="dbeauchamp3f@usda.gov"/>
    <s v="United States"/>
    <s v="Lib"/>
    <s v="L"/>
    <n v="2.5"/>
    <n v="36.454999999999998"/>
    <n v="145.82"/>
    <x v="3"/>
    <s v="Light"/>
  </r>
  <r>
    <s v="MWP-46239-785"/>
    <d v="2030-01-05T00:00:00"/>
    <s v="87979-56781-YV"/>
    <s v="L-M-0.2"/>
    <n v="5"/>
    <s v="Stanford Rodliff"/>
    <s v="srodliff3g@ted.com"/>
    <s v="United States"/>
    <s v="Lib"/>
    <s v="M"/>
    <n v="0.2"/>
    <n v="4.3650000000000002"/>
    <n v="21.825000000000003"/>
    <x v="3"/>
    <s v="Medium"/>
  </r>
  <r>
    <s v="QDV-03406-248"/>
    <d v="2030-02-05T00:00:00"/>
    <s v="74126-88836-KA"/>
    <s v="L-M-0.5"/>
    <n v="3"/>
    <s v="Stevana Woodham"/>
    <s v="swoodham3h@businesswire.com"/>
    <s v="Ireland"/>
    <s v="Lib"/>
    <s v="M"/>
    <n v="0.5"/>
    <n v="8.73"/>
    <n v="26.19"/>
    <x v="3"/>
    <s v="Medium"/>
  </r>
  <r>
    <s v="GPH-40635-105"/>
    <d v="2030-03-05T00:00:00"/>
    <s v="37397-05992-VO"/>
    <s v="A-M-1"/>
    <n v="1"/>
    <s v="Hewet Synnot"/>
    <s v="hsynnot3i@about.com"/>
    <s v="United States"/>
    <s v="Ara"/>
    <s v="M"/>
    <n v="1"/>
    <n v="11.25"/>
    <n v="11.25"/>
    <x v="2"/>
    <s v="Medium"/>
  </r>
  <r>
    <s v="JOM-80930-071"/>
    <d v="2030-04-05T00:00:00"/>
    <s v="54904-18397-UD"/>
    <s v="L-D-1"/>
    <n v="6"/>
    <s v="Raleigh Lepere"/>
    <s v="rlepere3j@shop-pro.jp"/>
    <s v="Ireland"/>
    <s v="Lib"/>
    <s v="D"/>
    <n v="1"/>
    <n v="12.95"/>
    <n v="77.699999999999989"/>
    <x v="3"/>
    <s v="Dark"/>
  </r>
  <r>
    <s v="OIL-26493-755"/>
    <d v="2030-05-05T00:00:00"/>
    <s v="19017-95853-EK"/>
    <s v="A-M-0.5"/>
    <n v="1"/>
    <s v="Timofei Woofinden"/>
    <s v="twoofinden3k@businesswire.com"/>
    <s v="United States"/>
    <s v="Ara"/>
    <s v="M"/>
    <n v="0.5"/>
    <n v="6.75"/>
    <n v="6.75"/>
    <x v="2"/>
    <s v="Medium"/>
  </r>
  <r>
    <s v="CYV-13426-645"/>
    <d v="2030-06-05T00:00:00"/>
    <s v="88593-59934-VU"/>
    <s v="E-D-1"/>
    <n v="1"/>
    <s v="Evelina Dacca"/>
    <s v="edacca3l@google.pl"/>
    <s v="United States"/>
    <s v="Exc"/>
    <s v="D"/>
    <n v="1"/>
    <n v="12.15"/>
    <n v="12.15"/>
    <x v="1"/>
    <s v="Dark"/>
  </r>
  <r>
    <s v="WRP-39846-614"/>
    <d v="2030-07-05T00:00:00"/>
    <s v="47493-68564-YM"/>
    <s v="A-L-2.5"/>
    <n v="5"/>
    <s v="Bidget Tremellier"/>
    <s v=""/>
    <s v="Ireland"/>
    <s v="Ara"/>
    <s v="L"/>
    <n v="2.5"/>
    <n v="29.784999999999997"/>
    <n v="148.92499999999998"/>
    <x v="2"/>
    <s v="Light"/>
  </r>
  <r>
    <s v="VDZ-76673-968"/>
    <d v="2030-08-05T00:00:00"/>
    <s v="82246-82543-DW"/>
    <s v="E-D-0.5"/>
    <n v="2"/>
    <s v="Bobinette Hindsberg"/>
    <s v="bhindsberg3n@blogs.com"/>
    <s v="United States"/>
    <s v="Exc"/>
    <s v="D"/>
    <n v="0.5"/>
    <n v="7.29"/>
    <n v="14.58"/>
    <x v="1"/>
    <s v="Dark"/>
  </r>
  <r>
    <s v="VTV-03546-175"/>
    <d v="2030-09-05T00:00:00"/>
    <s v="03384-62101-IY"/>
    <s v="A-L-2.5"/>
    <n v="5"/>
    <s v="Osbert Robins"/>
    <s v="orobins3o@salon.com"/>
    <s v="United States"/>
    <s v="Ara"/>
    <s v="L"/>
    <n v="2.5"/>
    <n v="29.784999999999997"/>
    <n v="148.92499999999998"/>
    <x v="2"/>
    <s v="Light"/>
  </r>
  <r>
    <s v="GHR-72274-715"/>
    <d v="2030-10-05T00:00:00"/>
    <s v="86881-41559-OR"/>
    <s v="L-D-1"/>
    <n v="1"/>
    <s v="Othello Syseland"/>
    <s v="osyseland3p@independent.co.uk"/>
    <s v="United States"/>
    <s v="Lib"/>
    <s v="D"/>
    <n v="1"/>
    <n v="12.95"/>
    <n v="12.95"/>
    <x v="3"/>
    <s v="Dark"/>
  </r>
  <r>
    <s v="ZGK-97262-313"/>
    <d v="2030-11-05T00:00:00"/>
    <s v="02536-18494-AQ"/>
    <s v="E-M-2.5"/>
    <n v="3"/>
    <s v="Ewell Hanby"/>
    <s v=""/>
    <s v="United States"/>
    <s v="Exc"/>
    <s v="M"/>
    <n v="2.5"/>
    <n v="31.624999999999996"/>
    <n v="94.874999999999986"/>
    <x v="1"/>
    <s v="Medium"/>
  </r>
  <r>
    <s v="ZFS-30776-804"/>
    <d v="2030-12-05T00:00:00"/>
    <s v="58638-01029-CB"/>
    <s v="A-L-0.5"/>
    <n v="5"/>
    <s v="Blancha McAmish"/>
    <s v="bmcamish2e@tripadvisor.com"/>
    <s v="United States"/>
    <s v="Ara"/>
    <s v="L"/>
    <n v="0.5"/>
    <n v="7.77"/>
    <n v="38.849999999999994"/>
    <x v="2"/>
    <s v="Light"/>
  </r>
  <r>
    <s v="QUU-91729-492"/>
    <d v="2031-01-05T00:00:00"/>
    <s v="90312-11148-LA"/>
    <s v="A-D-0.2"/>
    <n v="4"/>
    <s v="Lowell Keenleyside"/>
    <s v="lkeenleyside3s@topsy.com"/>
    <s v="United States"/>
    <s v="Ara"/>
    <s v="D"/>
    <n v="0.2"/>
    <n v="2.9849999999999999"/>
    <n v="11.94"/>
    <x v="2"/>
    <s v="Dark"/>
  </r>
  <r>
    <s v="PVI-72795-960"/>
    <d v="2031-02-05T00:00:00"/>
    <s v="68239-74809-TF"/>
    <s v="E-L-2.5"/>
    <n v="3"/>
    <s v="Elonore Joliffe"/>
    <s v=""/>
    <s v="Ireland"/>
    <s v="Exc"/>
    <s v="L"/>
    <n v="2.5"/>
    <n v="34.154999999999994"/>
    <n v="102.46499999999997"/>
    <x v="1"/>
    <s v="Light"/>
  </r>
  <r>
    <s v="PPP-78935-365"/>
    <d v="2031-03-05T00:00:00"/>
    <s v="91074-60023-IP"/>
    <s v="E-D-1"/>
    <n v="4"/>
    <s v="Abraham Coleman"/>
    <s v=""/>
    <s v="United States"/>
    <s v="Exc"/>
    <s v="D"/>
    <n v="1"/>
    <n v="12.15"/>
    <n v="48.6"/>
    <x v="1"/>
    <s v="Dark"/>
  </r>
  <r>
    <s v="JUO-34131-517"/>
    <d v="2031-04-05T00:00:00"/>
    <s v="07972-83748-JI"/>
    <s v="L-D-1"/>
    <n v="6"/>
    <s v="Rivy Farington"/>
    <s v=""/>
    <s v="United States"/>
    <s v="Lib"/>
    <s v="D"/>
    <n v="1"/>
    <n v="12.95"/>
    <n v="77.699999999999989"/>
    <x v="3"/>
    <s v="Dark"/>
  </r>
  <r>
    <s v="ZJE-89333-489"/>
    <d v="2031-05-05T00:00:00"/>
    <s v="08694-57330-XR"/>
    <s v="L-D-2.5"/>
    <n v="1"/>
    <s v="Vallie Kundt"/>
    <s v="vkundt3w@bigcartel.com"/>
    <s v="Ireland"/>
    <s v="Lib"/>
    <s v="D"/>
    <n v="2.5"/>
    <n v="29.784999999999997"/>
    <n v="29.784999999999997"/>
    <x v="3"/>
    <s v="Dark"/>
  </r>
  <r>
    <s v="LOO-35324-159"/>
    <d v="2031-06-05T00:00:00"/>
    <s v="68412-11126-YJ"/>
    <s v="A-L-0.2"/>
    <n v="4"/>
    <s v="Boyd Bett"/>
    <s v="bbett3x@google.de"/>
    <s v="United States"/>
    <s v="Ara"/>
    <s v="L"/>
    <n v="0.2"/>
    <n v="3.8849999999999998"/>
    <n v="15.54"/>
    <x v="2"/>
    <s v="Light"/>
  </r>
  <r>
    <s v="JBQ-93412-846"/>
    <d v="2031-07-05T00:00:00"/>
    <s v="69037-66822-DW"/>
    <s v="E-L-2.5"/>
    <n v="4"/>
    <s v="Julio Armytage"/>
    <s v=""/>
    <s v="Ireland"/>
    <s v="Exc"/>
    <s v="L"/>
    <n v="2.5"/>
    <n v="34.154999999999994"/>
    <n v="136.61999999999998"/>
    <x v="1"/>
    <s v="Light"/>
  </r>
  <r>
    <s v="EHX-66333-637"/>
    <d v="2031-08-05T00:00:00"/>
    <s v="01297-94364-XH"/>
    <s v="L-M-0.5"/>
    <n v="2"/>
    <s v="Deana Staite"/>
    <s v="dstaite3z@scientificamerican.com"/>
    <s v="United States"/>
    <s v="Lib"/>
    <s v="M"/>
    <n v="0.5"/>
    <n v="8.73"/>
    <n v="17.46"/>
    <x v="3"/>
    <s v="Medium"/>
  </r>
  <r>
    <s v="WXG-25759-236"/>
    <d v="2031-09-05T00:00:00"/>
    <s v="39919-06540-ZI"/>
    <s v="E-L-2.5"/>
    <n v="2"/>
    <s v="Winn Keyse"/>
    <s v="wkeyse40@apple.com"/>
    <s v="United States"/>
    <s v="Exc"/>
    <s v="L"/>
    <n v="2.5"/>
    <n v="34.154999999999994"/>
    <n v="68.309999999999988"/>
    <x v="1"/>
    <s v="Light"/>
  </r>
  <r>
    <s v="QNA-31113-984"/>
    <d v="2031-10-05T00:00:00"/>
    <s v="60512-78550-WS"/>
    <s v="L-M-0.2"/>
    <n v="4"/>
    <s v="Osmund Clausen-Thue"/>
    <s v="oclausenthue41@marriott.com"/>
    <s v="United States"/>
    <s v="Lib"/>
    <s v="M"/>
    <n v="0.2"/>
    <n v="4.3650000000000002"/>
    <n v="17.46"/>
    <x v="3"/>
    <s v="Medium"/>
  </r>
  <r>
    <s v="ZWI-52029-159"/>
    <d v="2031-11-05T00:00:00"/>
    <s v="40172-12000-AU"/>
    <s v="L-M-1"/>
    <n v="3"/>
    <s v="Leonore Francisco"/>
    <s v="lfrancisco42@fema.gov"/>
    <s v="United States"/>
    <s v="Lib"/>
    <s v="M"/>
    <n v="1"/>
    <n v="14.55"/>
    <n v="43.650000000000006"/>
    <x v="3"/>
    <s v="Medium"/>
  </r>
  <r>
    <s v="ZWI-52029-159"/>
    <d v="2031-12-05T00:00:00"/>
    <s v="40172-12000-AU"/>
    <s v="E-M-1"/>
    <n v="2"/>
    <s v="Leonore Francisco"/>
    <s v="lfrancisco42@fema.gov"/>
    <s v="United States"/>
    <s v="Exc"/>
    <s v="M"/>
    <n v="1"/>
    <n v="13.75"/>
    <n v="27.5"/>
    <x v="1"/>
    <s v="Medium"/>
  </r>
  <r>
    <s v="DFS-49954-707"/>
    <d v="2032-01-05T00:00:00"/>
    <s v="39019-13649-CL"/>
    <s v="E-D-0.2"/>
    <n v="5"/>
    <s v="Giacobo Skingle"/>
    <s v="gskingle44@clickbank.net"/>
    <s v="United States"/>
    <s v="Exc"/>
    <s v="D"/>
    <n v="0.2"/>
    <n v="3.645"/>
    <n v="18.225000000000001"/>
    <x v="1"/>
    <s v="Dark"/>
  </r>
  <r>
    <s v="VYP-89830-878"/>
    <d v="2032-02-05T00:00:00"/>
    <s v="12715-05198-QU"/>
    <s v="A-M-2.5"/>
    <n v="2"/>
    <s v="Gerard Pirdy"/>
    <s v=""/>
    <s v="United States"/>
    <s v="Ara"/>
    <s v="M"/>
    <n v="2.5"/>
    <n v="25.874999999999996"/>
    <n v="51.749999999999993"/>
    <x v="2"/>
    <s v="Medium"/>
  </r>
  <r>
    <s v="AMT-40418-362"/>
    <d v="2032-03-05T00:00:00"/>
    <s v="04513-76520-QO"/>
    <s v="L-D-1"/>
    <n v="1"/>
    <s v="Jacinthe Balsillie"/>
    <s v="jbalsillie46@princeton.edu"/>
    <s v="United States"/>
    <s v="Lib"/>
    <s v="D"/>
    <n v="1"/>
    <n v="12.95"/>
    <n v="12.95"/>
    <x v="3"/>
    <s v="Dark"/>
  </r>
  <r>
    <s v="NFQ-23241-793"/>
    <d v="2032-04-05T00:00:00"/>
    <s v="88446-59251-SQ"/>
    <s v="A-M-1"/>
    <n v="3"/>
    <s v="Quinton Fouracres"/>
    <s v=""/>
    <s v="United States"/>
    <s v="Ara"/>
    <s v="M"/>
    <n v="1"/>
    <n v="11.25"/>
    <n v="33.75"/>
    <x v="2"/>
    <s v="Medium"/>
  </r>
  <r>
    <s v="JQK-64922-985"/>
    <d v="2032-05-05T00:00:00"/>
    <s v="23779-10274-KN"/>
    <s v="R-M-2.5"/>
    <n v="3"/>
    <s v="Bettina Leffek"/>
    <s v="bleffek48@ning.com"/>
    <s v="United States"/>
    <s v="Rob"/>
    <s v="M"/>
    <n v="2.5"/>
    <n v="22.884999999999998"/>
    <n v="68.655000000000001"/>
    <x v="0"/>
    <s v="Medium"/>
  </r>
  <r>
    <s v="YET-17732-678"/>
    <d v="2032-06-05T00:00:00"/>
    <s v="57235-92842-DK"/>
    <s v="R-D-0.2"/>
    <n v="1"/>
    <s v="Hetti Penson"/>
    <s v=""/>
    <s v="United States"/>
    <s v="Rob"/>
    <s v="D"/>
    <n v="0.2"/>
    <n v="2.6849999999999996"/>
    <n v="2.6849999999999996"/>
    <x v="0"/>
    <s v="Dark"/>
  </r>
  <r>
    <s v="NKW-24945-846"/>
    <d v="2032-07-05T00:00:00"/>
    <s v="75977-30364-AY"/>
    <s v="A-D-2.5"/>
    <n v="5"/>
    <s v="Jocko Pray"/>
    <s v="jpray4a@youtube.com"/>
    <s v="United States"/>
    <s v="Ara"/>
    <s v="D"/>
    <n v="2.5"/>
    <n v="22.884999999999998"/>
    <n v="114.42499999999998"/>
    <x v="2"/>
    <s v="Dark"/>
  </r>
  <r>
    <s v="VKA-82720-513"/>
    <d v="2032-08-05T00:00:00"/>
    <s v="12299-30914-NG"/>
    <s v="A-M-2.5"/>
    <n v="6"/>
    <s v="Grete Holborn"/>
    <s v="gholborn4b@ow.ly"/>
    <s v="United States"/>
    <s v="Ara"/>
    <s v="M"/>
    <n v="2.5"/>
    <n v="25.874999999999996"/>
    <n v="155.24999999999997"/>
    <x v="2"/>
    <s v="Medium"/>
  </r>
  <r>
    <s v="THA-60599-417"/>
    <d v="2032-09-05T00:00:00"/>
    <s v="59971-35626-YJ"/>
    <s v="A-M-2.5"/>
    <n v="3"/>
    <s v="Fielding Keinrat"/>
    <s v="fkeinrat4c@dailymail.co.uk"/>
    <s v="United States"/>
    <s v="Ara"/>
    <s v="M"/>
    <n v="2.5"/>
    <n v="25.874999999999996"/>
    <n v="77.624999999999986"/>
    <x v="2"/>
    <s v="Medium"/>
  </r>
  <r>
    <s v="MEK-39769-035"/>
    <d v="2032-10-05T00:00:00"/>
    <s v="15380-76513-PS"/>
    <s v="R-D-2.5"/>
    <n v="3"/>
    <s v="Paulo Yea"/>
    <s v="pyea4d@aol.com"/>
    <s v="Ireland"/>
    <s v="Rob"/>
    <s v="D"/>
    <n v="2.5"/>
    <n v="20.584999999999997"/>
    <n v="61.754999999999995"/>
    <x v="0"/>
    <s v="Dark"/>
  </r>
  <r>
    <s v="JAF-18294-750"/>
    <d v="2032-11-05T00:00:00"/>
    <s v="73564-98204-EY"/>
    <s v="R-D-2.5"/>
    <n v="6"/>
    <s v="Say Risborough"/>
    <s v=""/>
    <s v="United States"/>
    <s v="Rob"/>
    <s v="D"/>
    <n v="2.5"/>
    <n v="20.584999999999997"/>
    <n v="123.50999999999999"/>
    <x v="0"/>
    <s v="Dark"/>
  </r>
  <r>
    <s v="TME-59627-221"/>
    <d v="2032-12-05T00:00:00"/>
    <s v="72282-40594-RX"/>
    <s v="L-L-2.5"/>
    <n v="6"/>
    <s v="Alexa Sizey"/>
    <s v=""/>
    <s v="United States"/>
    <s v="Lib"/>
    <s v="L"/>
    <n v="2.5"/>
    <n v="36.454999999999998"/>
    <n v="218.73"/>
    <x v="3"/>
    <s v="Light"/>
  </r>
  <r>
    <s v="UDG-65353-824"/>
    <d v="2033-01-05T00:00:00"/>
    <s v="17514-94165-RJ"/>
    <s v="E-M-0.5"/>
    <n v="4"/>
    <s v="Kari Swede"/>
    <s v="kswede4g@addthis.com"/>
    <s v="United States"/>
    <s v="Exc"/>
    <s v="M"/>
    <n v="0.5"/>
    <n v="8.25"/>
    <n v="33"/>
    <x v="1"/>
    <s v="Medium"/>
  </r>
  <r>
    <s v="ENQ-42923-176"/>
    <d v="2033-02-05T00:00:00"/>
    <s v="56248-75861-JX"/>
    <s v="A-L-0.5"/>
    <n v="3"/>
    <s v="Leontine Rubrow"/>
    <s v="lrubrow4h@microsoft.com"/>
    <s v="United States"/>
    <s v="Ara"/>
    <s v="L"/>
    <n v="0.5"/>
    <n v="7.77"/>
    <n v="23.31"/>
    <x v="2"/>
    <s v="Light"/>
  </r>
  <r>
    <s v="CBT-55781-720"/>
    <d v="2033-03-05T00:00:00"/>
    <s v="97855-54761-IS"/>
    <s v="E-D-0.5"/>
    <n v="3"/>
    <s v="Dottie Tift"/>
    <s v="dtift4i@netvibes.com"/>
    <s v="United States"/>
    <s v="Exc"/>
    <s v="D"/>
    <n v="0.5"/>
    <n v="7.29"/>
    <n v="21.87"/>
    <x v="1"/>
    <s v="Dark"/>
  </r>
  <r>
    <s v="NEU-86533-016"/>
    <d v="2033-04-05T00:00:00"/>
    <s v="96544-91644-IT"/>
    <s v="R-D-0.2"/>
    <n v="6"/>
    <s v="Gerardo Schonfeld"/>
    <s v="gschonfeld4j@oracle.com"/>
    <s v="United States"/>
    <s v="Rob"/>
    <s v="D"/>
    <n v="0.2"/>
    <n v="2.6849999999999996"/>
    <n v="16.11"/>
    <x v="0"/>
    <s v="Dark"/>
  </r>
  <r>
    <s v="BYU-58154-603"/>
    <d v="2033-05-05T00:00:00"/>
    <s v="51971-70393-QM"/>
    <s v="E-D-0.5"/>
    <n v="4"/>
    <s v="Claiborne Feye"/>
    <s v="cfeye4k@google.co.jp"/>
    <s v="Ireland"/>
    <s v="Exc"/>
    <s v="D"/>
    <n v="0.5"/>
    <n v="7.29"/>
    <n v="29.16"/>
    <x v="1"/>
    <s v="Dark"/>
  </r>
  <r>
    <s v="EHJ-05910-257"/>
    <d v="2033-06-05T00:00:00"/>
    <s v="06812-11924-IK"/>
    <s v="R-D-1"/>
    <n v="6"/>
    <s v="Mina Elstone"/>
    <s v=""/>
    <s v="United States"/>
    <s v="Rob"/>
    <s v="D"/>
    <n v="1"/>
    <n v="8.9499999999999993"/>
    <n v="53.699999999999996"/>
    <x v="0"/>
    <s v="Dark"/>
  </r>
  <r>
    <s v="EIL-44855-309"/>
    <d v="2033-07-05T00:00:00"/>
    <s v="59741-90220-OW"/>
    <s v="R-D-0.5"/>
    <n v="5"/>
    <s v="Sherman Mewrcik"/>
    <s v=""/>
    <s v="United States"/>
    <s v="Rob"/>
    <s v="D"/>
    <n v="0.5"/>
    <n v="5.3699999999999992"/>
    <n v="26.849999999999994"/>
    <x v="0"/>
    <s v="Dark"/>
  </r>
  <r>
    <s v="HCA-87224-420"/>
    <d v="2033-08-05T00:00:00"/>
    <s v="62682-27930-PD"/>
    <s v="E-M-0.5"/>
    <n v="5"/>
    <s v="Tamarah Fero"/>
    <s v="tfero4n@comsenz.com"/>
    <s v="United States"/>
    <s v="Exc"/>
    <s v="M"/>
    <n v="0.5"/>
    <n v="8.25"/>
    <n v="41.25"/>
    <x v="1"/>
    <s v="Medium"/>
  </r>
  <r>
    <s v="ABO-29054-365"/>
    <d v="2033-09-05T00:00:00"/>
    <s v="00256-19905-YG"/>
    <s v="A-M-0.5"/>
    <n v="6"/>
    <s v="Stanislaus Valsler"/>
    <s v=""/>
    <s v="Ireland"/>
    <s v="Ara"/>
    <s v="M"/>
    <n v="0.5"/>
    <n v="6.75"/>
    <n v="40.5"/>
    <x v="2"/>
    <s v="Medium"/>
  </r>
  <r>
    <s v="TKN-58485-031"/>
    <d v="2033-10-05T00:00:00"/>
    <s v="38890-22576-UI"/>
    <s v="R-D-1"/>
    <n v="2"/>
    <s v="Felita Dauney"/>
    <s v="fdauney4p@sphinn.com"/>
    <s v="Ireland"/>
    <s v="Rob"/>
    <s v="D"/>
    <n v="1"/>
    <n v="8.9499999999999993"/>
    <n v="17.899999999999999"/>
    <x v="0"/>
    <s v="Dark"/>
  </r>
  <r>
    <s v="RCK-04069-371"/>
    <d v="2033-11-05T00:00:00"/>
    <s v="94573-61802-PH"/>
    <s v="E-L-2.5"/>
    <n v="2"/>
    <s v="Serena Earley"/>
    <s v="searley4q@youku.com"/>
    <s v="United Kingdom"/>
    <s v="Exc"/>
    <s v="L"/>
    <n v="2.5"/>
    <n v="34.154999999999994"/>
    <n v="68.309999999999988"/>
    <x v="1"/>
    <s v="Light"/>
  </r>
  <r>
    <s v="IRJ-67095-738"/>
    <d v="2033-12-05T00:00:00"/>
    <s v="86447-02699-UT"/>
    <s v="E-M-2.5"/>
    <n v="2"/>
    <s v="Minny Chamberlayne"/>
    <s v="mchamberlayne4r@bigcartel.com"/>
    <s v="United States"/>
    <s v="Exc"/>
    <s v="M"/>
    <n v="2.5"/>
    <n v="31.624999999999996"/>
    <n v="63.249999999999993"/>
    <x v="1"/>
    <s v="Medium"/>
  </r>
  <r>
    <s v="VEA-31961-977"/>
    <d v="2034-01-05T00:00:00"/>
    <s v="51432-27169-KN"/>
    <s v="E-D-0.5"/>
    <n v="3"/>
    <s v="Bartholemy Flaherty"/>
    <s v="bflaherty4s@moonfruit.com"/>
    <s v="Ireland"/>
    <s v="Exc"/>
    <s v="D"/>
    <n v="0.5"/>
    <n v="7.29"/>
    <n v="21.87"/>
    <x v="1"/>
    <s v="Dark"/>
  </r>
  <r>
    <s v="BAF-42286-205"/>
    <d v="2034-02-05T00:00:00"/>
    <s v="43074-00987-PB"/>
    <s v="R-M-2.5"/>
    <n v="4"/>
    <s v="Oran Colbeck"/>
    <s v="ocolbeck4t@sina.com.cn"/>
    <s v="United States"/>
    <s v="Rob"/>
    <s v="M"/>
    <n v="2.5"/>
    <n v="22.884999999999998"/>
    <n v="91.539999999999992"/>
    <x v="0"/>
    <s v="Medium"/>
  </r>
  <r>
    <s v="WOR-52762-511"/>
    <d v="2034-03-05T00:00:00"/>
    <s v="04739-85772-QT"/>
    <s v="E-L-2.5"/>
    <n v="6"/>
    <s v="Elysee Sketch"/>
    <s v=""/>
    <s v="United States"/>
    <s v="Exc"/>
    <s v="L"/>
    <n v="2.5"/>
    <n v="34.154999999999994"/>
    <n v="204.92999999999995"/>
    <x v="1"/>
    <s v="Light"/>
  </r>
  <r>
    <s v="ZWK-03995-815"/>
    <d v="2034-04-05T00:00:00"/>
    <s v="28279-78469-YW"/>
    <s v="E-M-2.5"/>
    <n v="2"/>
    <s v="Ethelda Hobbing"/>
    <s v="ehobbing4v@nsw.gov.au"/>
    <s v="United States"/>
    <s v="Exc"/>
    <s v="M"/>
    <n v="2.5"/>
    <n v="31.624999999999996"/>
    <n v="63.249999999999993"/>
    <x v="1"/>
    <s v="Medium"/>
  </r>
  <r>
    <s v="CKF-43291-846"/>
    <d v="2034-05-05T00:00:00"/>
    <s v="91829-99544-DS"/>
    <s v="E-L-2.5"/>
    <n v="1"/>
    <s v="Odille Thynne"/>
    <s v="othynne4w@auda.org.au"/>
    <s v="United States"/>
    <s v="Exc"/>
    <s v="L"/>
    <n v="2.5"/>
    <n v="34.154999999999994"/>
    <n v="34.154999999999994"/>
    <x v="1"/>
    <s v="Light"/>
  </r>
  <r>
    <s v="RMW-74160-339"/>
    <d v="2034-06-05T00:00:00"/>
    <s v="38978-59582-JP"/>
    <s v="R-L-2.5"/>
    <n v="4"/>
    <s v="Emlynne Heining"/>
    <s v="eheining4x@flickr.com"/>
    <s v="United States"/>
    <s v="Rob"/>
    <s v="L"/>
    <n v="2.5"/>
    <n v="27.484999999999996"/>
    <n v="109.93999999999998"/>
    <x v="0"/>
    <s v="Light"/>
  </r>
  <r>
    <s v="FMT-94584-786"/>
    <d v="2034-07-05T00:00:00"/>
    <s v="86504-96610-BH"/>
    <s v="A-L-1"/>
    <n v="2"/>
    <s v="Katerina Melloi"/>
    <s v="kmelloi4y@imdb.com"/>
    <s v="United States"/>
    <s v="Ara"/>
    <s v="L"/>
    <n v="1"/>
    <n v="12.95"/>
    <n v="25.9"/>
    <x v="2"/>
    <s v="Light"/>
  </r>
  <r>
    <s v="NWT-78222-575"/>
    <d v="2034-08-05T00:00:00"/>
    <s v="75986-98864-EZ"/>
    <s v="A-D-0.2"/>
    <n v="1"/>
    <s v="Tiffany Scardafield"/>
    <s v=""/>
    <s v="Ireland"/>
    <s v="Ara"/>
    <s v="D"/>
    <n v="0.2"/>
    <n v="2.9849999999999999"/>
    <n v="2.9849999999999999"/>
    <x v="2"/>
    <s v="Dark"/>
  </r>
  <r>
    <s v="EOI-02511-919"/>
    <d v="2034-09-05T00:00:00"/>
    <s v="66776-88682-RG"/>
    <s v="E-L-0.2"/>
    <n v="5"/>
    <s v="Abrahan Mussen"/>
    <s v="amussen50@51.la"/>
    <s v="United States"/>
    <s v="Exc"/>
    <s v="L"/>
    <n v="0.2"/>
    <n v="4.4550000000000001"/>
    <n v="22.274999999999999"/>
    <x v="1"/>
    <s v="Light"/>
  </r>
  <r>
    <s v="EOI-02511-919"/>
    <d v="2034-10-05T00:00:00"/>
    <s v="66776-88682-RG"/>
    <s v="A-D-0.5"/>
    <n v="5"/>
    <s v="Abrahan Mussen"/>
    <s v="amussen50@51.la"/>
    <s v="United States"/>
    <s v="Ara"/>
    <s v="D"/>
    <n v="0.5"/>
    <n v="5.97"/>
    <n v="29.849999999999998"/>
    <x v="2"/>
    <s v="Dark"/>
  </r>
  <r>
    <s v="UCT-03935-589"/>
    <d v="2034-11-05T00:00:00"/>
    <s v="85851-78384-DM"/>
    <s v="R-D-0.5"/>
    <n v="6"/>
    <s v="Anny Mundford"/>
    <s v="amundford52@nbcnews.com"/>
    <s v="United States"/>
    <s v="Rob"/>
    <s v="D"/>
    <n v="0.5"/>
    <n v="5.3699999999999992"/>
    <n v="32.22"/>
    <x v="0"/>
    <s v="Dark"/>
  </r>
  <r>
    <s v="SBI-60013-494"/>
    <d v="2034-12-05T00:00:00"/>
    <s v="55232-81621-BX"/>
    <s v="E-M-0.2"/>
    <n v="2"/>
    <s v="Tory Walas"/>
    <s v="twalas53@google.ca"/>
    <s v="United States"/>
    <s v="Exc"/>
    <s v="M"/>
    <n v="0.2"/>
    <n v="4.125"/>
    <n v="8.25"/>
    <x v="1"/>
    <s v="Medium"/>
  </r>
  <r>
    <s v="QRA-73277-814"/>
    <d v="2035-01-05T00:00:00"/>
    <s v="80310-92912-JA"/>
    <s v="A-L-0.5"/>
    <n v="4"/>
    <s v="Isa Blazewicz"/>
    <s v="iblazewicz54@thetimes.co.uk"/>
    <s v="United States"/>
    <s v="Ara"/>
    <s v="L"/>
    <n v="0.5"/>
    <n v="7.77"/>
    <n v="31.08"/>
    <x v="2"/>
    <s v="Light"/>
  </r>
  <r>
    <s v="EQE-31648-909"/>
    <d v="2035-02-05T00:00:00"/>
    <s v="19821-05175-WZ"/>
    <s v="E-D-0.5"/>
    <n v="5"/>
    <s v="Angie Rizzetti"/>
    <s v="arizzetti55@naver.com"/>
    <s v="United States"/>
    <s v="Exc"/>
    <s v="D"/>
    <n v="0.5"/>
    <n v="7.29"/>
    <n v="36.450000000000003"/>
    <x v="1"/>
    <s v="Dark"/>
  </r>
  <r>
    <s v="QOO-24615-950"/>
    <d v="2035-03-05T00:00:00"/>
    <s v="01338-83217-GV"/>
    <s v="R-M-2.5"/>
    <n v="3"/>
    <s v="Mord Meriet"/>
    <s v="mmeriet56@noaa.gov"/>
    <s v="United States"/>
    <s v="Rob"/>
    <s v="M"/>
    <n v="2.5"/>
    <n v="22.884999999999998"/>
    <n v="68.655000000000001"/>
    <x v="0"/>
    <s v="Medium"/>
  </r>
  <r>
    <s v="WDV-73864-037"/>
    <d v="2035-04-05T00:00:00"/>
    <s v="66044-25298-TA"/>
    <s v="L-M-0.5"/>
    <n v="5"/>
    <s v="Lawrence Pratt"/>
    <s v="lpratt57@netvibes.com"/>
    <s v="United States"/>
    <s v="Lib"/>
    <s v="M"/>
    <n v="0.5"/>
    <n v="8.73"/>
    <n v="43.650000000000006"/>
    <x v="3"/>
    <s v="Medium"/>
  </r>
  <r>
    <s v="PKR-88575-066"/>
    <d v="2035-05-05T00:00:00"/>
    <s v="28728-47861-TZ"/>
    <s v="E-L-0.2"/>
    <n v="1"/>
    <s v="Astrix Kitchingham"/>
    <s v="akitchingham58@com.com"/>
    <s v="United States"/>
    <s v="Exc"/>
    <s v="L"/>
    <n v="0.2"/>
    <n v="4.4550000000000001"/>
    <n v="4.4550000000000001"/>
    <x v="1"/>
    <s v="Light"/>
  </r>
  <r>
    <s v="BWR-85735-955"/>
    <d v="2035-06-05T00:00:00"/>
    <s v="32638-38620-AX"/>
    <s v="L-M-1"/>
    <n v="3"/>
    <s v="Burnard Bartholin"/>
    <s v="bbartholin59@xinhuanet.com"/>
    <s v="United States"/>
    <s v="Lib"/>
    <s v="M"/>
    <n v="1"/>
    <n v="14.55"/>
    <n v="43.650000000000006"/>
    <x v="3"/>
    <s v="Medium"/>
  </r>
  <r>
    <s v="YFX-64795-136"/>
    <d v="2035-07-05T00:00:00"/>
    <s v="83163-65741-IH"/>
    <s v="L-M-2.5"/>
    <n v="1"/>
    <s v="Madelene Prinn"/>
    <s v="mprinn5a@usa.gov"/>
    <s v="United States"/>
    <s v="Lib"/>
    <s v="M"/>
    <n v="2.5"/>
    <n v="33.464999999999996"/>
    <n v="33.464999999999996"/>
    <x v="3"/>
    <s v="Medium"/>
  </r>
  <r>
    <s v="DDO-71442-967"/>
    <d v="2035-08-05T00:00:00"/>
    <s v="89422-58281-FD"/>
    <s v="L-D-0.2"/>
    <n v="5"/>
    <s v="Alisun Baudino"/>
    <s v="abaudino5b@netvibes.com"/>
    <s v="United States"/>
    <s v="Lib"/>
    <s v="D"/>
    <n v="0.2"/>
    <n v="3.8849999999999998"/>
    <n v="19.424999999999997"/>
    <x v="3"/>
    <s v="Dark"/>
  </r>
  <r>
    <s v="ILQ-11027-588"/>
    <d v="2035-09-05T00:00:00"/>
    <s v="76293-30918-DQ"/>
    <s v="E-D-1"/>
    <n v="6"/>
    <s v="Philipa Petrushanko"/>
    <s v="ppetrushanko5c@blinklist.com"/>
    <s v="Ireland"/>
    <s v="Exc"/>
    <s v="D"/>
    <n v="1"/>
    <n v="12.15"/>
    <n v="72.900000000000006"/>
    <x v="1"/>
    <s v="Dark"/>
  </r>
  <r>
    <s v="KRZ-13868-122"/>
    <d v="2035-10-05T00:00:00"/>
    <s v="86779-84838-EJ"/>
    <s v="E-L-1"/>
    <n v="3"/>
    <s v="Kimberli Mustchin"/>
    <s v=""/>
    <s v="United States"/>
    <s v="Exc"/>
    <s v="L"/>
    <n v="1"/>
    <n v="14.85"/>
    <n v="44.55"/>
    <x v="1"/>
    <s v="Light"/>
  </r>
  <r>
    <s v="VRM-93594-914"/>
    <d v="2035-11-05T00:00:00"/>
    <s v="66806-41795-MX"/>
    <s v="E-D-0.5"/>
    <n v="5"/>
    <s v="Emlynne Laird"/>
    <s v="elaird5e@bing.com"/>
    <s v="United States"/>
    <s v="Exc"/>
    <s v="D"/>
    <n v="0.5"/>
    <n v="7.29"/>
    <n v="36.450000000000003"/>
    <x v="1"/>
    <s v="Dark"/>
  </r>
  <r>
    <s v="HXL-22497-359"/>
    <d v="2035-12-05T00:00:00"/>
    <s v="64875-71224-UI"/>
    <s v="A-L-1"/>
    <n v="3"/>
    <s v="Marlena Howsden"/>
    <s v="mhowsden5f@infoseek.co.jp"/>
    <s v="United States"/>
    <s v="Ara"/>
    <s v="L"/>
    <n v="1"/>
    <n v="12.95"/>
    <n v="38.849999999999994"/>
    <x v="2"/>
    <s v="Light"/>
  </r>
  <r>
    <s v="NOP-21394-646"/>
    <d v="2036-01-05T00:00:00"/>
    <s v="16982-35708-BZ"/>
    <s v="E-L-0.5"/>
    <n v="6"/>
    <s v="Nealson Cuttler"/>
    <s v="ncuttler5g@parallels.com"/>
    <s v="United States"/>
    <s v="Exc"/>
    <s v="L"/>
    <n v="0.5"/>
    <n v="8.91"/>
    <n v="53.46"/>
    <x v="1"/>
    <s v="Light"/>
  </r>
  <r>
    <s v="NOP-21394-646"/>
    <d v="2036-02-05T00:00:00"/>
    <s v="16982-35708-BZ"/>
    <s v="L-D-2.5"/>
    <n v="2"/>
    <s v="Nealson Cuttler"/>
    <s v="ncuttler5g@parallels.com"/>
    <s v="United States"/>
    <s v="Lib"/>
    <s v="D"/>
    <n v="2.5"/>
    <n v="29.784999999999997"/>
    <n v="59.569999999999993"/>
    <x v="3"/>
    <s v="Dark"/>
  </r>
  <r>
    <s v="NOP-21394-646"/>
    <d v="2036-03-05T00:00:00"/>
    <s v="16982-35708-BZ"/>
    <s v="L-D-2.5"/>
    <n v="3"/>
    <s v="Nealson Cuttler"/>
    <s v="ncuttler5g@parallels.com"/>
    <s v="United States"/>
    <s v="Lib"/>
    <s v="D"/>
    <n v="2.5"/>
    <n v="29.784999999999997"/>
    <n v="89.35499999999999"/>
    <x v="3"/>
    <s v="Dark"/>
  </r>
  <r>
    <s v="NOP-21394-646"/>
    <d v="2036-04-05T00:00:00"/>
    <s v="16982-35708-BZ"/>
    <s v="L-L-0.5"/>
    <n v="4"/>
    <s v="Nealson Cuttler"/>
    <s v="ncuttler5g@parallels.com"/>
    <s v="United States"/>
    <s v="Lib"/>
    <s v="L"/>
    <n v="0.5"/>
    <n v="9.51"/>
    <n v="38.04"/>
    <x v="3"/>
    <s v="Light"/>
  </r>
  <r>
    <s v="NOP-21394-646"/>
    <d v="2036-05-05T00:00:00"/>
    <s v="16982-35708-BZ"/>
    <s v="E-M-1"/>
    <n v="3"/>
    <s v="Nealson Cuttler"/>
    <s v="ncuttler5g@parallels.com"/>
    <s v="United States"/>
    <s v="Exc"/>
    <s v="M"/>
    <n v="1"/>
    <n v="13.75"/>
    <n v="41.25"/>
    <x v="1"/>
    <s v="Medium"/>
  </r>
  <r>
    <s v="FTV-77095-168"/>
    <d v="2036-06-05T00:00:00"/>
    <s v="66708-26678-QK"/>
    <s v="L-L-0.5"/>
    <n v="6"/>
    <s v="Adriana Lazarus"/>
    <s v=""/>
    <s v="United States"/>
    <s v="Lib"/>
    <s v="L"/>
    <n v="0.5"/>
    <n v="9.51"/>
    <n v="57.06"/>
    <x v="3"/>
    <s v="Light"/>
  </r>
  <r>
    <s v="BOR-02906-411"/>
    <d v="2036-07-05T00:00:00"/>
    <s v="08743-09057-OO"/>
    <s v="L-D-2.5"/>
    <n v="6"/>
    <s v="Tallie felip"/>
    <s v="tfelip5m@typepad.com"/>
    <s v="United States"/>
    <s v="Lib"/>
    <s v="D"/>
    <n v="2.5"/>
    <n v="29.784999999999997"/>
    <n v="178.70999999999998"/>
    <x v="3"/>
    <s v="Dark"/>
  </r>
  <r>
    <s v="WMP-68847-770"/>
    <d v="2036-08-05T00:00:00"/>
    <s v="37490-01572-JW"/>
    <s v="L-L-0.2"/>
    <n v="1"/>
    <s v="Vanna Le - Count"/>
    <s v="vle5n@disqus.com"/>
    <s v="United States"/>
    <s v="Lib"/>
    <s v="L"/>
    <n v="0.2"/>
    <n v="4.7549999999999999"/>
    <n v="4.7549999999999999"/>
    <x v="3"/>
    <s v="Light"/>
  </r>
  <r>
    <s v="TMO-22785-872"/>
    <d v="2036-09-05T00:00:00"/>
    <s v="01811-60350-CU"/>
    <s v="E-M-1"/>
    <n v="6"/>
    <s v="Sarette Ducarel"/>
    <s v=""/>
    <s v="United States"/>
    <s v="Exc"/>
    <s v="M"/>
    <n v="1"/>
    <n v="13.75"/>
    <n v="82.5"/>
    <x v="1"/>
    <s v="Medium"/>
  </r>
  <r>
    <s v="TJG-73587-353"/>
    <d v="2036-10-05T00:00:00"/>
    <s v="24766-58139-GT"/>
    <s v="R-D-0.2"/>
    <n v="3"/>
    <s v="Kendra Glison"/>
    <s v=""/>
    <s v="United States"/>
    <s v="Rob"/>
    <s v="D"/>
    <n v="0.2"/>
    <n v="2.6849999999999996"/>
    <n v="8.0549999999999997"/>
    <x v="0"/>
    <s v="Dark"/>
  </r>
  <r>
    <s v="OOU-61343-455"/>
    <d v="2036-11-05T00:00:00"/>
    <s v="90123-70970-NY"/>
    <s v="A-M-1"/>
    <n v="2"/>
    <s v="Nertie Poolman"/>
    <s v="npoolman5q@howstuffworks.com"/>
    <s v="United States"/>
    <s v="Ara"/>
    <s v="M"/>
    <n v="1"/>
    <n v="11.25"/>
    <n v="22.5"/>
    <x v="2"/>
    <s v="Medium"/>
  </r>
  <r>
    <s v="RMA-08327-369"/>
    <d v="2036-12-05T00:00:00"/>
    <s v="93809-05424-MG"/>
    <s v="A-M-0.5"/>
    <n v="6"/>
    <s v="Orbadiah Duny"/>
    <s v="oduny5r@constantcontact.com"/>
    <s v="United States"/>
    <s v="Ara"/>
    <s v="M"/>
    <n v="0.5"/>
    <n v="6.75"/>
    <n v="40.5"/>
    <x v="2"/>
    <s v="Medium"/>
  </r>
  <r>
    <s v="SFB-97929-779"/>
    <d v="2037-01-05T00:00:00"/>
    <s v="85425-33494-HQ"/>
    <s v="E-D-0.5"/>
    <n v="4"/>
    <s v="Constance Halfhide"/>
    <s v="chalfhide5s@google.ru"/>
    <s v="Ireland"/>
    <s v="Exc"/>
    <s v="D"/>
    <n v="0.5"/>
    <n v="7.29"/>
    <n v="29.16"/>
    <x v="1"/>
    <s v="Dark"/>
  </r>
  <r>
    <s v="AUP-10128-606"/>
    <d v="2037-02-05T00:00:00"/>
    <s v="54387-64897-XC"/>
    <s v="A-M-0.5"/>
    <n v="1"/>
    <s v="Fransisco Malecky"/>
    <s v="fmalecky5t@list-manage.com"/>
    <s v="United Kingdom"/>
    <s v="Ara"/>
    <s v="M"/>
    <n v="0.5"/>
    <n v="6.75"/>
    <n v="6.75"/>
    <x v="2"/>
    <s v="Medium"/>
  </r>
  <r>
    <s v="YTW-40242-005"/>
    <d v="2037-03-05T00:00:00"/>
    <s v="01035-70465-UO"/>
    <s v="L-D-1"/>
    <n v="4"/>
    <s v="Anselma Attwater"/>
    <s v="aattwater5u@wikia.com"/>
    <s v="United States"/>
    <s v="Lib"/>
    <s v="D"/>
    <n v="1"/>
    <n v="12.95"/>
    <n v="51.8"/>
    <x v="3"/>
    <s v="Dark"/>
  </r>
  <r>
    <s v="PRP-53390-819"/>
    <d v="2037-04-05T00:00:00"/>
    <s v="84260-39432-ML"/>
    <s v="E-L-0.5"/>
    <n v="6"/>
    <s v="Minette Whellans"/>
    <s v="mwhellans5v@mapquest.com"/>
    <s v="United States"/>
    <s v="Exc"/>
    <s v="L"/>
    <n v="0.5"/>
    <n v="8.91"/>
    <n v="53.46"/>
    <x v="1"/>
    <s v="Light"/>
  </r>
  <r>
    <s v="GSJ-01065-125"/>
    <d v="2037-05-05T00:00:00"/>
    <s v="69779-40609-RS"/>
    <s v="E-D-0.2"/>
    <n v="4"/>
    <s v="Dael Camilletti"/>
    <s v="dcamilletti5w@businesswire.com"/>
    <s v="United States"/>
    <s v="Exc"/>
    <s v="D"/>
    <n v="0.2"/>
    <n v="3.645"/>
    <n v="14.58"/>
    <x v="1"/>
    <s v="Dark"/>
  </r>
  <r>
    <s v="YQU-65147-580"/>
    <d v="2037-06-05T00:00:00"/>
    <s v="80247-70000-HT"/>
    <s v="R-D-2.5"/>
    <n v="1"/>
    <s v="Emiline Galgey"/>
    <s v="egalgey5x@wufoo.com"/>
    <s v="United States"/>
    <s v="Rob"/>
    <s v="D"/>
    <n v="2.5"/>
    <n v="20.584999999999997"/>
    <n v="20.584999999999997"/>
    <x v="0"/>
    <s v="Dark"/>
  </r>
  <r>
    <s v="QPM-95832-683"/>
    <d v="2037-07-05T00:00:00"/>
    <s v="35058-04550-VC"/>
    <s v="L-L-1"/>
    <n v="2"/>
    <s v="Murdock Hame"/>
    <s v="mhame5y@newsvine.com"/>
    <s v="Ireland"/>
    <s v="Lib"/>
    <s v="L"/>
    <n v="1"/>
    <n v="15.85"/>
    <n v="31.7"/>
    <x v="3"/>
    <s v="Light"/>
  </r>
  <r>
    <s v="BNQ-88920-567"/>
    <d v="2037-08-05T00:00:00"/>
    <s v="27226-53717-SY"/>
    <s v="L-D-0.2"/>
    <n v="6"/>
    <s v="Ilka Gurnee"/>
    <s v="igurnee5z@usnews.com"/>
    <s v="United States"/>
    <s v="Lib"/>
    <s v="D"/>
    <n v="0.2"/>
    <n v="3.8849999999999998"/>
    <n v="23.31"/>
    <x v="3"/>
    <s v="Dark"/>
  </r>
  <r>
    <s v="PUX-47906-110"/>
    <d v="2037-09-05T00:00:00"/>
    <s v="02002-98725-CH"/>
    <s v="L-M-1"/>
    <n v="4"/>
    <s v="Alfy Snowding"/>
    <s v="asnowding60@comsenz.com"/>
    <s v="United States"/>
    <s v="Lib"/>
    <s v="M"/>
    <n v="1"/>
    <n v="14.55"/>
    <n v="58.2"/>
    <x v="3"/>
    <s v="Medium"/>
  </r>
  <r>
    <s v="COL-72079-610"/>
    <d v="2037-10-05T00:00:00"/>
    <s v="38487-01549-MV"/>
    <s v="E-L-0.5"/>
    <n v="4"/>
    <s v="Godfry Poinsett"/>
    <s v="gpoinsett61@berkeley.edu"/>
    <s v="United States"/>
    <s v="Exc"/>
    <s v="L"/>
    <n v="0.5"/>
    <n v="8.91"/>
    <n v="35.64"/>
    <x v="1"/>
    <s v="Light"/>
  </r>
  <r>
    <s v="LBC-45686-819"/>
    <d v="2037-11-05T00:00:00"/>
    <s v="98573-41811-EQ"/>
    <s v="A-M-1"/>
    <n v="5"/>
    <s v="Rem Furman"/>
    <s v="rfurman62@t.co"/>
    <s v="Ireland"/>
    <s v="Ara"/>
    <s v="M"/>
    <n v="1"/>
    <n v="11.25"/>
    <n v="56.25"/>
    <x v="2"/>
    <s v="Medium"/>
  </r>
  <r>
    <s v="BLQ-03709-265"/>
    <d v="2037-12-05T00:00:00"/>
    <s v="72463-75685-MV"/>
    <s v="R-L-0.2"/>
    <n v="3"/>
    <s v="Charis Crosier"/>
    <s v="ccrosier63@xrea.com"/>
    <s v="United States"/>
    <s v="Rob"/>
    <s v="L"/>
    <n v="0.2"/>
    <n v="3.5849999999999995"/>
    <n v="10.754999999999999"/>
    <x v="0"/>
    <s v="Light"/>
  </r>
  <r>
    <s v="BLQ-03709-265"/>
    <d v="2038-01-05T00:00:00"/>
    <s v="72463-75685-MV"/>
    <s v="R-M-0.2"/>
    <n v="5"/>
    <s v="Charis Crosier"/>
    <s v="ccrosier63@xrea.com"/>
    <s v="United States"/>
    <s v="Rob"/>
    <s v="M"/>
    <n v="0.2"/>
    <n v="2.9849999999999999"/>
    <n v="14.924999999999999"/>
    <x v="0"/>
    <s v="Medium"/>
  </r>
  <r>
    <s v="VFZ-91673-181"/>
    <d v="2038-02-05T00:00:00"/>
    <s v="10225-91535-AI"/>
    <s v="A-L-1"/>
    <n v="6"/>
    <s v="Lenka Rushmer"/>
    <s v="lrushmer65@europa.eu"/>
    <s v="United States"/>
    <s v="Ara"/>
    <s v="L"/>
    <n v="1"/>
    <n v="12.95"/>
    <n v="77.699999999999989"/>
    <x v="2"/>
    <s v="Light"/>
  </r>
  <r>
    <s v="WKD-81956-870"/>
    <d v="2038-03-05T00:00:00"/>
    <s v="48090-06534-HI"/>
    <s v="L-D-0.5"/>
    <n v="3"/>
    <s v="Waneta Edinborough"/>
    <s v="wedinborough66@github.io"/>
    <s v="United States"/>
    <s v="Lib"/>
    <s v="D"/>
    <n v="0.5"/>
    <n v="7.77"/>
    <n v="23.31"/>
    <x v="3"/>
    <s v="Dark"/>
  </r>
  <r>
    <s v="TNI-91067-006"/>
    <d v="2038-04-05T00:00:00"/>
    <s v="80444-58185-FX"/>
    <s v="E-L-1"/>
    <n v="4"/>
    <s v="Bobbe Piggott"/>
    <s v=""/>
    <s v="United States"/>
    <s v="Exc"/>
    <s v="L"/>
    <n v="1"/>
    <n v="14.85"/>
    <n v="59.4"/>
    <x v="1"/>
    <s v="Light"/>
  </r>
  <r>
    <s v="IZA-61469-812"/>
    <d v="2038-05-05T00:00:00"/>
    <s v="13561-92774-WP"/>
    <s v="L-D-2.5"/>
    <n v="4"/>
    <s v="Ketty Bromehead"/>
    <s v="kbromehead68@un.org"/>
    <s v="United States"/>
    <s v="Lib"/>
    <s v="D"/>
    <n v="2.5"/>
    <n v="29.784999999999997"/>
    <n v="119.13999999999999"/>
    <x v="3"/>
    <s v="Dark"/>
  </r>
  <r>
    <s v="PSS-22466-862"/>
    <d v="2038-06-05T00:00:00"/>
    <s v="11550-78378-GE"/>
    <s v="R-L-0.2"/>
    <n v="4"/>
    <s v="Elsbeth Westerman"/>
    <s v="ewesterman69@si.edu"/>
    <s v="Ireland"/>
    <s v="Rob"/>
    <s v="L"/>
    <n v="0.2"/>
    <n v="3.5849999999999995"/>
    <n v="14.339999999999998"/>
    <x v="0"/>
    <s v="Light"/>
  </r>
  <r>
    <s v="REH-56504-397"/>
    <d v="2038-07-05T00:00:00"/>
    <s v="90961-35603-RP"/>
    <s v="A-M-2.5"/>
    <n v="5"/>
    <s v="Anabelle Hutchens"/>
    <s v="ahutchens6a@amazonaws.com"/>
    <s v="United States"/>
    <s v="Ara"/>
    <s v="M"/>
    <n v="2.5"/>
    <n v="25.874999999999996"/>
    <n v="129.37499999999997"/>
    <x v="2"/>
    <s v="Medium"/>
  </r>
  <r>
    <s v="ALA-62598-016"/>
    <d v="2038-08-05T00:00:00"/>
    <s v="57145-03803-ZL"/>
    <s v="R-D-0.2"/>
    <n v="6"/>
    <s v="Noak Wyvill"/>
    <s v="nwyvill6b@naver.com"/>
    <s v="United Kingdom"/>
    <s v="Rob"/>
    <s v="D"/>
    <n v="0.2"/>
    <n v="2.6849999999999996"/>
    <n v="16.11"/>
    <x v="0"/>
    <s v="Dark"/>
  </r>
  <r>
    <s v="EYE-70374-835"/>
    <d v="2038-09-05T00:00:00"/>
    <s v="89115-11966-VF"/>
    <s v="R-L-0.2"/>
    <n v="5"/>
    <s v="Beltran Mathon"/>
    <s v="bmathon6c@barnesandnoble.com"/>
    <s v="United States"/>
    <s v="Rob"/>
    <s v="L"/>
    <n v="0.2"/>
    <n v="3.5849999999999995"/>
    <n v="17.924999999999997"/>
    <x v="0"/>
    <s v="Light"/>
  </r>
  <r>
    <s v="CCZ-19589-212"/>
    <d v="2038-10-05T00:00:00"/>
    <s v="05754-41702-FG"/>
    <s v="L-M-0.2"/>
    <n v="2"/>
    <s v="Kristos Streight"/>
    <s v="kstreight6d@about.com"/>
    <s v="United States"/>
    <s v="Lib"/>
    <s v="M"/>
    <n v="0.2"/>
    <n v="4.3650000000000002"/>
    <n v="8.73"/>
    <x v="3"/>
    <s v="Medium"/>
  </r>
  <r>
    <s v="BPT-83989-157"/>
    <d v="2038-11-05T00:00:00"/>
    <s v="84269-49816-ML"/>
    <s v="A-M-2.5"/>
    <n v="2"/>
    <s v="Portie Cutchie"/>
    <s v="pcutchie6e@globo.com"/>
    <s v="United States"/>
    <s v="Ara"/>
    <s v="M"/>
    <n v="2.5"/>
    <n v="25.874999999999996"/>
    <n v="51.749999999999993"/>
    <x v="2"/>
    <s v="Medium"/>
  </r>
  <r>
    <s v="YFH-87456-208"/>
    <d v="2038-12-05T00:00:00"/>
    <s v="23600-98432-ME"/>
    <s v="L-M-0.2"/>
    <n v="2"/>
    <s v="Sinclare Edsell"/>
    <s v=""/>
    <s v="United States"/>
    <s v="Lib"/>
    <s v="M"/>
    <n v="0.2"/>
    <n v="4.3650000000000002"/>
    <n v="8.73"/>
    <x v="3"/>
    <s v="Medium"/>
  </r>
  <r>
    <s v="JLN-14700-924"/>
    <d v="2039-01-05T00:00:00"/>
    <s v="79058-02767-CP"/>
    <s v="L-L-0.2"/>
    <n v="5"/>
    <s v="Conny Gheraldi"/>
    <s v="cgheraldi6g@opera.com"/>
    <s v="United Kingdom"/>
    <s v="Lib"/>
    <s v="L"/>
    <n v="0.2"/>
    <n v="4.7549999999999999"/>
    <n v="23.774999999999999"/>
    <x v="3"/>
    <s v="Light"/>
  </r>
  <r>
    <s v="JVW-22582-137"/>
    <d v="2039-02-05T00:00:00"/>
    <s v="89208-74646-UK"/>
    <s v="E-M-0.2"/>
    <n v="5"/>
    <s v="Beryle Kenwell"/>
    <s v="bkenwell6h@over-blog.com"/>
    <s v="United States"/>
    <s v="Exc"/>
    <s v="M"/>
    <n v="0.2"/>
    <n v="4.125"/>
    <n v="20.625"/>
    <x v="1"/>
    <s v="Medium"/>
  </r>
  <r>
    <s v="LAA-41879-001"/>
    <d v="2039-03-05T00:00:00"/>
    <s v="11408-81032-UR"/>
    <s v="L-L-2.5"/>
    <n v="1"/>
    <s v="Tomas Sutty"/>
    <s v="tsutty6i@google.es"/>
    <s v="United States"/>
    <s v="Lib"/>
    <s v="L"/>
    <n v="2.5"/>
    <n v="36.454999999999998"/>
    <n v="36.454999999999998"/>
    <x v="3"/>
    <s v="Light"/>
  </r>
  <r>
    <s v="BRV-64870-915"/>
    <d v="2039-04-05T00:00:00"/>
    <s v="32070-55528-UG"/>
    <s v="L-L-2.5"/>
    <n v="5"/>
    <s v="Samuele Ales0"/>
    <s v=""/>
    <s v="Ireland"/>
    <s v="Lib"/>
    <s v="L"/>
    <n v="2.5"/>
    <n v="36.454999999999998"/>
    <n v="182.27499999999998"/>
    <x v="3"/>
    <s v="Light"/>
  </r>
  <r>
    <s v="RGJ-12544-083"/>
    <d v="2039-05-05T00:00:00"/>
    <s v="48873-84433-PN"/>
    <s v="L-D-2.5"/>
    <n v="3"/>
    <s v="Carlie Harce"/>
    <s v="charce6k@cafepress.com"/>
    <s v="Ireland"/>
    <s v="Lib"/>
    <s v="D"/>
    <n v="2.5"/>
    <n v="29.784999999999997"/>
    <n v="89.35499999999999"/>
    <x v="3"/>
    <s v="Dark"/>
  </r>
  <r>
    <s v="JJX-83339-346"/>
    <d v="2039-06-05T00:00:00"/>
    <s v="32928-18158-OW"/>
    <s v="R-L-0.2"/>
    <n v="1"/>
    <s v="Craggy Bril"/>
    <s v=""/>
    <s v="United States"/>
    <s v="Rob"/>
    <s v="L"/>
    <n v="0.2"/>
    <n v="3.5849999999999995"/>
    <n v="3.5849999999999995"/>
    <x v="0"/>
    <s v="Light"/>
  </r>
  <r>
    <s v="BIU-21970-705"/>
    <d v="2039-07-05T00:00:00"/>
    <s v="89711-56688-GG"/>
    <s v="R-M-2.5"/>
    <n v="2"/>
    <s v="Friederike Drysdale"/>
    <s v="fdrysdale6m@symantec.com"/>
    <s v="United States"/>
    <s v="Rob"/>
    <s v="M"/>
    <n v="2.5"/>
    <n v="22.884999999999998"/>
    <n v="45.769999999999996"/>
    <x v="0"/>
    <s v="Medium"/>
  </r>
  <r>
    <s v="ELJ-87741-745"/>
    <d v="2039-08-05T00:00:00"/>
    <s v="48389-71976-JB"/>
    <s v="E-L-1"/>
    <n v="4"/>
    <s v="Devon Magowan"/>
    <s v="dmagowan6n@fc2.com"/>
    <s v="United States"/>
    <s v="Exc"/>
    <s v="L"/>
    <n v="1"/>
    <n v="14.85"/>
    <n v="59.4"/>
    <x v="1"/>
    <s v="Light"/>
  </r>
  <r>
    <s v="SGI-48226-857"/>
    <d v="2039-09-05T00:00:00"/>
    <s v="84033-80762-EQ"/>
    <s v="A-M-2.5"/>
    <n v="6"/>
    <s v="Codi Littrell"/>
    <s v=""/>
    <s v="United States"/>
    <s v="Ara"/>
    <s v="M"/>
    <n v="2.5"/>
    <n v="25.874999999999996"/>
    <n v="155.24999999999997"/>
    <x v="2"/>
    <s v="Medium"/>
  </r>
  <r>
    <s v="AHV-66988-037"/>
    <d v="2039-10-05T00:00:00"/>
    <s v="12743-00952-KO"/>
    <s v="R-M-2.5"/>
    <n v="2"/>
    <s v="Christel Speak"/>
    <s v=""/>
    <s v="United States"/>
    <s v="Rob"/>
    <s v="M"/>
    <n v="2.5"/>
    <n v="22.884999999999998"/>
    <n v="45.769999999999996"/>
    <x v="0"/>
    <s v="Medium"/>
  </r>
  <r>
    <s v="ISK-42066-094"/>
    <d v="2039-11-05T00:00:00"/>
    <s v="41505-42181-EF"/>
    <s v="E-D-1"/>
    <n v="3"/>
    <s v="Sibella Rushbrooke"/>
    <s v="srushbrooke6q@youku.com"/>
    <s v="United States"/>
    <s v="Exc"/>
    <s v="D"/>
    <n v="1"/>
    <n v="12.15"/>
    <n v="36.450000000000003"/>
    <x v="1"/>
    <s v="Dark"/>
  </r>
  <r>
    <s v="FTC-35822-530"/>
    <d v="2039-12-05T00:00:00"/>
    <s v="14307-87663-KB"/>
    <s v="E-D-0.5"/>
    <n v="4"/>
    <s v="Tammie Drynan"/>
    <s v="tdrynan6r@deviantart.com"/>
    <s v="United States"/>
    <s v="Exc"/>
    <s v="D"/>
    <n v="0.5"/>
    <n v="7.29"/>
    <n v="29.16"/>
    <x v="1"/>
    <s v="Dark"/>
  </r>
  <r>
    <s v="VSS-56247-688"/>
    <d v="2040-01-05T00:00:00"/>
    <s v="08360-19442-GB"/>
    <s v="L-M-2.5"/>
    <n v="4"/>
    <s v="Effie Yurkov"/>
    <s v="eyurkov6s@hud.gov"/>
    <s v="United States"/>
    <s v="Lib"/>
    <s v="M"/>
    <n v="2.5"/>
    <n v="33.464999999999996"/>
    <n v="133.85999999999999"/>
    <x v="3"/>
    <s v="Medium"/>
  </r>
  <r>
    <s v="HVW-25584-144"/>
    <d v="2040-02-05T00:00:00"/>
    <s v="93405-51204-UW"/>
    <s v="L-L-0.2"/>
    <n v="5"/>
    <s v="Lexie Mallan"/>
    <s v="lmallan6t@state.gov"/>
    <s v="United States"/>
    <s v="Lib"/>
    <s v="L"/>
    <n v="0.2"/>
    <n v="4.7549999999999999"/>
    <n v="23.774999999999999"/>
    <x v="3"/>
    <s v="Light"/>
  </r>
  <r>
    <s v="MUY-15309-209"/>
    <d v="2040-03-05T00:00:00"/>
    <s v="97152-03355-IW"/>
    <s v="L-D-1"/>
    <n v="3"/>
    <s v="Georgena Bentjens"/>
    <s v="gbentjens6u@netlog.com"/>
    <s v="United Kingdom"/>
    <s v="Lib"/>
    <s v="D"/>
    <n v="1"/>
    <n v="12.95"/>
    <n v="38.849999999999994"/>
    <x v="3"/>
    <s v="Dark"/>
  </r>
  <r>
    <s v="VAJ-44572-469"/>
    <d v="2040-04-05T00:00:00"/>
    <s v="79216-73157-TE"/>
    <s v="R-L-0.2"/>
    <n v="6"/>
    <s v="Delmar Beasant"/>
    <s v=""/>
    <s v="Ireland"/>
    <s v="Rob"/>
    <s v="L"/>
    <n v="0.2"/>
    <n v="3.5849999999999995"/>
    <n v="21.509999999999998"/>
    <x v="0"/>
    <s v="Light"/>
  </r>
  <r>
    <s v="YJU-84377-606"/>
    <d v="2040-05-05T00:00:00"/>
    <s v="20259-47723-AC"/>
    <s v="A-D-1"/>
    <n v="1"/>
    <s v="Lyn Entwistle"/>
    <s v="lentwistle6w@omniture.com"/>
    <s v="United States"/>
    <s v="Ara"/>
    <s v="D"/>
    <n v="1"/>
    <n v="9.9499999999999993"/>
    <n v="9.9499999999999993"/>
    <x v="2"/>
    <s v="Dark"/>
  </r>
  <r>
    <s v="VNC-93921-469"/>
    <d v="2040-06-05T00:00:00"/>
    <s v="04666-71569-RI"/>
    <s v="L-L-1"/>
    <n v="1"/>
    <s v="Zacharias Kiffe"/>
    <s v="zkiffe74@cyberchimps.com"/>
    <s v="United States"/>
    <s v="Lib"/>
    <s v="L"/>
    <n v="1"/>
    <n v="15.85"/>
    <n v="15.85"/>
    <x v="3"/>
    <s v="Light"/>
  </r>
  <r>
    <s v="OGB-91614-810"/>
    <d v="2040-07-05T00:00:00"/>
    <s v="08909-77713-CG"/>
    <s v="R-M-0.2"/>
    <n v="1"/>
    <s v="Mercedes Acott"/>
    <s v="macott6y@pagesperso-orange.fr"/>
    <s v="United States"/>
    <s v="Rob"/>
    <s v="M"/>
    <n v="0.2"/>
    <n v="2.9849999999999999"/>
    <n v="2.9849999999999999"/>
    <x v="0"/>
    <s v="Medium"/>
  </r>
  <r>
    <s v="BQI-61647-496"/>
    <d v="2040-08-05T00:00:00"/>
    <s v="84340-73931-VV"/>
    <s v="E-M-1"/>
    <n v="5"/>
    <s v="Connor Heaviside"/>
    <s v="cheaviside6z@rediff.com"/>
    <s v="United States"/>
    <s v="Exc"/>
    <s v="M"/>
    <n v="1"/>
    <n v="13.75"/>
    <n v="68.75"/>
    <x v="1"/>
    <s v="Medium"/>
  </r>
  <r>
    <s v="IOM-51636-823"/>
    <d v="2040-09-05T00:00:00"/>
    <s v="04609-95151-XH"/>
    <s v="A-D-1"/>
    <n v="3"/>
    <s v="Devy Bulbrook"/>
    <s v=""/>
    <s v="United States"/>
    <s v="Ara"/>
    <s v="D"/>
    <n v="1"/>
    <n v="9.9499999999999993"/>
    <n v="29.849999999999998"/>
    <x v="2"/>
    <s v="Dark"/>
  </r>
  <r>
    <s v="GGD-38107-641"/>
    <d v="2040-10-05T00:00:00"/>
    <s v="99562-88650-YF"/>
    <s v="L-M-1"/>
    <n v="4"/>
    <s v="Leia Kernan"/>
    <s v="lkernan71@wsj.com"/>
    <s v="United States"/>
    <s v="Lib"/>
    <s v="M"/>
    <n v="1"/>
    <n v="14.55"/>
    <n v="58.2"/>
    <x v="3"/>
    <s v="Medium"/>
  </r>
  <r>
    <s v="LTO-95975-728"/>
    <d v="2040-11-05T00:00:00"/>
    <s v="46560-73885-PJ"/>
    <s v="R-L-0.5"/>
    <n v="4"/>
    <s v="Rosaline McLae"/>
    <s v="rmclae72@dailymotion.com"/>
    <s v="United Kingdom"/>
    <s v="Rob"/>
    <s v="L"/>
    <n v="0.5"/>
    <n v="7.169999999999999"/>
    <n v="28.679999999999996"/>
    <x v="0"/>
    <s v="Light"/>
  </r>
  <r>
    <s v="IGM-84664-265"/>
    <d v="2040-12-05T00:00:00"/>
    <s v="80179-44620-WN"/>
    <s v="R-L-0.5"/>
    <n v="3"/>
    <s v="Cleve Blowfelde"/>
    <s v="cblowfelde73@ustream.tv"/>
    <s v="United States"/>
    <s v="Rob"/>
    <s v="L"/>
    <n v="0.5"/>
    <n v="7.169999999999999"/>
    <n v="21.509999999999998"/>
    <x v="0"/>
    <s v="Light"/>
  </r>
  <r>
    <s v="SKO-45740-621"/>
    <d v="2041-01-05T00:00:00"/>
    <s v="04666-71569-RI"/>
    <s v="L-M-0.5"/>
    <n v="2"/>
    <s v="Zacharias Kiffe"/>
    <s v="zkiffe74@cyberchimps.com"/>
    <s v="United States"/>
    <s v="Lib"/>
    <s v="M"/>
    <n v="0.5"/>
    <n v="8.73"/>
    <n v="17.46"/>
    <x v="3"/>
    <s v="Medium"/>
  </r>
  <r>
    <s v="FOJ-02234-063"/>
    <d v="2041-02-05T00:00:00"/>
    <s v="59081-87231-VP"/>
    <s v="E-D-2.5"/>
    <n v="1"/>
    <s v="Denyse O'Calleran"/>
    <s v="docalleran75@ucla.edu"/>
    <s v="United States"/>
    <s v="Exc"/>
    <s v="D"/>
    <n v="2.5"/>
    <n v="27.945"/>
    <n v="27.945"/>
    <x v="1"/>
    <s v="Dark"/>
  </r>
  <r>
    <s v="MSJ-11909-468"/>
    <d v="2041-03-05T00:00:00"/>
    <s v="07878-45872-CC"/>
    <s v="E-D-2.5"/>
    <n v="5"/>
    <s v="Cobby Cromwell"/>
    <s v="ccromwell76@desdev.cn"/>
    <s v="United States"/>
    <s v="Exc"/>
    <s v="D"/>
    <n v="2.5"/>
    <n v="27.945"/>
    <n v="139.72499999999999"/>
    <x v="1"/>
    <s v="Dark"/>
  </r>
  <r>
    <s v="DKB-78053-329"/>
    <d v="2041-04-05T00:00:00"/>
    <s v="12444-05174-OO"/>
    <s v="R-M-0.2"/>
    <n v="2"/>
    <s v="Irv Hay"/>
    <s v="ihay77@lulu.com"/>
    <s v="United Kingdom"/>
    <s v="Rob"/>
    <s v="M"/>
    <n v="0.2"/>
    <n v="2.9849999999999999"/>
    <n v="5.97"/>
    <x v="0"/>
    <s v="Medium"/>
  </r>
  <r>
    <s v="DFZ-45083-941"/>
    <d v="2041-05-05T00:00:00"/>
    <s v="34665-62561-AU"/>
    <s v="R-L-2.5"/>
    <n v="1"/>
    <s v="Tani Taffarello"/>
    <s v="ttaffarello78@sciencedaily.com"/>
    <s v="United States"/>
    <s v="Rob"/>
    <s v="L"/>
    <n v="2.5"/>
    <n v="27.484999999999996"/>
    <n v="27.484999999999996"/>
    <x v="0"/>
    <s v="Light"/>
  </r>
  <r>
    <s v="OTA-40969-710"/>
    <d v="2041-06-05T00:00:00"/>
    <s v="77877-11993-QH"/>
    <s v="R-L-1"/>
    <n v="5"/>
    <s v="Monique Canty"/>
    <s v="mcanty79@jigsy.com"/>
    <s v="United States"/>
    <s v="Rob"/>
    <s v="L"/>
    <n v="1"/>
    <n v="11.95"/>
    <n v="59.75"/>
    <x v="0"/>
    <s v="Light"/>
  </r>
  <r>
    <s v="GRH-45571-667"/>
    <d v="2041-07-05T00:00:00"/>
    <s v="32291-18308-YZ"/>
    <s v="E-M-1"/>
    <n v="3"/>
    <s v="Javier Kopke"/>
    <s v="jkopke7a@auda.org.au"/>
    <s v="United States"/>
    <s v="Exc"/>
    <s v="M"/>
    <n v="1"/>
    <n v="13.75"/>
    <n v="41.25"/>
    <x v="1"/>
    <s v="Medium"/>
  </r>
  <r>
    <s v="NXV-05302-067"/>
    <d v="2041-08-05T00:00:00"/>
    <s v="25754-33191-ZI"/>
    <s v="L-M-2.5"/>
    <n v="4"/>
    <s v="Mar McIver"/>
    <s v=""/>
    <s v="United States"/>
    <s v="Lib"/>
    <s v="M"/>
    <n v="2.5"/>
    <n v="33.464999999999996"/>
    <n v="133.85999999999999"/>
    <x v="3"/>
    <s v="Medium"/>
  </r>
  <r>
    <s v="VZH-86274-142"/>
    <d v="2041-09-05T00:00:00"/>
    <s v="53120-45532-KL"/>
    <s v="R-L-1"/>
    <n v="5"/>
    <s v="Arabella Fransewich"/>
    <s v=""/>
    <s v="Ireland"/>
    <s v="Rob"/>
    <s v="L"/>
    <n v="1"/>
    <n v="11.95"/>
    <n v="59.75"/>
    <x v="0"/>
    <s v="Light"/>
  </r>
  <r>
    <s v="KIX-93248-135"/>
    <d v="2041-10-05T00:00:00"/>
    <s v="36605-83052-WB"/>
    <s v="A-D-0.5"/>
    <n v="1"/>
    <s v="Violette Hellmore"/>
    <s v="vhellmore7d@bbc.co.uk"/>
    <s v="United States"/>
    <s v="Ara"/>
    <s v="D"/>
    <n v="0.5"/>
    <n v="5.97"/>
    <n v="5.97"/>
    <x v="2"/>
    <s v="Dark"/>
  </r>
  <r>
    <s v="AXR-10962-010"/>
    <d v="2041-11-05T00:00:00"/>
    <s v="53683-35977-KI"/>
    <s v="E-D-1"/>
    <n v="2"/>
    <s v="Myles Seawright"/>
    <s v="mseawright7e@nbcnews.com"/>
    <s v="United Kingdom"/>
    <s v="Exc"/>
    <s v="D"/>
    <n v="1"/>
    <n v="12.15"/>
    <n v="24.3"/>
    <x v="1"/>
    <s v="Dark"/>
  </r>
  <r>
    <s v="IHS-71573-008"/>
    <d v="2041-12-05T00:00:00"/>
    <s v="07972-83134-NM"/>
    <s v="E-D-0.2"/>
    <n v="6"/>
    <s v="Silvana Northeast"/>
    <s v="snortheast7f@mashable.com"/>
    <s v="United States"/>
    <s v="Exc"/>
    <s v="D"/>
    <n v="0.2"/>
    <n v="3.645"/>
    <n v="21.87"/>
    <x v="1"/>
    <s v="Dark"/>
  </r>
  <r>
    <s v="QTR-19001-114"/>
    <d v="2042-01-05T00:00:00"/>
    <s v="01035-70465-UO"/>
    <s v="A-D-1"/>
    <n v="2"/>
    <s v="Anselma Attwater"/>
    <s v="aattwater5u@wikia.com"/>
    <s v="United States"/>
    <s v="Ara"/>
    <s v="D"/>
    <n v="1"/>
    <n v="9.9499999999999993"/>
    <n v="19.899999999999999"/>
    <x v="2"/>
    <s v="Dark"/>
  </r>
  <r>
    <s v="WBK-62297-910"/>
    <d v="2042-02-05T00:00:00"/>
    <s v="25514-23938-IQ"/>
    <s v="A-D-0.2"/>
    <n v="2"/>
    <s v="Monica Fearon"/>
    <s v="mfearon7h@reverbnation.com"/>
    <s v="United States"/>
    <s v="Ara"/>
    <s v="D"/>
    <n v="0.2"/>
    <n v="2.9849999999999999"/>
    <n v="5.97"/>
    <x v="2"/>
    <s v="Dark"/>
  </r>
  <r>
    <s v="OGY-19377-175"/>
    <d v="2042-03-05T00:00:00"/>
    <s v="49084-44492-OJ"/>
    <s v="E-D-0.5"/>
    <n v="1"/>
    <s v="Barney Chisnell"/>
    <s v=""/>
    <s v="Ireland"/>
    <s v="Exc"/>
    <s v="D"/>
    <n v="0.5"/>
    <n v="7.29"/>
    <n v="7.29"/>
    <x v="1"/>
    <s v="Dark"/>
  </r>
  <r>
    <s v="ESR-66651-814"/>
    <d v="2042-04-05T00:00:00"/>
    <s v="76624-72205-CK"/>
    <s v="A-D-0.2"/>
    <n v="4"/>
    <s v="Jasper Sisneros"/>
    <s v="jsisneros7j@a8.net"/>
    <s v="United States"/>
    <s v="Ara"/>
    <s v="D"/>
    <n v="0.2"/>
    <n v="2.9849999999999999"/>
    <n v="11.94"/>
    <x v="2"/>
    <s v="Dark"/>
  </r>
  <r>
    <s v="CPX-46916-770"/>
    <d v="2042-05-05T00:00:00"/>
    <s v="12729-50170-JE"/>
    <s v="R-L-1"/>
    <n v="6"/>
    <s v="Zachariah Carlson"/>
    <s v="zcarlson7k@bigcartel.com"/>
    <s v="Ireland"/>
    <s v="Rob"/>
    <s v="L"/>
    <n v="1"/>
    <n v="11.95"/>
    <n v="71.699999999999989"/>
    <x v="0"/>
    <s v="Light"/>
  </r>
  <r>
    <s v="MDC-03318-645"/>
    <d v="2042-06-05T00:00:00"/>
    <s v="43974-44760-QI"/>
    <s v="A-L-0.2"/>
    <n v="2"/>
    <s v="Warner Maddox"/>
    <s v="wmaddox7l@timesonline.co.uk"/>
    <s v="United States"/>
    <s v="Ara"/>
    <s v="L"/>
    <n v="0.2"/>
    <n v="3.8849999999999998"/>
    <n v="7.77"/>
    <x v="2"/>
    <s v="Light"/>
  </r>
  <r>
    <s v="SFF-86059-407"/>
    <d v="2042-07-05T00:00:00"/>
    <s v="30585-48726-BK"/>
    <s v="A-M-2.5"/>
    <n v="1"/>
    <s v="Donnie Hedlestone"/>
    <s v="dhedlestone7m@craigslist.org"/>
    <s v="United States"/>
    <s v="Ara"/>
    <s v="M"/>
    <n v="2.5"/>
    <n v="25.874999999999996"/>
    <n v="25.874999999999996"/>
    <x v="2"/>
    <s v="Medium"/>
  </r>
  <r>
    <s v="SCL-94540-788"/>
    <d v="2042-08-05T00:00:00"/>
    <s v="16123-07017-TY"/>
    <s v="E-L-2.5"/>
    <n v="6"/>
    <s v="Teddi Crowthe"/>
    <s v="tcrowthe7n@europa.eu"/>
    <s v="United States"/>
    <s v="Exc"/>
    <s v="L"/>
    <n v="2.5"/>
    <n v="34.154999999999994"/>
    <n v="204.92999999999995"/>
    <x v="1"/>
    <s v="Light"/>
  </r>
  <r>
    <s v="HVU-21634-076"/>
    <d v="2042-09-05T00:00:00"/>
    <s v="27723-45097-MH"/>
    <s v="R-L-2.5"/>
    <n v="4"/>
    <s v="Dorelia Bury"/>
    <s v="dbury7o@tinyurl.com"/>
    <s v="Ireland"/>
    <s v="Rob"/>
    <s v="L"/>
    <n v="2.5"/>
    <n v="27.484999999999996"/>
    <n v="109.93999999999998"/>
    <x v="0"/>
    <s v="Light"/>
  </r>
  <r>
    <s v="XUS-73326-418"/>
    <d v="2042-10-05T00:00:00"/>
    <s v="37078-56703-AF"/>
    <s v="E-L-1"/>
    <n v="6"/>
    <s v="Gussy Broadbear"/>
    <s v="gbroadbear7p@omniture.com"/>
    <s v="United States"/>
    <s v="Exc"/>
    <s v="L"/>
    <n v="1"/>
    <n v="14.85"/>
    <n v="89.1"/>
    <x v="1"/>
    <s v="Light"/>
  </r>
  <r>
    <s v="XWD-18933-006"/>
    <d v="2042-11-05T00:00:00"/>
    <s v="79420-11075-MY"/>
    <s v="A-L-0.2"/>
    <n v="2"/>
    <s v="Emlynne Palfrey"/>
    <s v="epalfrey7q@devhub.com"/>
    <s v="United States"/>
    <s v="Ara"/>
    <s v="L"/>
    <n v="0.2"/>
    <n v="3.8849999999999998"/>
    <n v="7.77"/>
    <x v="2"/>
    <s v="Light"/>
  </r>
  <r>
    <s v="HPD-65272-772"/>
    <d v="2042-12-05T00:00:00"/>
    <s v="57504-13456-UO"/>
    <s v="L-M-2.5"/>
    <n v="1"/>
    <s v="Parsifal Metrick"/>
    <s v="pmetrick7r@rakuten.co.jp"/>
    <s v="United States"/>
    <s v="Lib"/>
    <s v="M"/>
    <n v="2.5"/>
    <n v="33.464999999999996"/>
    <n v="33.464999999999996"/>
    <x v="3"/>
    <s v="Medium"/>
  </r>
  <r>
    <s v="JEG-93140-224"/>
    <d v="2043-01-05T00:00:00"/>
    <s v="53751-57560-CN"/>
    <s v="E-M-0.5"/>
    <n v="5"/>
    <s v="Christopher Grieveson"/>
    <s v=""/>
    <s v="United States"/>
    <s v="Exc"/>
    <s v="M"/>
    <n v="0.5"/>
    <n v="8.25"/>
    <n v="41.25"/>
    <x v="1"/>
    <s v="Medium"/>
  </r>
  <r>
    <s v="NNH-62058-950"/>
    <d v="2043-02-05T00:00:00"/>
    <s v="96112-42558-EA"/>
    <s v="E-L-1"/>
    <n v="4"/>
    <s v="Karlan Karby"/>
    <s v="kkarby7t@sbwire.com"/>
    <s v="United States"/>
    <s v="Exc"/>
    <s v="L"/>
    <n v="1"/>
    <n v="14.85"/>
    <n v="59.4"/>
    <x v="1"/>
    <s v="Light"/>
  </r>
  <r>
    <s v="LTD-71429-845"/>
    <d v="2043-03-05T00:00:00"/>
    <s v="03157-23165-UB"/>
    <s v="A-L-0.5"/>
    <n v="1"/>
    <s v="Flory Crumpe"/>
    <s v="fcrumpe7u@ftc.gov"/>
    <s v="United Kingdom"/>
    <s v="Ara"/>
    <s v="L"/>
    <n v="0.5"/>
    <n v="7.77"/>
    <n v="7.77"/>
    <x v="2"/>
    <s v="Light"/>
  </r>
  <r>
    <s v="MPV-26985-215"/>
    <d v="2043-04-05T00:00:00"/>
    <s v="51466-52850-AG"/>
    <s v="R-D-0.5"/>
    <n v="1"/>
    <s v="Amity Chatto"/>
    <s v="achatto7v@sakura.ne.jp"/>
    <s v="United Kingdom"/>
    <s v="Rob"/>
    <s v="D"/>
    <n v="0.5"/>
    <n v="5.3699999999999992"/>
    <n v="5.3699999999999992"/>
    <x v="0"/>
    <s v="Dark"/>
  </r>
  <r>
    <s v="IYO-10245-081"/>
    <d v="2043-05-05T00:00:00"/>
    <s v="57145-31023-FK"/>
    <s v="E-M-2.5"/>
    <n v="3"/>
    <s v="Nanine McCarthy"/>
    <s v=""/>
    <s v="United States"/>
    <s v="Exc"/>
    <s v="M"/>
    <n v="2.5"/>
    <n v="31.624999999999996"/>
    <n v="94.874999999999986"/>
    <x v="1"/>
    <s v="Medium"/>
  </r>
  <r>
    <s v="BYZ-39669-954"/>
    <d v="2043-06-05T00:00:00"/>
    <s v="66408-53777-VE"/>
    <s v="L-L-2.5"/>
    <n v="1"/>
    <s v="Lyndsey Megany"/>
    <s v=""/>
    <s v="United States"/>
    <s v="Lib"/>
    <s v="L"/>
    <n v="2.5"/>
    <n v="36.454999999999998"/>
    <n v="36.454999999999998"/>
    <x v="3"/>
    <s v="Light"/>
  </r>
  <r>
    <s v="EFB-72860-209"/>
    <d v="2043-07-05T00:00:00"/>
    <s v="53035-99701-WG"/>
    <s v="A-M-0.2"/>
    <n v="4"/>
    <s v="Byram Mergue"/>
    <s v="bmergue7y@umn.edu"/>
    <s v="United States"/>
    <s v="Ara"/>
    <s v="M"/>
    <n v="0.2"/>
    <n v="3.375"/>
    <n v="13.5"/>
    <x v="2"/>
    <s v="Medium"/>
  </r>
  <r>
    <s v="GMM-72397-378"/>
    <d v="2043-08-05T00:00:00"/>
    <s v="45899-92796-EI"/>
    <s v="R-L-0.2"/>
    <n v="4"/>
    <s v="Kerr Patise"/>
    <s v="kpatise7z@jigsy.com"/>
    <s v="United States"/>
    <s v="Rob"/>
    <s v="L"/>
    <n v="0.2"/>
    <n v="3.5849999999999995"/>
    <n v="14.339999999999998"/>
    <x v="0"/>
    <s v="Light"/>
  </r>
  <r>
    <s v="LYP-52345-883"/>
    <d v="2043-09-05T00:00:00"/>
    <s v="17649-28133-PY"/>
    <s v="E-M-0.5"/>
    <n v="1"/>
    <s v="Mathew Goulter"/>
    <s v=""/>
    <s v="Ireland"/>
    <s v="Exc"/>
    <s v="M"/>
    <n v="0.5"/>
    <n v="8.25"/>
    <n v="8.25"/>
    <x v="1"/>
    <s v="Medium"/>
  </r>
  <r>
    <s v="DFK-35846-692"/>
    <d v="2043-10-05T00:00:00"/>
    <s v="49612-33852-CN"/>
    <s v="R-D-0.2"/>
    <n v="5"/>
    <s v="Marris Grcic"/>
    <s v=""/>
    <s v="United States"/>
    <s v="Rob"/>
    <s v="D"/>
    <n v="0.2"/>
    <n v="2.6849999999999996"/>
    <n v="13.424999999999997"/>
    <x v="0"/>
    <s v="Dark"/>
  </r>
  <r>
    <s v="XAH-93337-609"/>
    <d v="2043-11-05T00:00:00"/>
    <s v="66976-43829-YG"/>
    <s v="A-D-1"/>
    <n v="5"/>
    <s v="Domeniga Duke"/>
    <s v="dduke82@vkontakte.ru"/>
    <s v="United States"/>
    <s v="Ara"/>
    <s v="D"/>
    <n v="1"/>
    <n v="9.9499999999999993"/>
    <n v="49.75"/>
    <x v="2"/>
    <s v="Dark"/>
  </r>
  <r>
    <s v="QKA-72582-644"/>
    <d v="2043-12-05T00:00:00"/>
    <s v="64852-04619-XZ"/>
    <s v="E-M-0.5"/>
    <n v="2"/>
    <s v="Violante Skouling"/>
    <s v=""/>
    <s v="Ireland"/>
    <s v="Exc"/>
    <s v="M"/>
    <n v="0.5"/>
    <n v="8.25"/>
    <n v="16.5"/>
    <x v="1"/>
    <s v="Medium"/>
  </r>
  <r>
    <s v="ZDK-84567-102"/>
    <d v="2044-01-05T00:00:00"/>
    <s v="58690-31815-VY"/>
    <s v="A-D-0.5"/>
    <n v="3"/>
    <s v="Isidore Hussey"/>
    <s v="ihussey84@mapy.cz"/>
    <s v="United States"/>
    <s v="Ara"/>
    <s v="D"/>
    <n v="0.5"/>
    <n v="5.97"/>
    <n v="17.91"/>
    <x v="2"/>
    <s v="Dark"/>
  </r>
  <r>
    <s v="WAV-38301-984"/>
    <d v="2044-02-05T00:00:00"/>
    <s v="62863-81239-DT"/>
    <s v="A-D-0.5"/>
    <n v="5"/>
    <s v="Cassie Pinkerton"/>
    <s v="cpinkerton85@upenn.edu"/>
    <s v="United States"/>
    <s v="Ara"/>
    <s v="D"/>
    <n v="0.5"/>
    <n v="5.97"/>
    <n v="29.849999999999998"/>
    <x v="2"/>
    <s v="Dark"/>
  </r>
  <r>
    <s v="KZR-33023-209"/>
    <d v="2044-03-05T00:00:00"/>
    <s v="21177-40725-CF"/>
    <s v="E-L-1"/>
    <n v="3"/>
    <s v="Micki Fero"/>
    <s v=""/>
    <s v="United States"/>
    <s v="Exc"/>
    <s v="L"/>
    <n v="1"/>
    <n v="14.85"/>
    <n v="44.55"/>
    <x v="1"/>
    <s v="Light"/>
  </r>
  <r>
    <s v="ULM-49433-003"/>
    <d v="2044-04-05T00:00:00"/>
    <s v="99421-80253-UI"/>
    <s v="E-M-1"/>
    <n v="2"/>
    <s v="Cybill Graddell"/>
    <s v=""/>
    <s v="United States"/>
    <s v="Exc"/>
    <s v="M"/>
    <n v="1"/>
    <n v="13.75"/>
    <n v="27.5"/>
    <x v="1"/>
    <s v="Medium"/>
  </r>
  <r>
    <s v="SIB-83254-136"/>
    <d v="2044-05-05T00:00:00"/>
    <s v="45315-50206-DK"/>
    <s v="R-M-0.5"/>
    <n v="6"/>
    <s v="Dorian Vizor"/>
    <s v="dvizor88@furl.net"/>
    <s v="United States"/>
    <s v="Rob"/>
    <s v="M"/>
    <n v="0.5"/>
    <n v="5.97"/>
    <n v="35.82"/>
    <x v="0"/>
    <s v="Medium"/>
  </r>
  <r>
    <s v="NOK-50349-551"/>
    <d v="2044-06-05T00:00:00"/>
    <s v="09595-95726-OV"/>
    <s v="R-D-0.5"/>
    <n v="3"/>
    <s v="Eddi Sedgebeer"/>
    <s v="esedgebeer89@oaic.gov.au"/>
    <s v="United States"/>
    <s v="Rob"/>
    <s v="D"/>
    <n v="0.5"/>
    <n v="5.3699999999999992"/>
    <n v="16.11"/>
    <x v="0"/>
    <s v="Dark"/>
  </r>
  <r>
    <s v="YIS-96268-844"/>
    <d v="2044-07-05T00:00:00"/>
    <s v="60221-67036-TD"/>
    <s v="E-L-0.2"/>
    <n v="6"/>
    <s v="Ken Lestrange"/>
    <s v="klestrange8a@lulu.com"/>
    <s v="United States"/>
    <s v="Exc"/>
    <s v="L"/>
    <n v="0.2"/>
    <n v="4.4550000000000001"/>
    <n v="26.73"/>
    <x v="1"/>
    <s v="Light"/>
  </r>
  <r>
    <s v="CXI-04933-855"/>
    <d v="2044-08-05T00:00:00"/>
    <s v="62923-29397-KX"/>
    <s v="E-L-2.5"/>
    <n v="6"/>
    <s v="Lacee Tanti"/>
    <s v="ltanti8b@techcrunch.com"/>
    <s v="United States"/>
    <s v="Exc"/>
    <s v="L"/>
    <n v="2.5"/>
    <n v="34.154999999999994"/>
    <n v="204.92999999999995"/>
    <x v="1"/>
    <s v="Light"/>
  </r>
  <r>
    <s v="IZU-90429-382"/>
    <d v="2044-09-05T00:00:00"/>
    <s v="33011-52383-BA"/>
    <s v="A-L-1"/>
    <n v="3"/>
    <s v="Arel De Lasci"/>
    <s v="ade8c@1und1.de"/>
    <s v="United States"/>
    <s v="Ara"/>
    <s v="L"/>
    <n v="1"/>
    <n v="12.95"/>
    <n v="38.849999999999994"/>
    <x v="2"/>
    <s v="Light"/>
  </r>
  <r>
    <s v="WIT-40912-783"/>
    <d v="2044-10-05T00:00:00"/>
    <s v="86768-91598-FA"/>
    <s v="L-D-0.2"/>
    <n v="4"/>
    <s v="Trescha Jedrachowicz"/>
    <s v="tjedrachowicz8d@acquirethisname.com"/>
    <s v="United States"/>
    <s v="Lib"/>
    <s v="D"/>
    <n v="0.2"/>
    <n v="3.8849999999999998"/>
    <n v="15.54"/>
    <x v="3"/>
    <s v="Dark"/>
  </r>
  <r>
    <s v="PSD-57291-590"/>
    <d v="2044-11-05T00:00:00"/>
    <s v="37191-12203-MX"/>
    <s v="A-M-0.5"/>
    <n v="1"/>
    <s v="Perkin Stonner"/>
    <s v="pstonner8e@moonfruit.com"/>
    <s v="United States"/>
    <s v="Ara"/>
    <s v="M"/>
    <n v="0.5"/>
    <n v="6.75"/>
    <n v="6.75"/>
    <x v="2"/>
    <s v="Medium"/>
  </r>
  <r>
    <s v="GOI-41472-677"/>
    <d v="2044-12-05T00:00:00"/>
    <s v="16545-76328-JY"/>
    <s v="E-D-2.5"/>
    <n v="4"/>
    <s v="Darrin Tingly"/>
    <s v="dtingly8f@goo.ne.jp"/>
    <s v="United States"/>
    <s v="Exc"/>
    <s v="D"/>
    <n v="2.5"/>
    <n v="27.945"/>
    <n v="111.78"/>
    <x v="1"/>
    <s v="Dark"/>
  </r>
  <r>
    <s v="KTX-17944-494"/>
    <d v="2045-01-05T00:00:00"/>
    <s v="74330-29286-RO"/>
    <s v="A-L-0.2"/>
    <n v="1"/>
    <s v="Claudetta Rushe"/>
    <s v="crushe8n@about.me"/>
    <s v="United States"/>
    <s v="Ara"/>
    <s v="L"/>
    <n v="0.2"/>
    <n v="3.8849999999999998"/>
    <n v="3.8849999999999998"/>
    <x v="2"/>
    <s v="Light"/>
  </r>
  <r>
    <s v="RDM-99811-230"/>
    <d v="2045-02-05T00:00:00"/>
    <s v="22349-47389-GY"/>
    <s v="L-M-0.2"/>
    <n v="5"/>
    <s v="Benn Checci"/>
    <s v="bchecci8h@usa.gov"/>
    <s v="United Kingdom"/>
    <s v="Lib"/>
    <s v="M"/>
    <n v="0.2"/>
    <n v="4.3650000000000002"/>
    <n v="21.825000000000003"/>
    <x v="3"/>
    <s v="Medium"/>
  </r>
  <r>
    <s v="JTU-55897-581"/>
    <d v="2045-03-05T00:00:00"/>
    <s v="70290-38099-GB"/>
    <s v="R-M-0.2"/>
    <n v="5"/>
    <s v="Janifer Bagot"/>
    <s v="jbagot8i@mac.com"/>
    <s v="United States"/>
    <s v="Rob"/>
    <s v="M"/>
    <n v="0.2"/>
    <n v="2.9849999999999999"/>
    <n v="14.924999999999999"/>
    <x v="0"/>
    <s v="Medium"/>
  </r>
  <r>
    <s v="CRK-07584-240"/>
    <d v="2045-04-05T00:00:00"/>
    <s v="18741-72071-PP"/>
    <s v="A-M-1"/>
    <n v="3"/>
    <s v="Ermin Beeble"/>
    <s v="ebeeble8j@soundcloud.com"/>
    <s v="United States"/>
    <s v="Ara"/>
    <s v="M"/>
    <n v="1"/>
    <n v="11.25"/>
    <n v="33.75"/>
    <x v="2"/>
    <s v="Medium"/>
  </r>
  <r>
    <s v="MKE-75518-399"/>
    <d v="2045-05-05T00:00:00"/>
    <s v="62588-82624-II"/>
    <s v="A-M-1"/>
    <n v="3"/>
    <s v="Cos Fluin"/>
    <s v="cfluin8k@flickr.com"/>
    <s v="United Kingdom"/>
    <s v="Ara"/>
    <s v="M"/>
    <n v="1"/>
    <n v="11.25"/>
    <n v="33.75"/>
    <x v="2"/>
    <s v="Medium"/>
  </r>
  <r>
    <s v="AEL-51169-725"/>
    <d v="2045-06-05T00:00:00"/>
    <s v="37430-29579-HD"/>
    <s v="L-M-0.2"/>
    <n v="6"/>
    <s v="Eveleen Bletsor"/>
    <s v="ebletsor8l@vinaora.com"/>
    <s v="United States"/>
    <s v="Lib"/>
    <s v="M"/>
    <n v="0.2"/>
    <n v="4.3650000000000002"/>
    <n v="26.19"/>
    <x v="3"/>
    <s v="Medium"/>
  </r>
  <r>
    <s v="ZGM-83108-823"/>
    <d v="2045-07-05T00:00:00"/>
    <s v="84132-22322-QT"/>
    <s v="E-L-1"/>
    <n v="1"/>
    <s v="Paola Brydell"/>
    <s v="pbrydell8m@bloglovin.com"/>
    <s v="Ireland"/>
    <s v="Exc"/>
    <s v="L"/>
    <n v="1"/>
    <n v="14.85"/>
    <n v="14.85"/>
    <x v="1"/>
    <s v="Light"/>
  </r>
  <r>
    <s v="JBP-78754-392"/>
    <d v="2045-08-05T00:00:00"/>
    <s v="74330-29286-RO"/>
    <s v="E-M-2.5"/>
    <n v="6"/>
    <s v="Claudetta Rushe"/>
    <s v="crushe8n@about.me"/>
    <s v="United States"/>
    <s v="Exc"/>
    <s v="M"/>
    <n v="2.5"/>
    <n v="31.624999999999996"/>
    <n v="189.74999999999997"/>
    <x v="1"/>
    <s v="Medium"/>
  </r>
  <r>
    <s v="RNH-54912-747"/>
    <d v="2045-09-05T00:00:00"/>
    <s v="37445-17791-NQ"/>
    <s v="R-M-0.5"/>
    <n v="1"/>
    <s v="Natka Leethem"/>
    <s v="nleethem8o@mac.com"/>
    <s v="United States"/>
    <s v="Rob"/>
    <s v="M"/>
    <n v="0.5"/>
    <n v="5.97"/>
    <n v="5.97"/>
    <x v="0"/>
    <s v="Medium"/>
  </r>
  <r>
    <s v="JDS-33440-914"/>
    <d v="2045-10-05T00:00:00"/>
    <s v="58511-10548-ZU"/>
    <s v="R-M-1"/>
    <n v="3"/>
    <s v="Ailene Nesfield"/>
    <s v="anesfield8p@people.com.cn"/>
    <s v="United Kingdom"/>
    <s v="Rob"/>
    <s v="M"/>
    <n v="1"/>
    <n v="9.9499999999999993"/>
    <n v="29.849999999999998"/>
    <x v="0"/>
    <s v="Medium"/>
  </r>
  <r>
    <s v="SYX-48878-182"/>
    <d v="2045-11-05T00:00:00"/>
    <s v="47725-34771-FJ"/>
    <s v="R-D-1"/>
    <n v="5"/>
    <s v="Stacy Pickworth"/>
    <s v=""/>
    <s v="United States"/>
    <s v="Rob"/>
    <s v="D"/>
    <n v="1"/>
    <n v="8.9499999999999993"/>
    <n v="44.75"/>
    <x v="0"/>
    <s v="Dark"/>
  </r>
  <r>
    <s v="ZGD-94763-868"/>
    <d v="2045-12-05T00:00:00"/>
    <s v="53086-67334-KT"/>
    <s v="E-L-2.5"/>
    <n v="1"/>
    <s v="Melli Brockway"/>
    <s v="mbrockway8r@ibm.com"/>
    <s v="United States"/>
    <s v="Exc"/>
    <s v="L"/>
    <n v="2.5"/>
    <n v="34.154999999999994"/>
    <n v="34.154999999999994"/>
    <x v="1"/>
    <s v="Light"/>
  </r>
  <r>
    <s v="CZY-70361-485"/>
    <d v="2046-01-05T00:00:00"/>
    <s v="83308-82257-UN"/>
    <s v="E-L-2.5"/>
    <n v="6"/>
    <s v="Nanny Lush"/>
    <s v="nlush8s@dedecms.com"/>
    <s v="Ireland"/>
    <s v="Exc"/>
    <s v="L"/>
    <n v="2.5"/>
    <n v="34.154999999999994"/>
    <n v="204.92999999999995"/>
    <x v="1"/>
    <s v="Light"/>
  </r>
  <r>
    <s v="RJR-12175-899"/>
    <d v="2046-02-05T00:00:00"/>
    <s v="37274-08534-FM"/>
    <s v="E-D-0.5"/>
    <n v="3"/>
    <s v="Selma McMillian"/>
    <s v="smcmillian8t@csmonitor.com"/>
    <s v="United States"/>
    <s v="Exc"/>
    <s v="D"/>
    <n v="0.5"/>
    <n v="7.29"/>
    <n v="21.87"/>
    <x v="1"/>
    <s v="Dark"/>
  </r>
  <r>
    <s v="ELB-07929-407"/>
    <d v="2046-03-05T00:00:00"/>
    <s v="54004-04664-AA"/>
    <s v="A-M-2.5"/>
    <n v="2"/>
    <s v="Tess Bennison"/>
    <s v="tbennison8u@google.cn"/>
    <s v="United States"/>
    <s v="Ara"/>
    <s v="M"/>
    <n v="2.5"/>
    <n v="25.874999999999996"/>
    <n v="51.749999999999993"/>
    <x v="2"/>
    <s v="Medium"/>
  </r>
  <r>
    <s v="UJQ-54441-340"/>
    <d v="2046-04-05T00:00:00"/>
    <s v="26822-19510-SD"/>
    <s v="E-M-0.2"/>
    <n v="2"/>
    <s v="Gabie Tweed"/>
    <s v="gtweed8v@yolasite.com"/>
    <s v="United States"/>
    <s v="Exc"/>
    <s v="M"/>
    <n v="0.2"/>
    <n v="4.125"/>
    <n v="8.25"/>
    <x v="1"/>
    <s v="Medium"/>
  </r>
  <r>
    <s v="UJQ-54441-340"/>
    <d v="2046-05-05T00:00:00"/>
    <s v="26822-19510-SD"/>
    <s v="A-L-0.2"/>
    <n v="5"/>
    <s v="Gabie Tweed"/>
    <s v="gtweed8v@yolasite.com"/>
    <s v="United States"/>
    <s v="Ara"/>
    <s v="L"/>
    <n v="0.2"/>
    <n v="3.8849999999999998"/>
    <n v="19.424999999999997"/>
    <x v="2"/>
    <s v="Light"/>
  </r>
  <r>
    <s v="OWY-43108-475"/>
    <d v="2046-06-05T00:00:00"/>
    <s v="06432-73165-ML"/>
    <s v="A-M-0.2"/>
    <n v="6"/>
    <s v="Gaile Goggin"/>
    <s v="ggoggin8x@wix.com"/>
    <s v="Ireland"/>
    <s v="Ara"/>
    <s v="M"/>
    <n v="0.2"/>
    <n v="3.375"/>
    <n v="20.25"/>
    <x v="2"/>
    <s v="Medium"/>
  </r>
  <r>
    <s v="GNO-91911-159"/>
    <d v="2046-07-05T00:00:00"/>
    <s v="96503-31833-CW"/>
    <s v="L-D-0.5"/>
    <n v="3"/>
    <s v="Skylar Jeyness"/>
    <s v="sjeyness8y@biglobe.ne.jp"/>
    <s v="Ireland"/>
    <s v="Lib"/>
    <s v="D"/>
    <n v="0.5"/>
    <n v="7.77"/>
    <n v="23.31"/>
    <x v="3"/>
    <s v="Dark"/>
  </r>
  <r>
    <s v="CNY-06284-066"/>
    <d v="2046-08-05T00:00:00"/>
    <s v="63985-64148-MG"/>
    <s v="E-D-0.2"/>
    <n v="5"/>
    <s v="Donica Bonhome"/>
    <s v="dbonhome8z@shinystat.com"/>
    <s v="United States"/>
    <s v="Exc"/>
    <s v="D"/>
    <n v="0.2"/>
    <n v="3.645"/>
    <n v="18.225000000000001"/>
    <x v="1"/>
    <s v="Dark"/>
  </r>
  <r>
    <s v="OQS-46321-904"/>
    <d v="2046-09-05T00:00:00"/>
    <s v="19597-91185-CM"/>
    <s v="E-M-1"/>
    <n v="1"/>
    <s v="Diena Peetermann"/>
    <s v=""/>
    <s v="United States"/>
    <s v="Exc"/>
    <s v="M"/>
    <n v="1"/>
    <n v="13.75"/>
    <n v="13.75"/>
    <x v="1"/>
    <s v="Medium"/>
  </r>
  <r>
    <s v="IBW-87442-480"/>
    <d v="2046-10-05T00:00:00"/>
    <s v="79814-23626-JR"/>
    <s v="A-L-2.5"/>
    <n v="1"/>
    <s v="Trina Le Sarr"/>
    <s v="tle91@epa.gov"/>
    <s v="United States"/>
    <s v="Ara"/>
    <s v="L"/>
    <n v="2.5"/>
    <n v="29.784999999999997"/>
    <n v="29.784999999999997"/>
    <x v="2"/>
    <s v="Light"/>
  </r>
  <r>
    <s v="DGZ-82537-477"/>
    <d v="2046-11-05T00:00:00"/>
    <s v="43439-94003-DW"/>
    <s v="R-D-1"/>
    <n v="5"/>
    <s v="Flynn Antony"/>
    <s v=""/>
    <s v="United States"/>
    <s v="Rob"/>
    <s v="D"/>
    <n v="1"/>
    <n v="8.9499999999999993"/>
    <n v="44.75"/>
    <x v="0"/>
    <s v="Dark"/>
  </r>
  <r>
    <s v="LPS-39089-432"/>
    <d v="2046-12-05T00:00:00"/>
    <s v="97655-45555-LI"/>
    <s v="R-D-1"/>
    <n v="5"/>
    <s v="Baudoin Alldridge"/>
    <s v="balldridge93@yandex.ru"/>
    <s v="United States"/>
    <s v="Rob"/>
    <s v="D"/>
    <n v="1"/>
    <n v="8.9499999999999993"/>
    <n v="44.75"/>
    <x v="0"/>
    <s v="Dark"/>
  </r>
  <r>
    <s v="MQU-86100-929"/>
    <d v="2047-01-05T00:00:00"/>
    <s v="64418-01720-VW"/>
    <s v="L-L-0.5"/>
    <n v="4"/>
    <s v="Homer Dulany"/>
    <s v=""/>
    <s v="United States"/>
    <s v="Lib"/>
    <s v="L"/>
    <n v="0.5"/>
    <n v="9.51"/>
    <n v="38.04"/>
    <x v="3"/>
    <s v="Light"/>
  </r>
  <r>
    <s v="XUR-14132-391"/>
    <d v="2047-02-05T00:00:00"/>
    <s v="96836-09258-RI"/>
    <s v="R-D-0.5"/>
    <n v="4"/>
    <s v="Lisa Goodger"/>
    <s v="lgoodger95@guardian.co.uk"/>
    <s v="United States"/>
    <s v="Rob"/>
    <s v="D"/>
    <n v="0.5"/>
    <n v="5.3699999999999992"/>
    <n v="21.479999999999997"/>
    <x v="0"/>
    <s v="Dark"/>
  </r>
  <r>
    <s v="OVI-27064-381"/>
    <d v="2047-03-05T00:00:00"/>
    <s v="37274-08534-FM"/>
    <s v="R-D-0.5"/>
    <n v="3"/>
    <s v="Selma McMillian"/>
    <s v="smcmillian8t@csmonitor.com"/>
    <s v="United States"/>
    <s v="Rob"/>
    <s v="D"/>
    <n v="0.5"/>
    <n v="5.3699999999999992"/>
    <n v="16.11"/>
    <x v="0"/>
    <s v="Dark"/>
  </r>
  <r>
    <s v="SHP-17012-870"/>
    <d v="2047-04-05T00:00:00"/>
    <s v="69529-07533-CV"/>
    <s v="R-M-2.5"/>
    <n v="1"/>
    <s v="Corine Drewett"/>
    <s v="cdrewett97@wikipedia.org"/>
    <s v="United States"/>
    <s v="Rob"/>
    <s v="M"/>
    <n v="2.5"/>
    <n v="22.884999999999998"/>
    <n v="22.884999999999998"/>
    <x v="0"/>
    <s v="Medium"/>
  </r>
  <r>
    <s v="FDY-03414-903"/>
    <d v="2047-05-05T00:00:00"/>
    <s v="94840-49457-UD"/>
    <s v="A-D-0.5"/>
    <n v="3"/>
    <s v="Quinn Parsons"/>
    <s v="qparsons98@blogtalkradio.com"/>
    <s v="United States"/>
    <s v="Ara"/>
    <s v="D"/>
    <n v="0.5"/>
    <n v="5.97"/>
    <n v="17.91"/>
    <x v="2"/>
    <s v="Dark"/>
  </r>
  <r>
    <s v="WXT-85291-143"/>
    <d v="2047-06-05T00:00:00"/>
    <s v="81414-81273-DK"/>
    <s v="R-M-0.5"/>
    <n v="4"/>
    <s v="Vivyan Ceely"/>
    <s v="vceely99@auda.org.au"/>
    <s v="United States"/>
    <s v="Rob"/>
    <s v="M"/>
    <n v="0.5"/>
    <n v="5.97"/>
    <n v="23.88"/>
    <x v="0"/>
    <s v="Medium"/>
  </r>
  <r>
    <s v="QNP-18893-547"/>
    <d v="2047-07-05T00:00:00"/>
    <s v="76930-61689-CH"/>
    <s v="R-L-1"/>
    <n v="5"/>
    <s v="Elonore Goodings"/>
    <s v=""/>
    <s v="United States"/>
    <s v="Rob"/>
    <s v="L"/>
    <n v="1"/>
    <n v="11.95"/>
    <n v="59.75"/>
    <x v="0"/>
    <s v="Light"/>
  </r>
  <r>
    <s v="DOH-92927-530"/>
    <d v="2047-08-05T00:00:00"/>
    <s v="12839-56537-TQ"/>
    <s v="L-L-0.2"/>
    <n v="6"/>
    <s v="Clement Vasiliev"/>
    <s v="cvasiliev9b@discuz.net"/>
    <s v="United States"/>
    <s v="Lib"/>
    <s v="L"/>
    <n v="0.2"/>
    <n v="4.7549999999999999"/>
    <n v="28.53"/>
    <x v="3"/>
    <s v="Light"/>
  </r>
  <r>
    <s v="HGJ-82768-173"/>
    <d v="2047-09-05T00:00:00"/>
    <s v="62741-01322-HU"/>
    <s v="A-M-1"/>
    <n v="4"/>
    <s v="Terencio O'Moylan"/>
    <s v="tomoylan9c@liveinternet.ru"/>
    <s v="United Kingdom"/>
    <s v="Ara"/>
    <s v="M"/>
    <n v="1"/>
    <n v="11.25"/>
    <n v="45"/>
    <x v="2"/>
    <s v="Medium"/>
  </r>
  <r>
    <s v="YPT-95383-088"/>
    <d v="2047-10-05T00:00:00"/>
    <s v="43439-94003-DW"/>
    <s v="E-D-2.5"/>
    <n v="2"/>
    <s v="Flynn Antony"/>
    <s v=""/>
    <s v="United States"/>
    <s v="Exc"/>
    <s v="D"/>
    <n v="2.5"/>
    <n v="27.945"/>
    <n v="55.89"/>
    <x v="1"/>
    <s v="Dark"/>
  </r>
  <r>
    <s v="OYH-16533-767"/>
    <d v="2047-11-05T00:00:00"/>
    <s v="44932-34838-RM"/>
    <s v="E-L-1"/>
    <n v="4"/>
    <s v="Wyatan Fetherston"/>
    <s v="wfetherston9e@constantcontact.com"/>
    <s v="United States"/>
    <s v="Exc"/>
    <s v="L"/>
    <n v="1"/>
    <n v="14.85"/>
    <n v="59.4"/>
    <x v="1"/>
    <s v="Light"/>
  </r>
  <r>
    <s v="DWW-28642-549"/>
    <d v="2047-12-05T00:00:00"/>
    <s v="91181-19412-RQ"/>
    <s v="E-D-0.2"/>
    <n v="2"/>
    <s v="Emmaline Rasmus"/>
    <s v="erasmus9f@techcrunch.com"/>
    <s v="United States"/>
    <s v="Exc"/>
    <s v="D"/>
    <n v="0.2"/>
    <n v="3.645"/>
    <n v="7.29"/>
    <x v="1"/>
    <s v="Dark"/>
  </r>
  <r>
    <s v="CGO-79583-871"/>
    <d v="2048-01-05T00:00:00"/>
    <s v="37182-54930-XC"/>
    <s v="E-D-0.5"/>
    <n v="1"/>
    <s v="Wesley Giorgioni"/>
    <s v="wgiorgioni9g@wikipedia.org"/>
    <s v="United States"/>
    <s v="Exc"/>
    <s v="D"/>
    <n v="0.5"/>
    <n v="7.29"/>
    <n v="7.29"/>
    <x v="1"/>
    <s v="Dark"/>
  </r>
  <r>
    <s v="TFY-52090-386"/>
    <d v="2048-02-05T00:00:00"/>
    <s v="08613-17327-XT"/>
    <s v="E-L-0.5"/>
    <n v="2"/>
    <s v="Lucienne Scargle"/>
    <s v="lscargle9h@myspace.com"/>
    <s v="United States"/>
    <s v="Exc"/>
    <s v="L"/>
    <n v="0.5"/>
    <n v="8.91"/>
    <n v="17.82"/>
    <x v="1"/>
    <s v="Light"/>
  </r>
  <r>
    <s v="TFY-52090-386"/>
    <d v="2048-03-05T00:00:00"/>
    <s v="08613-17327-XT"/>
    <s v="L-D-0.5"/>
    <n v="5"/>
    <s v="Lucienne Scargle"/>
    <s v="lscargle9h@myspace.com"/>
    <s v="United States"/>
    <s v="Lib"/>
    <s v="D"/>
    <n v="0.5"/>
    <n v="7.77"/>
    <n v="38.849999999999994"/>
    <x v="3"/>
    <s v="Dark"/>
  </r>
  <r>
    <s v="NYY-73968-094"/>
    <d v="2048-04-05T00:00:00"/>
    <s v="70451-38048-AH"/>
    <s v="R-D-0.5"/>
    <n v="6"/>
    <s v="Noam Climance"/>
    <s v="nclimance9j@europa.eu"/>
    <s v="United States"/>
    <s v="Rob"/>
    <s v="D"/>
    <n v="0.5"/>
    <n v="5.3699999999999992"/>
    <n v="32.22"/>
    <x v="0"/>
    <s v="Dark"/>
  </r>
  <r>
    <s v="QEY-71761-460"/>
    <d v="2048-05-05T00:00:00"/>
    <s v="35442-75769-PL"/>
    <s v="R-M-1"/>
    <n v="2"/>
    <s v="Catarina Donn"/>
    <s v=""/>
    <s v="Ireland"/>
    <s v="Rob"/>
    <s v="M"/>
    <n v="1"/>
    <n v="9.9499999999999993"/>
    <n v="19.899999999999999"/>
    <x v="0"/>
    <s v="Medium"/>
  </r>
  <r>
    <s v="GKQ-82603-910"/>
    <d v="2048-06-05T00:00:00"/>
    <s v="83737-56117-JE"/>
    <s v="R-L-1"/>
    <n v="5"/>
    <s v="Ameline Snazle"/>
    <s v="asnazle9l@oracle.com"/>
    <s v="United States"/>
    <s v="Rob"/>
    <s v="L"/>
    <n v="1"/>
    <n v="11.95"/>
    <n v="59.75"/>
    <x v="0"/>
    <s v="Light"/>
  </r>
  <r>
    <s v="IOB-32673-745"/>
    <d v="2048-07-05T00:00:00"/>
    <s v="07095-81281-NJ"/>
    <s v="A-L-0.5"/>
    <n v="3"/>
    <s v="Rebeka Worg"/>
    <s v="rworg9m@arstechnica.com"/>
    <s v="United States"/>
    <s v="Ara"/>
    <s v="L"/>
    <n v="0.5"/>
    <n v="7.77"/>
    <n v="23.31"/>
    <x v="2"/>
    <s v="Light"/>
  </r>
  <r>
    <s v="YAU-98893-150"/>
    <d v="2048-08-05T00:00:00"/>
    <s v="77043-48851-HG"/>
    <s v="L-M-1"/>
    <n v="3"/>
    <s v="Lewes Danes"/>
    <s v="ldanes9n@umn.edu"/>
    <s v="United States"/>
    <s v="Lib"/>
    <s v="M"/>
    <n v="1"/>
    <n v="14.55"/>
    <n v="43.650000000000006"/>
    <x v="3"/>
    <s v="Medium"/>
  </r>
  <r>
    <s v="XNM-14163-951"/>
    <d v="2048-09-05T00:00:00"/>
    <s v="78224-60622-KH"/>
    <s v="E-L-2.5"/>
    <n v="6"/>
    <s v="Shelli Keynd"/>
    <s v="skeynd9o@narod.ru"/>
    <s v="United States"/>
    <s v="Exc"/>
    <s v="L"/>
    <n v="2.5"/>
    <n v="34.154999999999994"/>
    <n v="204.92999999999995"/>
    <x v="1"/>
    <s v="Light"/>
  </r>
  <r>
    <s v="JPB-45297-000"/>
    <d v="2048-10-05T00:00:00"/>
    <s v="83105-86631-IU"/>
    <s v="R-L-0.2"/>
    <n v="4"/>
    <s v="Dell Daveridge"/>
    <s v="ddaveridge9p@arstechnica.com"/>
    <s v="United States"/>
    <s v="Rob"/>
    <s v="L"/>
    <n v="0.2"/>
    <n v="3.5849999999999995"/>
    <n v="14.339999999999998"/>
    <x v="0"/>
    <s v="Light"/>
  </r>
  <r>
    <s v="MOU-74341-266"/>
    <d v="2048-11-05T00:00:00"/>
    <s v="99358-65399-TC"/>
    <s v="A-D-0.5"/>
    <n v="4"/>
    <s v="Joshuah Awdry"/>
    <s v="jawdry9q@utexas.edu"/>
    <s v="United States"/>
    <s v="Ara"/>
    <s v="D"/>
    <n v="0.5"/>
    <n v="5.97"/>
    <n v="23.88"/>
    <x v="2"/>
    <s v="Dark"/>
  </r>
  <r>
    <s v="DHJ-87461-571"/>
    <d v="2048-12-05T00:00:00"/>
    <s v="94525-76037-JP"/>
    <s v="A-M-1"/>
    <n v="2"/>
    <s v="Ethel Ryles"/>
    <s v="eryles9r@fastcompany.com"/>
    <s v="United States"/>
    <s v="Ara"/>
    <s v="M"/>
    <n v="1"/>
    <n v="11.25"/>
    <n v="22.5"/>
    <x v="2"/>
    <s v="Medium"/>
  </r>
  <r>
    <s v="DKM-97676-850"/>
    <d v="2049-01-05T00:00:00"/>
    <s v="43439-94003-DW"/>
    <s v="E-D-0.5"/>
    <n v="5"/>
    <s v="Flynn Antony"/>
    <s v=""/>
    <s v="United States"/>
    <s v="Exc"/>
    <s v="D"/>
    <n v="0.5"/>
    <n v="7.29"/>
    <n v="36.450000000000003"/>
    <x v="1"/>
    <s v="Dark"/>
  </r>
  <r>
    <s v="UEB-09112-118"/>
    <d v="2049-02-05T00:00:00"/>
    <s v="82718-93677-XO"/>
    <s v="A-M-0.5"/>
    <n v="4"/>
    <s v="Maitilde Boxill"/>
    <s v=""/>
    <s v="United States"/>
    <s v="Ara"/>
    <s v="M"/>
    <n v="0.5"/>
    <n v="6.75"/>
    <n v="27"/>
    <x v="2"/>
    <s v="Medium"/>
  </r>
  <r>
    <s v="ORZ-67699-748"/>
    <d v="2049-03-05T00:00:00"/>
    <s v="44708-78241-DF"/>
    <s v="A-M-2.5"/>
    <n v="6"/>
    <s v="Jodee Caldicott"/>
    <s v="jcaldicott9u@usda.gov"/>
    <s v="United States"/>
    <s v="Ara"/>
    <s v="M"/>
    <n v="2.5"/>
    <n v="25.874999999999996"/>
    <n v="155.24999999999997"/>
    <x v="2"/>
    <s v="Medium"/>
  </r>
  <r>
    <s v="JXP-28398-485"/>
    <d v="2049-04-05T00:00:00"/>
    <s v="23039-93032-FN"/>
    <s v="A-D-2.5"/>
    <n v="5"/>
    <s v="Marianna Vedmore"/>
    <s v="mvedmore9v@a8.net"/>
    <s v="United States"/>
    <s v="Ara"/>
    <s v="D"/>
    <n v="2.5"/>
    <n v="22.884999999999998"/>
    <n v="114.42499999999998"/>
    <x v="2"/>
    <s v="Dark"/>
  </r>
  <r>
    <s v="WWH-92259-198"/>
    <d v="2049-05-05T00:00:00"/>
    <s v="35256-12529-FT"/>
    <s v="L-D-1"/>
    <n v="4"/>
    <s v="Willey Romao"/>
    <s v="wromao9w@chronoengine.com"/>
    <s v="United States"/>
    <s v="Lib"/>
    <s v="D"/>
    <n v="1"/>
    <n v="12.95"/>
    <n v="51.8"/>
    <x v="3"/>
    <s v="Dark"/>
  </r>
  <r>
    <s v="FLR-82914-153"/>
    <d v="2049-06-05T00:00:00"/>
    <s v="86100-33488-WP"/>
    <s v="A-M-2.5"/>
    <n v="6"/>
    <s v="Enriqueta Ixor"/>
    <s v=""/>
    <s v="United States"/>
    <s v="Ara"/>
    <s v="M"/>
    <n v="2.5"/>
    <n v="25.874999999999996"/>
    <n v="155.24999999999997"/>
    <x v="2"/>
    <s v="Medium"/>
  </r>
  <r>
    <s v="AMB-93600-000"/>
    <d v="2049-07-05T00:00:00"/>
    <s v="64435-53100-WM"/>
    <s v="A-L-2.5"/>
    <n v="1"/>
    <s v="Tomasina Cotmore"/>
    <s v="tcotmore9y@amazonaws.com"/>
    <s v="United States"/>
    <s v="Ara"/>
    <s v="L"/>
    <n v="2.5"/>
    <n v="29.784999999999997"/>
    <n v="29.784999999999997"/>
    <x v="2"/>
    <s v="Light"/>
  </r>
  <r>
    <s v="FEP-36895-658"/>
    <d v="2049-08-05T00:00:00"/>
    <s v="44699-43836-UH"/>
    <s v="R-L-0.2"/>
    <n v="6"/>
    <s v="Yuma Skipsey"/>
    <s v="yskipsey9z@spotify.com"/>
    <s v="United Kingdom"/>
    <s v="Rob"/>
    <s v="L"/>
    <n v="0.2"/>
    <n v="3.5849999999999995"/>
    <n v="21.509999999999998"/>
    <x v="0"/>
    <s v="Light"/>
  </r>
  <r>
    <s v="RXW-91413-276"/>
    <d v="2049-09-05T00:00:00"/>
    <s v="29588-35679-RG"/>
    <s v="R-D-2.5"/>
    <n v="2"/>
    <s v="Nicko Corps"/>
    <s v="ncorpsa0@gmpg.org"/>
    <s v="United States"/>
    <s v="Rob"/>
    <s v="D"/>
    <n v="2.5"/>
    <n v="20.584999999999997"/>
    <n v="41.169999999999995"/>
    <x v="0"/>
    <s v="Dark"/>
  </r>
  <r>
    <s v="RXW-91413-276"/>
    <d v="2049-10-05T00:00:00"/>
    <s v="29588-35679-RG"/>
    <s v="R-M-0.5"/>
    <n v="1"/>
    <s v="Nicko Corps"/>
    <s v="ncorpsa0@gmpg.org"/>
    <s v="United States"/>
    <s v="Rob"/>
    <s v="M"/>
    <n v="0.5"/>
    <n v="5.97"/>
    <n v="5.97"/>
    <x v="0"/>
    <s v="Medium"/>
  </r>
  <r>
    <s v="SDB-77492-188"/>
    <d v="2049-11-05T00:00:00"/>
    <s v="64815-54078-HH"/>
    <s v="E-L-1"/>
    <n v="5"/>
    <s v="Feliks Babber"/>
    <s v="fbabbera2@stanford.edu"/>
    <s v="United States"/>
    <s v="Exc"/>
    <s v="L"/>
    <n v="1"/>
    <n v="14.85"/>
    <n v="74.25"/>
    <x v="1"/>
    <s v="Light"/>
  </r>
  <r>
    <s v="RZN-65182-395"/>
    <d v="2049-12-05T00:00:00"/>
    <s v="59572-41990-XY"/>
    <s v="L-M-1"/>
    <n v="6"/>
    <s v="Kaja Loxton"/>
    <s v="kloxtona3@opensource.org"/>
    <s v="United States"/>
    <s v="Lib"/>
    <s v="M"/>
    <n v="1"/>
    <n v="14.55"/>
    <n v="87.300000000000011"/>
    <x v="3"/>
    <s v="Medium"/>
  </r>
  <r>
    <s v="HDQ-86094-507"/>
    <d v="2050-01-05T00:00:00"/>
    <s v="32481-61533-ZJ"/>
    <s v="E-D-1"/>
    <n v="6"/>
    <s v="Parker Tofful"/>
    <s v="ptoffula4@posterous.com"/>
    <s v="United States"/>
    <s v="Exc"/>
    <s v="D"/>
    <n v="1"/>
    <n v="12.15"/>
    <n v="72.900000000000006"/>
    <x v="1"/>
    <s v="Dark"/>
  </r>
  <r>
    <s v="YXO-79631-417"/>
    <d v="2050-02-05T00:00:00"/>
    <s v="31587-92570-HL"/>
    <s v="L-D-0.5"/>
    <n v="1"/>
    <s v="Casi Gwinnett"/>
    <s v="cgwinnetta5@behance.net"/>
    <s v="United States"/>
    <s v="Lib"/>
    <s v="D"/>
    <n v="0.5"/>
    <n v="7.77"/>
    <n v="7.77"/>
    <x v="3"/>
    <s v="Dark"/>
  </r>
  <r>
    <s v="SNF-57032-096"/>
    <d v="2050-03-05T00:00:00"/>
    <s v="93832-04799-ID"/>
    <s v="E-D-0.5"/>
    <n v="6"/>
    <s v="Saree Ellesworth"/>
    <s v=""/>
    <s v="United States"/>
    <s v="Exc"/>
    <s v="D"/>
    <n v="0.5"/>
    <n v="7.29"/>
    <n v="43.74"/>
    <x v="1"/>
    <s v="Dark"/>
  </r>
  <r>
    <s v="DGL-29648-995"/>
    <d v="2050-04-05T00:00:00"/>
    <s v="59367-30821-ZQ"/>
    <s v="L-M-0.2"/>
    <n v="2"/>
    <s v="Silvio Iorizzi"/>
    <s v=""/>
    <s v="United States"/>
    <s v="Lib"/>
    <s v="M"/>
    <n v="0.2"/>
    <n v="4.3650000000000002"/>
    <n v="8.73"/>
    <x v="3"/>
    <s v="Medium"/>
  </r>
  <r>
    <s v="GPU-65651-504"/>
    <d v="2050-05-05T00:00:00"/>
    <s v="83947-45528-ET"/>
    <s v="E-M-2.5"/>
    <n v="2"/>
    <s v="Leesa Flaonier"/>
    <s v="lflaoniera8@wordpress.org"/>
    <s v="United States"/>
    <s v="Exc"/>
    <s v="M"/>
    <n v="2.5"/>
    <n v="31.624999999999996"/>
    <n v="63.249999999999993"/>
    <x v="1"/>
    <s v="Medium"/>
  </r>
  <r>
    <s v="OJU-34452-896"/>
    <d v="2050-06-05T00:00:00"/>
    <s v="60799-92593-CX"/>
    <s v="E-L-0.5"/>
    <n v="1"/>
    <s v="Abba Pummell"/>
    <s v=""/>
    <s v="United States"/>
    <s v="Exc"/>
    <s v="L"/>
    <n v="0.5"/>
    <n v="8.91"/>
    <n v="8.91"/>
    <x v="1"/>
    <s v="Light"/>
  </r>
  <r>
    <s v="GZS-50547-887"/>
    <d v="2050-07-05T00:00:00"/>
    <s v="61600-55136-UM"/>
    <s v="E-D-1"/>
    <n v="2"/>
    <s v="Corinna Catcheside"/>
    <s v="ccatchesideaa@macromedia.com"/>
    <s v="United States"/>
    <s v="Exc"/>
    <s v="D"/>
    <n v="1"/>
    <n v="12.15"/>
    <n v="24.3"/>
    <x v="1"/>
    <s v="Dark"/>
  </r>
  <r>
    <s v="ESR-54041-053"/>
    <d v="2050-08-05T00:00:00"/>
    <s v="59771-90302-OF"/>
    <s v="A-L-0.5"/>
    <n v="6"/>
    <s v="Cortney Gibbonson"/>
    <s v="cgibbonsonab@accuweather.com"/>
    <s v="United States"/>
    <s v="Ara"/>
    <s v="L"/>
    <n v="0.5"/>
    <n v="7.77"/>
    <n v="46.62"/>
    <x v="2"/>
    <s v="Light"/>
  </r>
  <r>
    <s v="OGD-10781-526"/>
    <d v="2050-09-05T00:00:00"/>
    <s v="16880-78077-FB"/>
    <s v="R-L-0.5"/>
    <n v="6"/>
    <s v="Terri Farra"/>
    <s v="tfarraac@behance.net"/>
    <s v="United States"/>
    <s v="Rob"/>
    <s v="L"/>
    <n v="0.5"/>
    <n v="7.169999999999999"/>
    <n v="43.019999999999996"/>
    <x v="0"/>
    <s v="Light"/>
  </r>
  <r>
    <s v="FVH-29271-315"/>
    <d v="2050-10-05T00:00:00"/>
    <s v="74415-50873-FC"/>
    <s v="A-D-0.5"/>
    <n v="3"/>
    <s v="Corney Curme"/>
    <s v=""/>
    <s v="Ireland"/>
    <s v="Ara"/>
    <s v="D"/>
    <n v="0.5"/>
    <n v="5.97"/>
    <n v="17.91"/>
    <x v="2"/>
    <s v="Dark"/>
  </r>
  <r>
    <s v="BNZ-20544-633"/>
    <d v="2050-11-05T00:00:00"/>
    <s v="31798-95707-NR"/>
    <s v="L-L-0.5"/>
    <n v="4"/>
    <s v="Gothart Bamfield"/>
    <s v="gbamfieldae@yellowpages.com"/>
    <s v="United States"/>
    <s v="Lib"/>
    <s v="L"/>
    <n v="0.5"/>
    <n v="9.51"/>
    <n v="38.04"/>
    <x v="3"/>
    <s v="Light"/>
  </r>
  <r>
    <s v="FUX-85791-078"/>
    <d v="2050-12-05T00:00:00"/>
    <s v="59122-08794-WT"/>
    <s v="A-M-0.2"/>
    <n v="2"/>
    <s v="Waylin Hollingdale"/>
    <s v="whollingdaleaf@about.me"/>
    <s v="United States"/>
    <s v="Ara"/>
    <s v="M"/>
    <n v="0.2"/>
    <n v="3.375"/>
    <n v="6.75"/>
    <x v="2"/>
    <s v="Medium"/>
  </r>
  <r>
    <s v="YXP-20078-116"/>
    <d v="2051-01-05T00:00:00"/>
    <s v="37238-52421-JJ"/>
    <s v="R-M-0.5"/>
    <n v="1"/>
    <s v="Judd De Leek"/>
    <s v="jdeag@xrea.com"/>
    <s v="United States"/>
    <s v="Rob"/>
    <s v="M"/>
    <n v="0.5"/>
    <n v="5.97"/>
    <n v="5.97"/>
    <x v="0"/>
    <s v="Medium"/>
  </r>
  <r>
    <s v="VQV-59984-866"/>
    <d v="2051-02-05T00:00:00"/>
    <s v="48854-01899-FN"/>
    <s v="R-D-0.2"/>
    <n v="3"/>
    <s v="Vanya Skullet"/>
    <s v="vskulletah@tinyurl.com"/>
    <s v="Ireland"/>
    <s v="Rob"/>
    <s v="D"/>
    <n v="0.2"/>
    <n v="2.6849999999999996"/>
    <n v="8.0549999999999997"/>
    <x v="0"/>
    <s v="Dark"/>
  </r>
  <r>
    <s v="JEH-37276-048"/>
    <d v="2051-03-05T00:00:00"/>
    <s v="80896-38819-DW"/>
    <s v="A-L-0.5"/>
    <n v="3"/>
    <s v="Jany Rudeforth"/>
    <s v="jrudeforthai@wunderground.com"/>
    <s v="Ireland"/>
    <s v="Ara"/>
    <s v="L"/>
    <n v="0.5"/>
    <n v="7.77"/>
    <n v="23.31"/>
    <x v="2"/>
    <s v="Light"/>
  </r>
  <r>
    <s v="VYD-28555-589"/>
    <d v="2051-04-05T00:00:00"/>
    <s v="29814-01459-RC"/>
    <s v="R-L-0.5"/>
    <n v="6"/>
    <s v="Ashbey Tomaszewski"/>
    <s v="atomaszewskiaj@answers.com"/>
    <s v="United Kingdom"/>
    <s v="Rob"/>
    <s v="L"/>
    <n v="0.5"/>
    <n v="7.169999999999999"/>
    <n v="43.019999999999996"/>
    <x v="0"/>
    <s v="Light"/>
  </r>
  <r>
    <s v="WUG-76466-650"/>
    <d v="2051-05-05T00:00:00"/>
    <s v="43439-94003-DW"/>
    <s v="L-D-0.5"/>
    <n v="3"/>
    <s v="Flynn Antony"/>
    <s v=""/>
    <s v="United States"/>
    <s v="Lib"/>
    <s v="D"/>
    <n v="0.5"/>
    <n v="7.77"/>
    <n v="23.31"/>
    <x v="3"/>
    <s v="Dark"/>
  </r>
  <r>
    <s v="RJV-08261-583"/>
    <d v="2051-06-05T00:00:00"/>
    <s v="48497-29281-FE"/>
    <s v="A-D-0.2"/>
    <n v="5"/>
    <s v="Pren Bess"/>
    <s v="pbessal@qq.com"/>
    <s v="United States"/>
    <s v="Ara"/>
    <s v="D"/>
    <n v="0.2"/>
    <n v="2.9849999999999999"/>
    <n v="14.924999999999999"/>
    <x v="2"/>
    <s v="Dark"/>
  </r>
  <r>
    <s v="PMR-56062-609"/>
    <d v="2051-07-05T00:00:00"/>
    <s v="43605-12616-YH"/>
    <s v="E-D-0.5"/>
    <n v="3"/>
    <s v="Elka Windress"/>
    <s v="ewindressam@marketwatch.com"/>
    <s v="United States"/>
    <s v="Exc"/>
    <s v="D"/>
    <n v="0.5"/>
    <n v="7.29"/>
    <n v="21.87"/>
    <x v="1"/>
    <s v="Dark"/>
  </r>
  <r>
    <s v="XLD-12920-505"/>
    <d v="2051-08-05T00:00:00"/>
    <s v="21907-75962-VB"/>
    <s v="E-L-0.5"/>
    <n v="6"/>
    <s v="Marty Kidstoun"/>
    <s v=""/>
    <s v="United States"/>
    <s v="Exc"/>
    <s v="L"/>
    <n v="0.5"/>
    <n v="8.91"/>
    <n v="53.46"/>
    <x v="1"/>
    <s v="Light"/>
  </r>
  <r>
    <s v="UBW-50312-037"/>
    <d v="2051-09-05T00:00:00"/>
    <s v="69503-12127-YD"/>
    <s v="A-L-2.5"/>
    <n v="4"/>
    <s v="Nickey Dimbleby"/>
    <s v=""/>
    <s v="United States"/>
    <s v="Ara"/>
    <s v="L"/>
    <n v="2.5"/>
    <n v="29.784999999999997"/>
    <n v="119.13999999999999"/>
    <x v="2"/>
    <s v="Light"/>
  </r>
  <r>
    <s v="QAW-05889-019"/>
    <d v="2051-10-05T00:00:00"/>
    <s v="68810-07329-EU"/>
    <s v="L-M-0.5"/>
    <n v="5"/>
    <s v="Virgil Baumadier"/>
    <s v="vbaumadierap@google.cn"/>
    <s v="United States"/>
    <s v="Lib"/>
    <s v="M"/>
    <n v="0.5"/>
    <n v="8.73"/>
    <n v="43.650000000000006"/>
    <x v="3"/>
    <s v="Medium"/>
  </r>
  <r>
    <s v="EPT-12715-397"/>
    <d v="2051-11-05T00:00:00"/>
    <s v="08478-75251-OG"/>
    <s v="A-D-0.2"/>
    <n v="6"/>
    <s v="Lenore Messenbird"/>
    <s v=""/>
    <s v="United States"/>
    <s v="Ara"/>
    <s v="D"/>
    <n v="0.2"/>
    <n v="2.9849999999999999"/>
    <n v="17.91"/>
    <x v="2"/>
    <s v="Dark"/>
  </r>
  <r>
    <s v="DHT-93810-053"/>
    <d v="2051-12-05T00:00:00"/>
    <s v="17005-82030-EA"/>
    <s v="E-L-1"/>
    <n v="5"/>
    <s v="Shirleen Welds"/>
    <s v="sweldsar@wired.com"/>
    <s v="United States"/>
    <s v="Exc"/>
    <s v="L"/>
    <n v="1"/>
    <n v="14.85"/>
    <n v="74.25"/>
    <x v="1"/>
    <s v="Light"/>
  </r>
  <r>
    <s v="DMY-96037-963"/>
    <d v="2052-01-05T00:00:00"/>
    <s v="42179-95059-DO"/>
    <s v="L-D-0.2"/>
    <n v="3"/>
    <s v="Maisie Sarvar"/>
    <s v="msarvaras@artisteer.com"/>
    <s v="United States"/>
    <s v="Lib"/>
    <s v="D"/>
    <n v="0.2"/>
    <n v="3.8849999999999998"/>
    <n v="11.654999999999999"/>
    <x v="3"/>
    <s v="Dark"/>
  </r>
  <r>
    <s v="MBM-55936-917"/>
    <d v="2052-02-05T00:00:00"/>
    <s v="55989-39849-WO"/>
    <s v="L-D-0.5"/>
    <n v="3"/>
    <s v="Andrej Havick"/>
    <s v="ahavickat@nsw.gov.au"/>
    <s v="United States"/>
    <s v="Lib"/>
    <s v="D"/>
    <n v="0.5"/>
    <n v="7.77"/>
    <n v="23.31"/>
    <x v="3"/>
    <s v="Dark"/>
  </r>
  <r>
    <s v="TPA-93614-840"/>
    <d v="2052-03-05T00:00:00"/>
    <s v="28932-49296-TM"/>
    <s v="E-D-0.5"/>
    <n v="2"/>
    <s v="Sloan Diviny"/>
    <s v="sdivinyau@ask.com"/>
    <s v="United States"/>
    <s v="Exc"/>
    <s v="D"/>
    <n v="0.5"/>
    <n v="7.29"/>
    <n v="14.58"/>
    <x v="1"/>
    <s v="Dark"/>
  </r>
  <r>
    <s v="WDM-77521-710"/>
    <d v="2052-04-05T00:00:00"/>
    <s v="86144-10144-CB"/>
    <s v="A-M-0.5"/>
    <n v="2"/>
    <s v="Itch Norquoy"/>
    <s v="inorquoyav@businessweek.com"/>
    <s v="United States"/>
    <s v="Ara"/>
    <s v="M"/>
    <n v="0.5"/>
    <n v="6.75"/>
    <n v="13.5"/>
    <x v="2"/>
    <s v="Medium"/>
  </r>
  <r>
    <s v="EIP-19142-462"/>
    <d v="2052-05-05T00:00:00"/>
    <s v="60973-72562-DQ"/>
    <s v="E-L-1"/>
    <n v="6"/>
    <s v="Anson Iddison"/>
    <s v="aiddisonaw@usa.gov"/>
    <s v="United States"/>
    <s v="Exc"/>
    <s v="L"/>
    <n v="1"/>
    <n v="14.85"/>
    <n v="89.1"/>
    <x v="1"/>
    <s v="Light"/>
  </r>
  <r>
    <s v="EIP-19142-462"/>
    <d v="2052-06-05T00:00:00"/>
    <s v="60973-72562-DQ"/>
    <s v="A-L-0.2"/>
    <n v="1"/>
    <s v="Anson Iddison"/>
    <s v="aiddisonaw@usa.gov"/>
    <s v="United States"/>
    <s v="Ara"/>
    <s v="L"/>
    <n v="0.2"/>
    <n v="3.8849999999999998"/>
    <n v="3.8849999999999998"/>
    <x v="2"/>
    <s v="Light"/>
  </r>
  <r>
    <s v="ZZL-76364-387"/>
    <d v="2052-07-05T00:00:00"/>
    <s v="11263-86515-VU"/>
    <s v="R-L-2.5"/>
    <n v="4"/>
    <s v="Randal Longfield"/>
    <s v="rlongfielday@bluehost.com"/>
    <s v="United States"/>
    <s v="Rob"/>
    <s v="L"/>
    <n v="2.5"/>
    <n v="27.484999999999996"/>
    <n v="109.93999999999998"/>
    <x v="0"/>
    <s v="Light"/>
  </r>
  <r>
    <s v="GMF-18638-786"/>
    <d v="2052-08-05T00:00:00"/>
    <s v="60004-62976-NI"/>
    <s v="L-D-0.5"/>
    <n v="6"/>
    <s v="Gregorius Kislingbury"/>
    <s v="gkislingburyaz@samsung.com"/>
    <s v="United States"/>
    <s v="Lib"/>
    <s v="D"/>
    <n v="0.5"/>
    <n v="7.77"/>
    <n v="46.62"/>
    <x v="3"/>
    <s v="Dark"/>
  </r>
  <r>
    <s v="TDJ-20844-787"/>
    <d v="2052-09-05T00:00:00"/>
    <s v="77876-28498-HI"/>
    <s v="A-L-0.5"/>
    <n v="5"/>
    <s v="Xenos Gibbons"/>
    <s v="xgibbonsb0@artisteer.com"/>
    <s v="United States"/>
    <s v="Ara"/>
    <s v="L"/>
    <n v="0.5"/>
    <n v="7.77"/>
    <n v="38.849999999999994"/>
    <x v="2"/>
    <s v="Light"/>
  </r>
  <r>
    <s v="BWK-39400-446"/>
    <d v="2052-10-05T00:00:00"/>
    <s v="61302-06948-EH"/>
    <s v="L-D-0.5"/>
    <n v="4"/>
    <s v="Fleur Parres"/>
    <s v="fparresb1@imageshack.us"/>
    <s v="United States"/>
    <s v="Lib"/>
    <s v="D"/>
    <n v="0.5"/>
    <n v="7.77"/>
    <n v="31.08"/>
    <x v="3"/>
    <s v="Dark"/>
  </r>
  <r>
    <s v="LCB-02099-995"/>
    <d v="2052-11-05T00:00:00"/>
    <s v="06757-96251-UH"/>
    <s v="A-D-0.2"/>
    <n v="6"/>
    <s v="Gran Sibray"/>
    <s v="gsibrayb2@wsj.com"/>
    <s v="United States"/>
    <s v="Ara"/>
    <s v="D"/>
    <n v="0.2"/>
    <n v="2.9849999999999999"/>
    <n v="17.91"/>
    <x v="2"/>
    <s v="Dark"/>
  </r>
  <r>
    <s v="UBA-43678-174"/>
    <d v="2052-12-05T00:00:00"/>
    <s v="44530-75983-OD"/>
    <s v="E-D-2.5"/>
    <n v="6"/>
    <s v="Ingelbert Hotchkin"/>
    <s v="ihotchkinb3@mit.edu"/>
    <s v="United Kingdom"/>
    <s v="Exc"/>
    <s v="D"/>
    <n v="2.5"/>
    <n v="27.945"/>
    <n v="167.67000000000002"/>
    <x v="1"/>
    <s v="Dark"/>
  </r>
  <r>
    <s v="UDH-24280-432"/>
    <d v="2053-01-05T00:00:00"/>
    <s v="44865-58249-RY"/>
    <s v="L-L-1"/>
    <n v="4"/>
    <s v="Neely Broadberrie"/>
    <s v="nbroadberrieb4@gnu.org"/>
    <s v="United States"/>
    <s v="Lib"/>
    <s v="L"/>
    <n v="1"/>
    <n v="15.85"/>
    <n v="63.4"/>
    <x v="3"/>
    <s v="Light"/>
  </r>
  <r>
    <s v="IDQ-20193-502"/>
    <d v="2053-02-05T00:00:00"/>
    <s v="36021-61205-DF"/>
    <s v="L-M-0.2"/>
    <n v="2"/>
    <s v="Rutger Pithcock"/>
    <s v="rpithcockb5@yellowbook.com"/>
    <s v="United States"/>
    <s v="Lib"/>
    <s v="M"/>
    <n v="0.2"/>
    <n v="4.3650000000000002"/>
    <n v="8.73"/>
    <x v="3"/>
    <s v="Medium"/>
  </r>
  <r>
    <s v="DJG-14442-608"/>
    <d v="2053-03-05T00:00:00"/>
    <s v="75716-12782-SS"/>
    <s v="R-D-1"/>
    <n v="3"/>
    <s v="Gale Croysdale"/>
    <s v="gcroysdaleb6@nih.gov"/>
    <s v="United States"/>
    <s v="Rob"/>
    <s v="D"/>
    <n v="1"/>
    <n v="8.9499999999999993"/>
    <n v="26.849999999999998"/>
    <x v="0"/>
    <s v="Dark"/>
  </r>
  <r>
    <s v="DWB-61381-370"/>
    <d v="2053-04-05T00:00:00"/>
    <s v="11812-00461-KH"/>
    <s v="L-L-0.2"/>
    <n v="2"/>
    <s v="Benedetto Gozzett"/>
    <s v="bgozzettb7@github.com"/>
    <s v="United States"/>
    <s v="Lib"/>
    <s v="L"/>
    <n v="0.2"/>
    <n v="4.7549999999999999"/>
    <n v="9.51"/>
    <x v="3"/>
    <s v="Light"/>
  </r>
  <r>
    <s v="FRD-17347-990"/>
    <d v="2053-05-05T00:00:00"/>
    <s v="46681-78850-ZW"/>
    <s v="A-D-1"/>
    <n v="4"/>
    <s v="Tania Craggs"/>
    <s v="tcraggsb8@house.gov"/>
    <s v="Ireland"/>
    <s v="Ara"/>
    <s v="D"/>
    <n v="1"/>
    <n v="9.9499999999999993"/>
    <n v="39.799999999999997"/>
    <x v="2"/>
    <s v="Dark"/>
  </r>
  <r>
    <s v="YPP-27450-525"/>
    <d v="2053-06-05T00:00:00"/>
    <s v="01932-87052-KO"/>
    <s v="E-M-0.5"/>
    <n v="3"/>
    <s v="Leonie Cullrford"/>
    <s v="lcullrfordb9@xing.com"/>
    <s v="United States"/>
    <s v="Exc"/>
    <s v="M"/>
    <n v="0.5"/>
    <n v="8.25"/>
    <n v="24.75"/>
    <x v="1"/>
    <s v="Medium"/>
  </r>
  <r>
    <s v="EFC-39577-424"/>
    <d v="2053-07-05T00:00:00"/>
    <s v="16046-34805-ZF"/>
    <s v="E-M-1"/>
    <n v="5"/>
    <s v="Auguste Rizon"/>
    <s v="arizonba@xing.com"/>
    <s v="United States"/>
    <s v="Exc"/>
    <s v="M"/>
    <n v="1"/>
    <n v="13.75"/>
    <n v="68.75"/>
    <x v="1"/>
    <s v="Medium"/>
  </r>
  <r>
    <s v="LAW-80062-016"/>
    <d v="2053-08-05T00:00:00"/>
    <s v="34546-70516-LR"/>
    <s v="E-M-0.5"/>
    <n v="6"/>
    <s v="Lorin Guerrazzi"/>
    <s v=""/>
    <s v="Ireland"/>
    <s v="Exc"/>
    <s v="M"/>
    <n v="0.5"/>
    <n v="8.25"/>
    <n v="49.5"/>
    <x v="1"/>
    <s v="Medium"/>
  </r>
  <r>
    <s v="WKL-27981-758"/>
    <d v="2053-09-05T00:00:00"/>
    <s v="73699-93557-FZ"/>
    <s v="A-M-2.5"/>
    <n v="2"/>
    <s v="Felice Miell"/>
    <s v="fmiellbc@spiegel.de"/>
    <s v="United States"/>
    <s v="Ara"/>
    <s v="M"/>
    <n v="2.5"/>
    <n v="25.874999999999996"/>
    <n v="51.749999999999993"/>
    <x v="2"/>
    <s v="Medium"/>
  </r>
  <r>
    <s v="VRT-39834-265"/>
    <d v="2053-10-05T00:00:00"/>
    <s v="86686-37462-CK"/>
    <s v="L-L-1"/>
    <n v="3"/>
    <s v="Hamish Skeech"/>
    <s v=""/>
    <s v="Ireland"/>
    <s v="Lib"/>
    <s v="L"/>
    <n v="1"/>
    <n v="15.85"/>
    <n v="47.55"/>
    <x v="3"/>
    <s v="Light"/>
  </r>
  <r>
    <s v="QTC-71005-730"/>
    <d v="2053-11-05T00:00:00"/>
    <s v="14298-02150-KH"/>
    <s v="A-L-0.2"/>
    <n v="4"/>
    <s v="Giordano Lorenzin"/>
    <s v=""/>
    <s v="United States"/>
    <s v="Ara"/>
    <s v="L"/>
    <n v="0.2"/>
    <n v="3.8849999999999998"/>
    <n v="15.54"/>
    <x v="2"/>
    <s v="Light"/>
  </r>
  <r>
    <s v="TNX-09857-717"/>
    <d v="2053-12-05T00:00:00"/>
    <s v="48675-07824-HJ"/>
    <s v="L-M-1"/>
    <n v="6"/>
    <s v="Harwilll Bishell"/>
    <s v=""/>
    <s v="United States"/>
    <s v="Lib"/>
    <s v="M"/>
    <n v="1"/>
    <n v="14.55"/>
    <n v="87.300000000000011"/>
    <x v="3"/>
    <s v="Medium"/>
  </r>
  <r>
    <s v="JZV-43874-185"/>
    <d v="2054-01-05T00:00:00"/>
    <s v="18551-80943-YQ"/>
    <s v="A-M-1"/>
    <n v="5"/>
    <s v="Freeland Missenden"/>
    <s v=""/>
    <s v="United States"/>
    <s v="Ara"/>
    <s v="M"/>
    <n v="1"/>
    <n v="11.25"/>
    <n v="56.25"/>
    <x v="2"/>
    <s v="Medium"/>
  </r>
  <r>
    <s v="ICF-17486-106"/>
    <d v="2054-02-05T00:00:00"/>
    <s v="19196-09748-DB"/>
    <s v="L-L-2.5"/>
    <n v="1"/>
    <s v="Waylan Springall"/>
    <s v="wspringallbh@jugem.jp"/>
    <s v="United States"/>
    <s v="Lib"/>
    <s v="L"/>
    <n v="2.5"/>
    <n v="36.454999999999998"/>
    <n v="36.454999999999998"/>
    <x v="3"/>
    <s v="Light"/>
  </r>
  <r>
    <s v="BMK-49520-383"/>
    <d v="2054-03-05T00:00:00"/>
    <s v="72233-08665-IP"/>
    <s v="R-L-0.2"/>
    <n v="3"/>
    <s v="Kiri Avramow"/>
    <s v=""/>
    <s v="United States"/>
    <s v="Rob"/>
    <s v="L"/>
    <n v="0.2"/>
    <n v="3.5849999999999995"/>
    <n v="10.754999999999999"/>
    <x v="0"/>
    <s v="Light"/>
  </r>
  <r>
    <s v="HTS-15020-632"/>
    <d v="2054-04-05T00:00:00"/>
    <s v="53817-13148-RK"/>
    <s v="R-M-0.2"/>
    <n v="3"/>
    <s v="Gregg Hawkyens"/>
    <s v="ghawkyensbj@census.gov"/>
    <s v="United States"/>
    <s v="Rob"/>
    <s v="M"/>
    <n v="0.2"/>
    <n v="2.9849999999999999"/>
    <n v="8.9550000000000001"/>
    <x v="0"/>
    <s v="Medium"/>
  </r>
  <r>
    <s v="YLE-18247-749"/>
    <d v="2054-05-05T00:00:00"/>
    <s v="92227-49331-QR"/>
    <s v="A-L-0.5"/>
    <n v="3"/>
    <s v="Reggis Pracy"/>
    <s v=""/>
    <s v="United States"/>
    <s v="Ara"/>
    <s v="L"/>
    <n v="0.5"/>
    <n v="7.77"/>
    <n v="23.31"/>
    <x v="2"/>
    <s v="Light"/>
  </r>
  <r>
    <s v="KJJ-12573-591"/>
    <d v="2054-06-05T00:00:00"/>
    <s v="12997-41076-FQ"/>
    <s v="A-L-2.5"/>
    <n v="1"/>
    <s v="Paula Denis"/>
    <s v=""/>
    <s v="United States"/>
    <s v="Ara"/>
    <s v="L"/>
    <n v="2.5"/>
    <n v="29.784999999999997"/>
    <n v="29.784999999999997"/>
    <x v="2"/>
    <s v="Light"/>
  </r>
  <r>
    <s v="RGU-43561-950"/>
    <d v="2054-07-05T00:00:00"/>
    <s v="44220-00348-MB"/>
    <s v="A-L-2.5"/>
    <n v="5"/>
    <s v="Broderick McGilvra"/>
    <s v="bmcgilvrabm@so-net.ne.jp"/>
    <s v="United States"/>
    <s v="Ara"/>
    <s v="L"/>
    <n v="2.5"/>
    <n v="29.784999999999997"/>
    <n v="148.92499999999998"/>
    <x v="2"/>
    <s v="Light"/>
  </r>
  <r>
    <s v="JSN-73975-443"/>
    <d v="2054-08-05T00:00:00"/>
    <s v="93047-98331-DD"/>
    <s v="L-M-0.5"/>
    <n v="1"/>
    <s v="Annabella Danzey"/>
    <s v="adanzeybn@github.com"/>
    <s v="United States"/>
    <s v="Lib"/>
    <s v="M"/>
    <n v="0.5"/>
    <n v="8.73"/>
    <n v="8.73"/>
    <x v="3"/>
    <s v="Medium"/>
  </r>
  <r>
    <s v="WNR-71736-993"/>
    <d v="2054-09-05T00:00:00"/>
    <s v="16880-78077-FB"/>
    <s v="L-D-0.5"/>
    <n v="4"/>
    <s v="Terri Farra"/>
    <s v="tfarraac@behance.net"/>
    <s v="United States"/>
    <s v="Lib"/>
    <s v="D"/>
    <n v="0.5"/>
    <n v="7.77"/>
    <n v="31.08"/>
    <x v="3"/>
    <s v="Dark"/>
  </r>
  <r>
    <s v="WNR-71736-993"/>
    <d v="2054-10-05T00:00:00"/>
    <s v="16880-78077-FB"/>
    <s v="A-D-2.5"/>
    <n v="6"/>
    <s v="Terri Farra"/>
    <s v="tfarraac@behance.net"/>
    <s v="United States"/>
    <s v="Ara"/>
    <s v="D"/>
    <n v="2.5"/>
    <n v="22.884999999999998"/>
    <n v="137.31"/>
    <x v="2"/>
    <s v="Dark"/>
  </r>
  <r>
    <s v="HNI-91338-546"/>
    <d v="2054-11-05T00:00:00"/>
    <s v="67285-75317-XI"/>
    <s v="A-D-0.5"/>
    <n v="5"/>
    <s v="Nevins Glowacz"/>
    <s v=""/>
    <s v="United States"/>
    <s v="Ara"/>
    <s v="D"/>
    <n v="0.5"/>
    <n v="5.97"/>
    <n v="29.849999999999998"/>
    <x v="2"/>
    <s v="Dark"/>
  </r>
  <r>
    <s v="CYH-53243-218"/>
    <d v="2054-12-05T00:00:00"/>
    <s v="88167-57964-PH"/>
    <s v="R-M-0.5"/>
    <n v="3"/>
    <s v="Adelice Isabell"/>
    <s v=""/>
    <s v="United States"/>
    <s v="Rob"/>
    <s v="M"/>
    <n v="0.5"/>
    <n v="5.97"/>
    <n v="17.91"/>
    <x v="0"/>
    <s v="Medium"/>
  </r>
  <r>
    <s v="SVD-75407-177"/>
    <d v="2055-01-05T00:00:00"/>
    <s v="16106-36039-QS"/>
    <s v="E-L-0.5"/>
    <n v="3"/>
    <s v="Yulma Dombrell"/>
    <s v="ydombrellbs@dedecms.com"/>
    <s v="United States"/>
    <s v="Exc"/>
    <s v="L"/>
    <n v="0.5"/>
    <n v="8.91"/>
    <n v="26.73"/>
    <x v="1"/>
    <s v="Light"/>
  </r>
  <r>
    <s v="NVN-66443-451"/>
    <d v="2055-02-05T00:00:00"/>
    <s v="98921-82417-GN"/>
    <s v="R-D-1"/>
    <n v="2"/>
    <s v="Alric Darth"/>
    <s v="adarthbt@t.co"/>
    <s v="United States"/>
    <s v="Rob"/>
    <s v="D"/>
    <n v="1"/>
    <n v="8.9499999999999993"/>
    <n v="17.899999999999999"/>
    <x v="0"/>
    <s v="Dark"/>
  </r>
  <r>
    <s v="JUA-13580-095"/>
    <d v="2055-03-05T00:00:00"/>
    <s v="55265-75151-AK"/>
    <s v="R-L-0.2"/>
    <n v="4"/>
    <s v="Manuel Darrigoe"/>
    <s v="mdarrigoebu@hud.gov"/>
    <s v="Ireland"/>
    <s v="Rob"/>
    <s v="L"/>
    <n v="0.2"/>
    <n v="3.5849999999999995"/>
    <n v="14.339999999999998"/>
    <x v="0"/>
    <s v="Light"/>
  </r>
  <r>
    <s v="ACY-56225-839"/>
    <d v="2055-04-05T00:00:00"/>
    <s v="47386-50743-FG"/>
    <s v="A-M-2.5"/>
    <n v="3"/>
    <s v="Kynthia Berick"/>
    <s v=""/>
    <s v="United States"/>
    <s v="Ara"/>
    <s v="M"/>
    <n v="2.5"/>
    <n v="25.874999999999996"/>
    <n v="77.624999999999986"/>
    <x v="2"/>
    <s v="Medium"/>
  </r>
  <r>
    <s v="QBB-07903-622"/>
    <d v="2055-05-05T00:00:00"/>
    <s v="32622-54551-UC"/>
    <s v="R-L-1"/>
    <n v="5"/>
    <s v="Minetta Ackrill"/>
    <s v="mackrillbw@bandcamp.com"/>
    <s v="United States"/>
    <s v="Rob"/>
    <s v="L"/>
    <n v="1"/>
    <n v="11.95"/>
    <n v="59.75"/>
    <x v="0"/>
    <s v="Light"/>
  </r>
  <r>
    <s v="JLJ-81802-619"/>
    <d v="2055-06-05T00:00:00"/>
    <s v="16880-78077-FB"/>
    <s v="A-L-1"/>
    <n v="6"/>
    <s v="Terri Farra"/>
    <s v="tfarraac@behance.net"/>
    <s v="United States"/>
    <s v="Ara"/>
    <s v="L"/>
    <n v="1"/>
    <n v="12.95"/>
    <n v="77.699999999999989"/>
    <x v="2"/>
    <s v="Light"/>
  </r>
  <r>
    <s v="HFT-77191-168"/>
    <d v="2055-07-05T00:00:00"/>
    <s v="48419-02347-XP"/>
    <s v="R-D-0.2"/>
    <n v="2"/>
    <s v="Melosa Kippen"/>
    <s v="mkippenby@dion.ne.jp"/>
    <s v="United States"/>
    <s v="Rob"/>
    <s v="D"/>
    <n v="0.2"/>
    <n v="2.6849999999999996"/>
    <n v="5.3699999999999992"/>
    <x v="0"/>
    <s v="Dark"/>
  </r>
  <r>
    <s v="SZR-35951-530"/>
    <d v="2055-08-05T00:00:00"/>
    <s v="14121-20527-OJ"/>
    <s v="E-D-2.5"/>
    <n v="3"/>
    <s v="Witty Ranson"/>
    <s v="wransonbz@ted.com"/>
    <s v="Ireland"/>
    <s v="Exc"/>
    <s v="D"/>
    <n v="2.5"/>
    <n v="27.945"/>
    <n v="83.835000000000008"/>
    <x v="1"/>
    <s v="Dark"/>
  </r>
  <r>
    <s v="IKL-95976-565"/>
    <d v="2055-09-05T00:00:00"/>
    <s v="53486-73919-BQ"/>
    <s v="A-M-1"/>
    <n v="2"/>
    <s v="Rod Gowdie"/>
    <s v=""/>
    <s v="United States"/>
    <s v="Ara"/>
    <s v="M"/>
    <n v="1"/>
    <n v="11.25"/>
    <n v="22.5"/>
    <x v="2"/>
    <s v="Medium"/>
  </r>
  <r>
    <s v="XEY-48929-474"/>
    <d v="2055-10-05T00:00:00"/>
    <s v="21889-94615-WT"/>
    <s v="L-M-2.5"/>
    <n v="6"/>
    <s v="Lemuel Rignold"/>
    <s v="lrignoldc1@miibeian.gov.cn"/>
    <s v="United States"/>
    <s v="Lib"/>
    <s v="M"/>
    <n v="2.5"/>
    <n v="33.464999999999996"/>
    <n v="200.78999999999996"/>
    <x v="3"/>
    <s v="Medium"/>
  </r>
  <r>
    <s v="SQT-07286-736"/>
    <d v="2055-11-05T00:00:00"/>
    <s v="87726-16941-QW"/>
    <s v="A-M-1"/>
    <n v="6"/>
    <s v="Nevsa Fields"/>
    <s v=""/>
    <s v="United States"/>
    <s v="Ara"/>
    <s v="M"/>
    <n v="1"/>
    <n v="11.25"/>
    <n v="67.5"/>
    <x v="2"/>
    <s v="Medium"/>
  </r>
  <r>
    <s v="QDU-45390-361"/>
    <d v="2055-12-05T00:00:00"/>
    <s v="03677-09134-BC"/>
    <s v="E-M-0.5"/>
    <n v="1"/>
    <s v="Chance Rowthorn"/>
    <s v="crowthornc3@msn.com"/>
    <s v="United States"/>
    <s v="Exc"/>
    <s v="M"/>
    <n v="0.5"/>
    <n v="8.25"/>
    <n v="8.25"/>
    <x v="1"/>
    <s v="Medium"/>
  </r>
  <r>
    <s v="RUJ-30649-712"/>
    <d v="2056-01-05T00:00:00"/>
    <s v="93224-71517-WV"/>
    <s v="L-L-0.2"/>
    <n v="2"/>
    <s v="Orly Ryland"/>
    <s v="orylandc4@deviantart.com"/>
    <s v="United States"/>
    <s v="Lib"/>
    <s v="L"/>
    <n v="0.2"/>
    <n v="4.7549999999999999"/>
    <n v="9.51"/>
    <x v="3"/>
    <s v="Light"/>
  </r>
  <r>
    <s v="WSV-49732-075"/>
    <d v="2056-02-05T00:00:00"/>
    <s v="76263-95145-GJ"/>
    <s v="L-D-2.5"/>
    <n v="1"/>
    <s v="Willabella Abramski"/>
    <s v=""/>
    <s v="United States"/>
    <s v="Lib"/>
    <s v="D"/>
    <n v="2.5"/>
    <n v="29.784999999999997"/>
    <n v="29.784999999999997"/>
    <x v="3"/>
    <s v="Dark"/>
  </r>
  <r>
    <s v="VJF-46305-323"/>
    <d v="2056-03-05T00:00:00"/>
    <s v="68555-89840-GZ"/>
    <s v="L-D-0.5"/>
    <n v="2"/>
    <s v="Morgen Seson"/>
    <s v="msesonck@census.gov"/>
    <s v="United States"/>
    <s v="Lib"/>
    <s v="D"/>
    <n v="0.5"/>
    <n v="7.77"/>
    <n v="15.54"/>
    <x v="3"/>
    <s v="Dark"/>
  </r>
  <r>
    <s v="CXD-74176-600"/>
    <d v="2056-04-05T00:00:00"/>
    <s v="70624-19112-AO"/>
    <s v="E-L-0.5"/>
    <n v="4"/>
    <s v="Chickie Ragless"/>
    <s v="craglessc7@webmd.com"/>
    <s v="Ireland"/>
    <s v="Exc"/>
    <s v="L"/>
    <n v="0.5"/>
    <n v="8.91"/>
    <n v="35.64"/>
    <x v="1"/>
    <s v="Light"/>
  </r>
  <r>
    <s v="ADX-50674-975"/>
    <d v="2056-05-05T00:00:00"/>
    <s v="58916-61837-QH"/>
    <s v="A-M-2.5"/>
    <n v="4"/>
    <s v="Freda Hollows"/>
    <s v="fhollowsc8@blogtalkradio.com"/>
    <s v="United States"/>
    <s v="Ara"/>
    <s v="M"/>
    <n v="2.5"/>
    <n v="25.874999999999996"/>
    <n v="103.49999999999999"/>
    <x v="2"/>
    <s v="Medium"/>
  </r>
  <r>
    <s v="RRP-51647-420"/>
    <d v="2056-06-05T00:00:00"/>
    <s v="89292-52335-YZ"/>
    <s v="E-D-1"/>
    <n v="3"/>
    <s v="Livy Lathleiff"/>
    <s v="llathleiffc9@nationalgeographic.com"/>
    <s v="Ireland"/>
    <s v="Exc"/>
    <s v="D"/>
    <n v="1"/>
    <n v="12.15"/>
    <n v="36.450000000000003"/>
    <x v="1"/>
    <s v="Dark"/>
  </r>
  <r>
    <s v="PKJ-99134-523"/>
    <d v="2056-07-05T00:00:00"/>
    <s v="77284-34297-YY"/>
    <s v="R-L-0.5"/>
    <n v="5"/>
    <s v="Koralle Heads"/>
    <s v="kheadsca@jalbum.net"/>
    <s v="United States"/>
    <s v="Rob"/>
    <s v="L"/>
    <n v="0.5"/>
    <n v="7.169999999999999"/>
    <n v="35.849999999999994"/>
    <x v="0"/>
    <s v="Light"/>
  </r>
  <r>
    <s v="FZQ-29439-457"/>
    <d v="2056-08-05T00:00:00"/>
    <s v="50449-80974-BZ"/>
    <s v="E-L-0.2"/>
    <n v="5"/>
    <s v="Theo Bowne"/>
    <s v="tbownecb@unicef.org"/>
    <s v="Ireland"/>
    <s v="Exc"/>
    <s v="L"/>
    <n v="0.2"/>
    <n v="4.4550000000000001"/>
    <n v="22.274999999999999"/>
    <x v="1"/>
    <s v="Light"/>
  </r>
  <r>
    <s v="USN-68115-161"/>
    <d v="2056-09-05T00:00:00"/>
    <s v="08120-16183-AW"/>
    <s v="E-M-0.2"/>
    <n v="6"/>
    <s v="Rasia Jacquemard"/>
    <s v="rjacquemardcc@acquirethisname.com"/>
    <s v="Ireland"/>
    <s v="Exc"/>
    <s v="M"/>
    <n v="0.2"/>
    <n v="4.125"/>
    <n v="24.75"/>
    <x v="1"/>
    <s v="Medium"/>
  </r>
  <r>
    <s v="IXU-20263-532"/>
    <d v="2056-10-05T00:00:00"/>
    <s v="68044-89277-ML"/>
    <s v="L-M-2.5"/>
    <n v="2"/>
    <s v="Kizzie Warman"/>
    <s v="kwarmancd@printfriendly.com"/>
    <s v="Ireland"/>
    <s v="Lib"/>
    <s v="M"/>
    <n v="2.5"/>
    <n v="33.464999999999996"/>
    <n v="66.929999999999993"/>
    <x v="3"/>
    <s v="Medium"/>
  </r>
  <r>
    <s v="CBT-15092-420"/>
    <d v="2056-11-05T00:00:00"/>
    <s v="71364-35210-HS"/>
    <s v="L-M-0.5"/>
    <n v="1"/>
    <s v="Wain Cholomin"/>
    <s v="wcholomince@about.com"/>
    <s v="United Kingdom"/>
    <s v="Lib"/>
    <s v="M"/>
    <n v="0.5"/>
    <n v="8.73"/>
    <n v="8.73"/>
    <x v="3"/>
    <s v="Medium"/>
  </r>
  <r>
    <s v="PKQ-46841-696"/>
    <d v="2056-12-05T00:00:00"/>
    <s v="37177-68797-ON"/>
    <s v="R-M-0.5"/>
    <n v="3"/>
    <s v="Arleen Braidman"/>
    <s v="abraidmancf@census.gov"/>
    <s v="United States"/>
    <s v="Rob"/>
    <s v="M"/>
    <n v="0.5"/>
    <n v="5.97"/>
    <n v="17.91"/>
    <x v="0"/>
    <s v="Medium"/>
  </r>
  <r>
    <s v="XDU-05471-219"/>
    <d v="2057-01-05T00:00:00"/>
    <s v="60308-06944-GS"/>
    <s v="R-L-0.5"/>
    <n v="1"/>
    <s v="Pru Durban"/>
    <s v="pdurbancg@symantec.com"/>
    <s v="Ireland"/>
    <s v="Rob"/>
    <s v="L"/>
    <n v="0.5"/>
    <n v="7.169999999999999"/>
    <n v="7.169999999999999"/>
    <x v="0"/>
    <s v="Light"/>
  </r>
  <r>
    <s v="NID-20149-329"/>
    <d v="2057-02-05T00:00:00"/>
    <s v="49888-39458-PF"/>
    <s v="R-D-0.2"/>
    <n v="2"/>
    <s v="Antone Harrold"/>
    <s v="aharroldch@miibeian.gov.cn"/>
    <s v="United States"/>
    <s v="Rob"/>
    <s v="D"/>
    <n v="0.2"/>
    <n v="2.6849999999999996"/>
    <n v="5.3699999999999992"/>
    <x v="0"/>
    <s v="Dark"/>
  </r>
  <r>
    <s v="SVU-27222-213"/>
    <d v="2057-03-05T00:00:00"/>
    <s v="60748-46813-DZ"/>
    <s v="L-L-0.2"/>
    <n v="5"/>
    <s v="Sim Pamphilon"/>
    <s v="spamphilonci@mlb.com"/>
    <s v="Ireland"/>
    <s v="Lib"/>
    <s v="L"/>
    <n v="0.2"/>
    <n v="4.7549999999999999"/>
    <n v="23.774999999999999"/>
    <x v="3"/>
    <s v="Light"/>
  </r>
  <r>
    <s v="RWI-84131-848"/>
    <d v="2057-04-05T00:00:00"/>
    <s v="16385-11286-NX"/>
    <s v="R-D-2.5"/>
    <n v="2"/>
    <s v="Mohandis Spurden"/>
    <s v="mspurdencj@exblog.jp"/>
    <s v="United States"/>
    <s v="Rob"/>
    <s v="D"/>
    <n v="2.5"/>
    <n v="20.584999999999997"/>
    <n v="41.169999999999995"/>
    <x v="0"/>
    <s v="Dark"/>
  </r>
  <r>
    <s v="GUU-40666-525"/>
    <d v="2057-05-05T00:00:00"/>
    <s v="68555-89840-GZ"/>
    <s v="A-L-0.2"/>
    <n v="3"/>
    <s v="Morgen Seson"/>
    <s v="msesonck@census.gov"/>
    <s v="United States"/>
    <s v="Ara"/>
    <s v="L"/>
    <n v="0.2"/>
    <n v="3.8849999999999998"/>
    <n v="11.654999999999999"/>
    <x v="2"/>
    <s v="Light"/>
  </r>
  <r>
    <s v="SCN-51395-066"/>
    <d v="2057-06-05T00:00:00"/>
    <s v="72164-90254-EJ"/>
    <s v="L-L-0.5"/>
    <n v="4"/>
    <s v="Nalani Pirrone"/>
    <s v="npirronecl@weibo.com"/>
    <s v="United States"/>
    <s v="Lib"/>
    <s v="L"/>
    <n v="0.5"/>
    <n v="9.51"/>
    <n v="38.04"/>
    <x v="3"/>
    <s v="Light"/>
  </r>
  <r>
    <s v="ULA-24644-321"/>
    <d v="2057-07-05T00:00:00"/>
    <s v="67010-92988-CT"/>
    <s v="R-D-2.5"/>
    <n v="4"/>
    <s v="Reube Cawley"/>
    <s v="rcawleycm@yellowbook.com"/>
    <s v="Ireland"/>
    <s v="Rob"/>
    <s v="D"/>
    <n v="2.5"/>
    <n v="20.584999999999997"/>
    <n v="82.339999999999989"/>
    <x v="0"/>
    <s v="Dark"/>
  </r>
  <r>
    <s v="EOL-92666-762"/>
    <d v="2057-08-05T00:00:00"/>
    <s v="15776-91507-GT"/>
    <s v="L-L-0.2"/>
    <n v="2"/>
    <s v="Stan Barribal"/>
    <s v="sbarribalcn@microsoft.com"/>
    <s v="Ireland"/>
    <s v="Lib"/>
    <s v="L"/>
    <n v="0.2"/>
    <n v="4.7549999999999999"/>
    <n v="9.51"/>
    <x v="3"/>
    <s v="Light"/>
  </r>
  <r>
    <s v="AJV-18231-334"/>
    <d v="2057-09-05T00:00:00"/>
    <s v="23473-41001-CD"/>
    <s v="R-D-2.5"/>
    <n v="2"/>
    <s v="Agnes Adamides"/>
    <s v="aadamidesco@bizjournals.com"/>
    <s v="United Kingdom"/>
    <s v="Rob"/>
    <s v="D"/>
    <n v="2.5"/>
    <n v="20.584999999999997"/>
    <n v="41.169999999999995"/>
    <x v="0"/>
    <s v="Dark"/>
  </r>
  <r>
    <s v="ZQI-47236-301"/>
    <d v="2057-10-05T00:00:00"/>
    <s v="23446-47798-ID"/>
    <s v="L-L-0.5"/>
    <n v="5"/>
    <s v="Carmelita Thowes"/>
    <s v="cthowescp@craigslist.org"/>
    <s v="United States"/>
    <s v="Lib"/>
    <s v="L"/>
    <n v="0.5"/>
    <n v="9.51"/>
    <n v="47.55"/>
    <x v="3"/>
    <s v="Light"/>
  </r>
  <r>
    <s v="ZCR-15721-658"/>
    <d v="2057-11-05T00:00:00"/>
    <s v="28327-84469-ND"/>
    <s v="A-M-1"/>
    <n v="4"/>
    <s v="Rodolfo Willoway"/>
    <s v="rwillowaycq@admin.ch"/>
    <s v="United States"/>
    <s v="Ara"/>
    <s v="M"/>
    <n v="1"/>
    <n v="11.25"/>
    <n v="45"/>
    <x v="2"/>
    <s v="Medium"/>
  </r>
  <r>
    <s v="QEW-47945-682"/>
    <d v="2057-12-05T00:00:00"/>
    <s v="42466-87067-DT"/>
    <s v="L-L-0.2"/>
    <n v="5"/>
    <s v="Alvis Elwin"/>
    <s v="aelwincr@privacy.gov.au"/>
    <s v="United States"/>
    <s v="Lib"/>
    <s v="L"/>
    <n v="0.2"/>
    <n v="4.7549999999999999"/>
    <n v="23.774999999999999"/>
    <x v="3"/>
    <s v="Light"/>
  </r>
  <r>
    <s v="PSY-45485-542"/>
    <d v="2058-01-05T00:00:00"/>
    <s v="62246-99443-HF"/>
    <s v="R-D-0.5"/>
    <n v="3"/>
    <s v="Araldo Bilbrook"/>
    <s v="abilbrookcs@booking.com"/>
    <s v="Ireland"/>
    <s v="Rob"/>
    <s v="D"/>
    <n v="0.5"/>
    <n v="5.3699999999999992"/>
    <n v="16.11"/>
    <x v="0"/>
    <s v="Dark"/>
  </r>
  <r>
    <s v="BAQ-74241-156"/>
    <d v="2058-02-05T00:00:00"/>
    <s v="99869-55718-UU"/>
    <s v="R-D-0.2"/>
    <n v="4"/>
    <s v="Ransell McKall"/>
    <s v="rmckallct@sakura.ne.jp"/>
    <s v="United Kingdom"/>
    <s v="Rob"/>
    <s v="D"/>
    <n v="0.2"/>
    <n v="2.6849999999999996"/>
    <n v="10.739999999999998"/>
    <x v="0"/>
    <s v="Dark"/>
  </r>
  <r>
    <s v="BVU-77367-451"/>
    <d v="2058-03-05T00:00:00"/>
    <s v="77421-46059-RY"/>
    <s v="A-D-1"/>
    <n v="5"/>
    <s v="Borg Daile"/>
    <s v="bdailecu@vistaprint.com"/>
    <s v="United States"/>
    <s v="Ara"/>
    <s v="D"/>
    <n v="1"/>
    <n v="9.9499999999999993"/>
    <n v="49.75"/>
    <x v="2"/>
    <s v="Dark"/>
  </r>
  <r>
    <s v="TJE-91516-344"/>
    <d v="2058-04-05T00:00:00"/>
    <s v="49894-06550-OQ"/>
    <s v="E-M-1"/>
    <n v="2"/>
    <s v="Adolphe Treherne"/>
    <s v="atrehernecv@state.tx.us"/>
    <s v="Ireland"/>
    <s v="Exc"/>
    <s v="M"/>
    <n v="1"/>
    <n v="13.75"/>
    <n v="27.5"/>
    <x v="1"/>
    <s v="Medium"/>
  </r>
  <r>
    <s v="LIS-96202-702"/>
    <d v="2058-05-05T00:00:00"/>
    <s v="72028-63343-SU"/>
    <s v="L-D-2.5"/>
    <n v="4"/>
    <s v="Annetta Brentnall"/>
    <s v="abrentnallcw@biglobe.ne.jp"/>
    <s v="United Kingdom"/>
    <s v="Lib"/>
    <s v="D"/>
    <n v="2.5"/>
    <n v="29.784999999999997"/>
    <n v="119.13999999999999"/>
    <x v="3"/>
    <s v="Dark"/>
  </r>
  <r>
    <s v="VIO-27668-766"/>
    <d v="2058-06-05T00:00:00"/>
    <s v="10074-20104-NN"/>
    <s v="R-D-2.5"/>
    <n v="1"/>
    <s v="Dick Drinkall"/>
    <s v="ddrinkallcx@psu.edu"/>
    <s v="United States"/>
    <s v="Rob"/>
    <s v="D"/>
    <n v="2.5"/>
    <n v="20.584999999999997"/>
    <n v="20.584999999999997"/>
    <x v="0"/>
    <s v="Dark"/>
  </r>
  <r>
    <s v="ZVG-20473-043"/>
    <d v="2058-07-05T00:00:00"/>
    <s v="71769-10219-IM"/>
    <s v="A-D-0.2"/>
    <n v="3"/>
    <s v="Dagny Kornel"/>
    <s v="dkornelcy@cyberchimps.com"/>
    <s v="United States"/>
    <s v="Ara"/>
    <s v="D"/>
    <n v="0.2"/>
    <n v="2.9849999999999999"/>
    <n v="8.9550000000000001"/>
    <x v="2"/>
    <s v="Dark"/>
  </r>
  <r>
    <s v="KGZ-56395-231"/>
    <d v="2058-08-05T00:00:00"/>
    <s v="22221-71106-JD"/>
    <s v="A-D-0.5"/>
    <n v="1"/>
    <s v="Rhona Lequeux"/>
    <s v="rlequeuxcz@newyorker.com"/>
    <s v="United States"/>
    <s v="Ara"/>
    <s v="D"/>
    <n v="0.5"/>
    <n v="5.97"/>
    <n v="5.97"/>
    <x v="2"/>
    <s v="Dark"/>
  </r>
  <r>
    <s v="CUU-92244-729"/>
    <d v="2058-09-05T00:00:00"/>
    <s v="99735-44927-OL"/>
    <s v="E-M-1"/>
    <n v="3"/>
    <s v="Julius Mccaull"/>
    <s v="jmccaulld0@parallels.com"/>
    <s v="United States"/>
    <s v="Exc"/>
    <s v="M"/>
    <n v="1"/>
    <n v="13.75"/>
    <n v="41.25"/>
    <x v="1"/>
    <s v="Medium"/>
  </r>
  <r>
    <s v="EHE-94714-312"/>
    <d v="2058-10-05T00:00:00"/>
    <s v="27132-68907-RC"/>
    <s v="E-L-0.2"/>
    <n v="5"/>
    <s v="Ailey Brash"/>
    <s v="abrashda@plala.or.jp"/>
    <s v="United States"/>
    <s v="Exc"/>
    <s v="L"/>
    <n v="0.2"/>
    <n v="4.4550000000000001"/>
    <n v="22.274999999999999"/>
    <x v="1"/>
    <s v="Light"/>
  </r>
  <r>
    <s v="RTL-16205-161"/>
    <d v="2058-11-05T00:00:00"/>
    <s v="90440-62727-HI"/>
    <s v="A-M-0.5"/>
    <n v="1"/>
    <s v="Alberto Hutchinson"/>
    <s v="ahutchinsond2@imgur.com"/>
    <s v="United States"/>
    <s v="Ara"/>
    <s v="M"/>
    <n v="0.5"/>
    <n v="6.75"/>
    <n v="6.75"/>
    <x v="2"/>
    <s v="Medium"/>
  </r>
  <r>
    <s v="GTS-22482-014"/>
    <d v="2058-12-05T00:00:00"/>
    <s v="36769-16558-SX"/>
    <s v="L-M-2.5"/>
    <n v="4"/>
    <s v="Lamond Gheeraert"/>
    <s v=""/>
    <s v="United States"/>
    <s v="Lib"/>
    <s v="M"/>
    <n v="2.5"/>
    <n v="33.464999999999996"/>
    <n v="133.85999999999999"/>
    <x v="3"/>
    <s v="Medium"/>
  </r>
  <r>
    <s v="DYG-25473-881"/>
    <d v="2059-01-05T00:00:00"/>
    <s v="10138-31681-SD"/>
    <s v="A-D-0.2"/>
    <n v="2"/>
    <s v="Roxine Drivers"/>
    <s v="rdriversd4@hexun.com"/>
    <s v="United States"/>
    <s v="Ara"/>
    <s v="D"/>
    <n v="0.2"/>
    <n v="2.9849999999999999"/>
    <n v="5.97"/>
    <x v="2"/>
    <s v="Dark"/>
  </r>
  <r>
    <s v="HTR-21838-286"/>
    <d v="2059-02-05T00:00:00"/>
    <s v="24669-76297-SF"/>
    <s v="A-L-1"/>
    <n v="2"/>
    <s v="Heloise Zeal"/>
    <s v="hzeald5@google.de"/>
    <s v="United States"/>
    <s v="Ara"/>
    <s v="L"/>
    <n v="1"/>
    <n v="12.95"/>
    <n v="25.9"/>
    <x v="2"/>
    <s v="Light"/>
  </r>
  <r>
    <s v="KYG-28296-920"/>
    <d v="2059-03-05T00:00:00"/>
    <s v="78050-20355-DI"/>
    <s v="E-M-2.5"/>
    <n v="1"/>
    <s v="Granger Smallcombe"/>
    <s v="gsmallcombed6@ucla.edu"/>
    <s v="Ireland"/>
    <s v="Exc"/>
    <s v="M"/>
    <n v="2.5"/>
    <n v="31.624999999999996"/>
    <n v="31.624999999999996"/>
    <x v="1"/>
    <s v="Medium"/>
  </r>
  <r>
    <s v="NNB-20459-430"/>
    <d v="2059-04-05T00:00:00"/>
    <s v="79825-17822-UH"/>
    <s v="L-M-0.2"/>
    <n v="2"/>
    <s v="Daryn Dibley"/>
    <s v="ddibleyd7@feedburner.com"/>
    <s v="United States"/>
    <s v="Lib"/>
    <s v="M"/>
    <n v="0.2"/>
    <n v="4.3650000000000002"/>
    <n v="8.73"/>
    <x v="3"/>
    <s v="Medium"/>
  </r>
  <r>
    <s v="FEK-14025-351"/>
    <d v="2059-05-05T00:00:00"/>
    <s v="03990-21586-MQ"/>
    <s v="E-L-0.2"/>
    <n v="6"/>
    <s v="Gardy Dimitriou"/>
    <s v="gdimitrioud8@chronoengine.com"/>
    <s v="United States"/>
    <s v="Exc"/>
    <s v="L"/>
    <n v="0.2"/>
    <n v="4.4550000000000001"/>
    <n v="26.73"/>
    <x v="1"/>
    <s v="Light"/>
  </r>
  <r>
    <s v="AWH-16980-469"/>
    <d v="2059-06-05T00:00:00"/>
    <s v="27493-46921-TZ"/>
    <s v="L-M-0.2"/>
    <n v="6"/>
    <s v="Fanny Flanagan"/>
    <s v="fflanagand9@woothemes.com"/>
    <s v="United States"/>
    <s v="Lib"/>
    <s v="M"/>
    <n v="0.2"/>
    <n v="4.3650000000000002"/>
    <n v="26.19"/>
    <x v="3"/>
    <s v="Medium"/>
  </r>
  <r>
    <s v="ZPW-31329-741"/>
    <d v="2059-07-05T00:00:00"/>
    <s v="27132-68907-RC"/>
    <s v="R-D-1"/>
    <n v="6"/>
    <s v="Ailey Brash"/>
    <s v="abrashda@plala.or.jp"/>
    <s v="United States"/>
    <s v="Rob"/>
    <s v="D"/>
    <n v="1"/>
    <n v="8.9499999999999993"/>
    <n v="53.699999999999996"/>
    <x v="0"/>
    <s v="Dark"/>
  </r>
  <r>
    <s v="ZPW-31329-741"/>
    <d v="2059-08-05T00:00:00"/>
    <s v="27132-68907-RC"/>
    <s v="E-M-2.5"/>
    <n v="4"/>
    <s v="Ailey Brash"/>
    <s v="abrashda@plala.or.jp"/>
    <s v="United States"/>
    <s v="Exc"/>
    <s v="M"/>
    <n v="2.5"/>
    <n v="31.624999999999996"/>
    <n v="126.49999999999999"/>
    <x v="1"/>
    <s v="Medium"/>
  </r>
  <r>
    <s v="ZPW-31329-741"/>
    <d v="2059-09-05T00:00:00"/>
    <s v="27132-68907-RC"/>
    <s v="E-M-0.2"/>
    <n v="1"/>
    <s v="Ailey Brash"/>
    <s v="abrashda@plala.or.jp"/>
    <s v="United States"/>
    <s v="Exc"/>
    <s v="M"/>
    <n v="0.2"/>
    <n v="4.125"/>
    <n v="4.125"/>
    <x v="1"/>
    <s v="Medium"/>
  </r>
  <r>
    <s v="UBI-83843-396"/>
    <d v="2059-10-05T00:00:00"/>
    <s v="58816-74064-TF"/>
    <s v="R-L-1"/>
    <n v="2"/>
    <s v="Nanny Izhakov"/>
    <s v="nizhakovdd@aol.com"/>
    <s v="United Kingdom"/>
    <s v="Rob"/>
    <s v="L"/>
    <n v="1"/>
    <n v="11.95"/>
    <n v="23.9"/>
    <x v="0"/>
    <s v="Light"/>
  </r>
  <r>
    <s v="VID-40587-569"/>
    <d v="2059-11-05T00:00:00"/>
    <s v="09818-59895-EH"/>
    <s v="E-D-2.5"/>
    <n v="5"/>
    <s v="Stanly Keets"/>
    <s v="skeetsde@answers.com"/>
    <s v="United States"/>
    <s v="Exc"/>
    <s v="D"/>
    <n v="2.5"/>
    <n v="27.945"/>
    <n v="139.72499999999999"/>
    <x v="1"/>
    <s v="Dark"/>
  </r>
  <r>
    <s v="KBB-52530-416"/>
    <d v="2059-12-05T00:00:00"/>
    <s v="06488-46303-IZ"/>
    <s v="L-D-2.5"/>
    <n v="2"/>
    <s v="Orion Dyott"/>
    <s v=""/>
    <s v="United States"/>
    <s v="Lib"/>
    <s v="D"/>
    <n v="2.5"/>
    <n v="29.784999999999997"/>
    <n v="59.569999999999993"/>
    <x v="3"/>
    <s v="Dark"/>
  </r>
  <r>
    <s v="ISJ-48676-420"/>
    <d v="2060-01-05T00:00:00"/>
    <s v="93046-67561-AY"/>
    <s v="L-L-0.5"/>
    <n v="6"/>
    <s v="Keefer Cake"/>
    <s v="kcakedg@huffingtonpost.com"/>
    <s v="United States"/>
    <s v="Lib"/>
    <s v="L"/>
    <n v="0.5"/>
    <n v="9.51"/>
    <n v="57.06"/>
    <x v="3"/>
    <s v="Light"/>
  </r>
  <r>
    <s v="MIF-17920-768"/>
    <d v="2060-02-05T00:00:00"/>
    <s v="68946-40750-LK"/>
    <s v="R-L-0.2"/>
    <n v="6"/>
    <s v="Morna Hansed"/>
    <s v="mhanseddh@instagram.com"/>
    <s v="Ireland"/>
    <s v="Rob"/>
    <s v="L"/>
    <n v="0.2"/>
    <n v="3.5849999999999995"/>
    <n v="21.509999999999998"/>
    <x v="0"/>
    <s v="Light"/>
  </r>
  <r>
    <s v="CPX-19312-088"/>
    <d v="2060-03-05T00:00:00"/>
    <s v="38387-64959-WW"/>
    <s v="L-M-0.5"/>
    <n v="6"/>
    <s v="Franny Kienlein"/>
    <s v="fkienleindi@trellian.com"/>
    <s v="Ireland"/>
    <s v="Lib"/>
    <s v="M"/>
    <n v="0.5"/>
    <n v="8.73"/>
    <n v="52.38"/>
    <x v="3"/>
    <s v="Medium"/>
  </r>
  <r>
    <s v="RXI-67978-260"/>
    <d v="2060-04-05T00:00:00"/>
    <s v="48418-60841-CC"/>
    <s v="E-D-1"/>
    <n v="6"/>
    <s v="Klarika Egglestone"/>
    <s v="kegglestonedj@sphinn.com"/>
    <s v="Ireland"/>
    <s v="Exc"/>
    <s v="D"/>
    <n v="1"/>
    <n v="12.15"/>
    <n v="72.900000000000006"/>
    <x v="1"/>
    <s v="Dark"/>
  </r>
  <r>
    <s v="LKE-14821-285"/>
    <d v="2060-05-05T00:00:00"/>
    <s v="13736-92418-JS"/>
    <s v="R-M-0.2"/>
    <n v="5"/>
    <s v="Becky Semkins"/>
    <s v="bsemkinsdk@unc.edu"/>
    <s v="Ireland"/>
    <s v="Rob"/>
    <s v="M"/>
    <n v="0.2"/>
    <n v="2.9849999999999999"/>
    <n v="14.924999999999999"/>
    <x v="0"/>
    <s v="Medium"/>
  </r>
  <r>
    <s v="LRK-97117-150"/>
    <d v="2060-06-05T00:00:00"/>
    <s v="33000-22405-LO"/>
    <s v="L-L-1"/>
    <n v="6"/>
    <s v="Sean Lorenzetti"/>
    <s v="slorenzettidl@is.gd"/>
    <s v="United States"/>
    <s v="Lib"/>
    <s v="L"/>
    <n v="1"/>
    <n v="15.85"/>
    <n v="95.1"/>
    <x v="3"/>
    <s v="Light"/>
  </r>
  <r>
    <s v="IGK-51227-573"/>
    <d v="2060-07-05T00:00:00"/>
    <s v="46959-60474-LT"/>
    <s v="L-D-0.5"/>
    <n v="2"/>
    <s v="Bob Giannazzi"/>
    <s v="bgiannazzidm@apple.com"/>
    <s v="United States"/>
    <s v="Lib"/>
    <s v="D"/>
    <n v="0.5"/>
    <n v="7.77"/>
    <n v="15.54"/>
    <x v="3"/>
    <s v="Dark"/>
  </r>
  <r>
    <s v="ZAY-43009-775"/>
    <d v="2060-08-05T00:00:00"/>
    <s v="73431-39823-UP"/>
    <s v="L-D-0.2"/>
    <n v="6"/>
    <s v="Kendra Backshell"/>
    <s v=""/>
    <s v="United States"/>
    <s v="Lib"/>
    <s v="D"/>
    <n v="0.2"/>
    <n v="3.8849999999999998"/>
    <n v="23.31"/>
    <x v="3"/>
    <s v="Dark"/>
  </r>
  <r>
    <s v="EMA-63190-618"/>
    <d v="2060-09-05T00:00:00"/>
    <s v="90993-98984-JK"/>
    <s v="E-M-0.2"/>
    <n v="1"/>
    <s v="Uriah Lethbrig"/>
    <s v="ulethbrigdo@hc360.com"/>
    <s v="United States"/>
    <s v="Exc"/>
    <s v="M"/>
    <n v="0.2"/>
    <n v="4.125"/>
    <n v="4.125"/>
    <x v="1"/>
    <s v="Medium"/>
  </r>
  <r>
    <s v="FBI-35855-418"/>
    <d v="2060-10-05T00:00:00"/>
    <s v="06552-04430-AG"/>
    <s v="R-M-0.5"/>
    <n v="6"/>
    <s v="Sky Farnish"/>
    <s v="sfarnishdp@dmoz.org"/>
    <s v="United Kingdom"/>
    <s v="Rob"/>
    <s v="M"/>
    <n v="0.5"/>
    <n v="5.97"/>
    <n v="35.82"/>
    <x v="0"/>
    <s v="Medium"/>
  </r>
  <r>
    <s v="TXB-80533-417"/>
    <d v="2060-11-05T00:00:00"/>
    <s v="54597-57004-QM"/>
    <s v="L-L-1"/>
    <n v="2"/>
    <s v="Felicia Jecock"/>
    <s v="fjecockdq@unicef.org"/>
    <s v="United States"/>
    <s v="Lib"/>
    <s v="L"/>
    <n v="1"/>
    <n v="15.85"/>
    <n v="31.7"/>
    <x v="3"/>
    <s v="Light"/>
  </r>
  <r>
    <s v="MBM-00112-248"/>
    <d v="2060-12-05T00:00:00"/>
    <s v="50238-24377-ZS"/>
    <s v="L-L-1"/>
    <n v="5"/>
    <s v="Currey MacAllister"/>
    <s v=""/>
    <s v="United States"/>
    <s v="Lib"/>
    <s v="L"/>
    <n v="1"/>
    <n v="15.85"/>
    <n v="79.25"/>
    <x v="3"/>
    <s v="Light"/>
  </r>
  <r>
    <s v="EUO-69145-988"/>
    <d v="2061-01-05T00:00:00"/>
    <s v="60370-41934-IF"/>
    <s v="E-D-0.2"/>
    <n v="3"/>
    <s v="Hamlen Pallister"/>
    <s v="hpallisterds@ning.com"/>
    <s v="United States"/>
    <s v="Exc"/>
    <s v="D"/>
    <n v="0.2"/>
    <n v="3.645"/>
    <n v="10.935"/>
    <x v="1"/>
    <s v="Dark"/>
  </r>
  <r>
    <s v="GYA-80327-368"/>
    <d v="2061-02-05T00:00:00"/>
    <s v="06899-54551-EH"/>
    <s v="A-D-1"/>
    <n v="4"/>
    <s v="Chantal Mersh"/>
    <s v="cmershdt@drupal.org"/>
    <s v="Ireland"/>
    <s v="Ara"/>
    <s v="D"/>
    <n v="1"/>
    <n v="9.9499999999999993"/>
    <n v="39.799999999999997"/>
    <x v="2"/>
    <s v="Dark"/>
  </r>
  <r>
    <s v="TNW-41601-420"/>
    <d v="2061-03-05T00:00:00"/>
    <s v="66458-91190-YC"/>
    <s v="R-M-1"/>
    <n v="5"/>
    <s v="Marja Urion"/>
    <s v="murione5@alexa.com"/>
    <s v="Ireland"/>
    <s v="Rob"/>
    <s v="M"/>
    <n v="1"/>
    <n v="9.9499999999999993"/>
    <n v="49.75"/>
    <x v="0"/>
    <s v="Medium"/>
  </r>
  <r>
    <s v="ALR-62963-723"/>
    <d v="2061-04-05T00:00:00"/>
    <s v="80463-43913-WZ"/>
    <s v="R-D-0.2"/>
    <n v="3"/>
    <s v="Malynda Purbrick"/>
    <s v=""/>
    <s v="Ireland"/>
    <s v="Rob"/>
    <s v="D"/>
    <n v="0.2"/>
    <n v="2.6849999999999996"/>
    <n v="8.0549999999999997"/>
    <x v="0"/>
    <s v="Dark"/>
  </r>
  <r>
    <s v="JIG-27636-870"/>
    <d v="2061-05-05T00:00:00"/>
    <s v="67204-04870-LG"/>
    <s v="R-L-1"/>
    <n v="4"/>
    <s v="Alf Housaman"/>
    <s v=""/>
    <s v="United States"/>
    <s v="Rob"/>
    <s v="L"/>
    <n v="1"/>
    <n v="11.95"/>
    <n v="47.8"/>
    <x v="0"/>
    <s v="Light"/>
  </r>
  <r>
    <s v="CTE-31437-326"/>
    <d v="2061-06-05T00:00:00"/>
    <s v="22721-63196-UJ"/>
    <s v="R-M-0.2"/>
    <n v="4"/>
    <s v="Gladi Ducker"/>
    <s v="gduckerdx@patch.com"/>
    <s v="United Kingdom"/>
    <s v="Rob"/>
    <s v="M"/>
    <n v="0.2"/>
    <n v="2.9849999999999999"/>
    <n v="11.94"/>
    <x v="0"/>
    <s v="Medium"/>
  </r>
  <r>
    <s v="CTE-31437-326"/>
    <d v="2061-07-05T00:00:00"/>
    <s v="22721-63196-UJ"/>
    <s v="E-M-0.2"/>
    <n v="4"/>
    <s v="Gladi Ducker"/>
    <s v="gduckerdx@patch.com"/>
    <s v="United Kingdom"/>
    <s v="Exc"/>
    <s v="M"/>
    <n v="0.2"/>
    <n v="4.125"/>
    <n v="16.5"/>
    <x v="1"/>
    <s v="Medium"/>
  </r>
  <r>
    <s v="CTE-31437-326"/>
    <d v="2061-08-05T00:00:00"/>
    <s v="22721-63196-UJ"/>
    <s v="L-D-1"/>
    <n v="4"/>
    <s v="Gladi Ducker"/>
    <s v="gduckerdx@patch.com"/>
    <s v="United Kingdom"/>
    <s v="Lib"/>
    <s v="D"/>
    <n v="1"/>
    <n v="12.95"/>
    <n v="51.8"/>
    <x v="3"/>
    <s v="Dark"/>
  </r>
  <r>
    <s v="CTE-31437-326"/>
    <d v="2061-09-05T00:00:00"/>
    <s v="22721-63196-UJ"/>
    <s v="L-L-0.2"/>
    <n v="3"/>
    <s v="Gladi Ducker"/>
    <s v="gduckerdx@patch.com"/>
    <s v="United Kingdom"/>
    <s v="Lib"/>
    <s v="L"/>
    <n v="0.2"/>
    <n v="4.7549999999999999"/>
    <n v="14.265000000000001"/>
    <x v="3"/>
    <s v="Light"/>
  </r>
  <r>
    <s v="SLD-63003-334"/>
    <d v="2061-10-05T00:00:00"/>
    <s v="55515-37571-RS"/>
    <s v="L-M-0.2"/>
    <n v="6"/>
    <s v="Wain Stearley"/>
    <s v="wstearleye1@census.gov"/>
    <s v="United States"/>
    <s v="Lib"/>
    <s v="M"/>
    <n v="0.2"/>
    <n v="4.3650000000000002"/>
    <n v="26.19"/>
    <x v="3"/>
    <s v="Medium"/>
  </r>
  <r>
    <s v="BXN-64230-789"/>
    <d v="2061-11-05T00:00:00"/>
    <s v="25598-77476-CB"/>
    <s v="A-L-1"/>
    <n v="2"/>
    <s v="Diane-marie Wincer"/>
    <s v="dwincere2@marriott.com"/>
    <s v="United States"/>
    <s v="Ara"/>
    <s v="L"/>
    <n v="1"/>
    <n v="12.95"/>
    <n v="25.9"/>
    <x v="2"/>
    <s v="Light"/>
  </r>
  <r>
    <s v="XEE-37895-169"/>
    <d v="2061-12-05T00:00:00"/>
    <s v="14888-85625-TM"/>
    <s v="A-L-2.5"/>
    <n v="3"/>
    <s v="Perry Lyfield"/>
    <s v="plyfielde3@baidu.com"/>
    <s v="United States"/>
    <s v="Ara"/>
    <s v="L"/>
    <n v="2.5"/>
    <n v="29.784999999999997"/>
    <n v="89.35499999999999"/>
    <x v="2"/>
    <s v="Light"/>
  </r>
  <r>
    <s v="ZTX-80764-911"/>
    <d v="2062-01-05T00:00:00"/>
    <s v="92793-68332-NR"/>
    <s v="L-D-0.5"/>
    <n v="6"/>
    <s v="Heall Perris"/>
    <s v="hperrise4@studiopress.com"/>
    <s v="Ireland"/>
    <s v="Lib"/>
    <s v="D"/>
    <n v="0.5"/>
    <n v="7.77"/>
    <n v="46.62"/>
    <x v="3"/>
    <s v="Dark"/>
  </r>
  <r>
    <s v="WVT-88135-549"/>
    <d v="2062-02-05T00:00:00"/>
    <s v="66458-91190-YC"/>
    <s v="A-D-1"/>
    <n v="3"/>
    <s v="Marja Urion"/>
    <s v="murione5@alexa.com"/>
    <s v="Ireland"/>
    <s v="Ara"/>
    <s v="D"/>
    <n v="1"/>
    <n v="9.9499999999999993"/>
    <n v="29.849999999999998"/>
    <x v="2"/>
    <s v="Dark"/>
  </r>
  <r>
    <s v="IPA-94170-889"/>
    <d v="2062-03-05T00:00:00"/>
    <s v="64439-27325-LG"/>
    <s v="R-L-0.2"/>
    <n v="3"/>
    <s v="Camellia Kid"/>
    <s v="ckide6@narod.ru"/>
    <s v="Ireland"/>
    <s v="Rob"/>
    <s v="L"/>
    <n v="0.2"/>
    <n v="3.5849999999999995"/>
    <n v="10.754999999999999"/>
    <x v="0"/>
    <s v="Light"/>
  </r>
  <r>
    <s v="YQL-63755-365"/>
    <d v="2062-04-05T00:00:00"/>
    <s v="78570-76770-LB"/>
    <s v="A-M-0.2"/>
    <n v="4"/>
    <s v="Carolann Beine"/>
    <s v="cbeinee7@xinhuanet.com"/>
    <s v="United States"/>
    <s v="Ara"/>
    <s v="M"/>
    <n v="0.2"/>
    <n v="3.375"/>
    <n v="13.5"/>
    <x v="2"/>
    <s v="Medium"/>
  </r>
  <r>
    <s v="RKW-81145-984"/>
    <d v="2062-05-05T00:00:00"/>
    <s v="98661-69719-VI"/>
    <s v="L-L-1"/>
    <n v="3"/>
    <s v="Celia Bakeup"/>
    <s v="cbakeupe8@globo.com"/>
    <s v="United States"/>
    <s v="Lib"/>
    <s v="L"/>
    <n v="1"/>
    <n v="15.85"/>
    <n v="47.55"/>
    <x v="3"/>
    <s v="Light"/>
  </r>
  <r>
    <s v="MBT-23379-866"/>
    <d v="2062-06-05T00:00:00"/>
    <s v="82990-92703-IX"/>
    <s v="L-L-1"/>
    <n v="5"/>
    <s v="Nataniel Helkin"/>
    <s v="nhelkine9@example.com"/>
    <s v="United States"/>
    <s v="Lib"/>
    <s v="L"/>
    <n v="1"/>
    <n v="15.85"/>
    <n v="79.25"/>
    <x v="3"/>
    <s v="Light"/>
  </r>
  <r>
    <s v="GEJ-39834-935"/>
    <d v="2062-07-05T00:00:00"/>
    <s v="49412-86877-VY"/>
    <s v="L-M-0.2"/>
    <n v="6"/>
    <s v="Pippo Witherington"/>
    <s v="pwitheringtonea@networkadvertising.org"/>
    <s v="United States"/>
    <s v="Lib"/>
    <s v="M"/>
    <n v="0.2"/>
    <n v="4.3650000000000002"/>
    <n v="26.19"/>
    <x v="3"/>
    <s v="Medium"/>
  </r>
  <r>
    <s v="KRW-91640-596"/>
    <d v="2062-08-05T00:00:00"/>
    <s v="70879-00984-FJ"/>
    <s v="R-L-0.5"/>
    <n v="3"/>
    <s v="Tildie Tilzey"/>
    <s v="ttilzeyeb@hostgator.com"/>
    <s v="United States"/>
    <s v="Rob"/>
    <s v="L"/>
    <n v="0.5"/>
    <n v="7.169999999999999"/>
    <n v="21.509999999999998"/>
    <x v="0"/>
    <s v="Light"/>
  </r>
  <r>
    <s v="AOT-70449-651"/>
    <d v="2062-09-05T00:00:00"/>
    <s v="53414-73391-CR"/>
    <s v="R-D-2.5"/>
    <n v="5"/>
    <s v="Cindra Burling"/>
    <s v=""/>
    <s v="United States"/>
    <s v="Rob"/>
    <s v="D"/>
    <n v="2.5"/>
    <n v="20.584999999999997"/>
    <n v="102.92499999999998"/>
    <x v="0"/>
    <s v="Dark"/>
  </r>
  <r>
    <s v="DGC-21813-731"/>
    <d v="2062-10-05T00:00:00"/>
    <s v="43606-83072-OA"/>
    <s v="L-D-0.2"/>
    <n v="2"/>
    <s v="Channa Belamy"/>
    <s v=""/>
    <s v="United States"/>
    <s v="Lib"/>
    <s v="D"/>
    <n v="0.2"/>
    <n v="3.8849999999999998"/>
    <n v="7.77"/>
    <x v="3"/>
    <s v="Dark"/>
  </r>
  <r>
    <s v="JBE-92943-643"/>
    <d v="2062-11-05T00:00:00"/>
    <s v="84466-22864-CE"/>
    <s v="E-D-2.5"/>
    <n v="5"/>
    <s v="Karl Imorts"/>
    <s v="kimortsee@alexa.com"/>
    <s v="United States"/>
    <s v="Exc"/>
    <s v="D"/>
    <n v="2.5"/>
    <n v="27.945"/>
    <n v="139.72499999999999"/>
    <x v="1"/>
    <s v="Dark"/>
  </r>
  <r>
    <s v="ZIL-34948-499"/>
    <d v="2062-12-05T00:00:00"/>
    <s v="66458-91190-YC"/>
    <s v="A-D-0.5"/>
    <n v="2"/>
    <s v="Marja Urion"/>
    <s v="murione5@alexa.com"/>
    <s v="Ireland"/>
    <s v="Ara"/>
    <s v="D"/>
    <n v="0.5"/>
    <n v="5.97"/>
    <n v="11.94"/>
    <x v="2"/>
    <s v="Dark"/>
  </r>
  <r>
    <s v="JSU-23781-256"/>
    <d v="2063-01-05T00:00:00"/>
    <s v="76499-89100-JQ"/>
    <s v="L-D-0.2"/>
    <n v="1"/>
    <s v="Mag Armistead"/>
    <s v="marmisteadeg@blogtalkradio.com"/>
    <s v="United States"/>
    <s v="Lib"/>
    <s v="D"/>
    <n v="0.2"/>
    <n v="3.8849999999999998"/>
    <n v="3.8849999999999998"/>
    <x v="3"/>
    <s v="Dark"/>
  </r>
  <r>
    <s v="JSU-23781-256"/>
    <d v="2063-02-05T00:00:00"/>
    <s v="76499-89100-JQ"/>
    <s v="R-M-1"/>
    <n v="4"/>
    <s v="Mag Armistead"/>
    <s v="marmisteadeg@blogtalkradio.com"/>
    <s v="United States"/>
    <s v="Rob"/>
    <s v="M"/>
    <n v="1"/>
    <n v="9.9499999999999993"/>
    <n v="39.799999999999997"/>
    <x v="0"/>
    <s v="Medium"/>
  </r>
  <r>
    <s v="VPX-44956-367"/>
    <d v="2063-03-05T00:00:00"/>
    <s v="39582-35773-ZJ"/>
    <s v="R-M-0.5"/>
    <n v="5"/>
    <s v="Vasili Upstone"/>
    <s v="vupstoneei@google.pl"/>
    <s v="United States"/>
    <s v="Rob"/>
    <s v="M"/>
    <n v="0.5"/>
    <n v="5.97"/>
    <n v="29.849999999999998"/>
    <x v="0"/>
    <s v="Medium"/>
  </r>
  <r>
    <s v="VTB-46451-959"/>
    <d v="2063-04-05T00:00:00"/>
    <s v="66240-46962-IO"/>
    <s v="L-D-2.5"/>
    <n v="1"/>
    <s v="Berty Beelby"/>
    <s v="bbeelbyej@rediff.com"/>
    <s v="Ireland"/>
    <s v="Lib"/>
    <s v="D"/>
    <n v="2.5"/>
    <n v="29.784999999999997"/>
    <n v="29.784999999999997"/>
    <x v="3"/>
    <s v="Dark"/>
  </r>
  <r>
    <s v="DNZ-11665-950"/>
    <d v="2063-05-05T00:00:00"/>
    <s v="10637-45522-ID"/>
    <s v="L-L-2.5"/>
    <n v="2"/>
    <s v="Erny Stenyng"/>
    <s v=""/>
    <s v="United States"/>
    <s v="Lib"/>
    <s v="L"/>
    <n v="2.5"/>
    <n v="36.454999999999998"/>
    <n v="72.91"/>
    <x v="3"/>
    <s v="Light"/>
  </r>
  <r>
    <s v="ITR-54735-364"/>
    <d v="2063-06-05T00:00:00"/>
    <s v="92599-58687-CS"/>
    <s v="R-D-0.2"/>
    <n v="5"/>
    <s v="Edin Yantsurev"/>
    <s v=""/>
    <s v="United States"/>
    <s v="Rob"/>
    <s v="D"/>
    <n v="0.2"/>
    <n v="2.6849999999999996"/>
    <n v="13.424999999999997"/>
    <x v="0"/>
    <s v="Dark"/>
  </r>
  <r>
    <s v="YDS-02797-307"/>
    <d v="2063-07-05T00:00:00"/>
    <s v="06058-48844-PI"/>
    <s v="E-M-2.5"/>
    <n v="4"/>
    <s v="Webb Speechly"/>
    <s v="wspeechlyem@amazon.com"/>
    <s v="United States"/>
    <s v="Exc"/>
    <s v="M"/>
    <n v="2.5"/>
    <n v="31.624999999999996"/>
    <n v="126.49999999999999"/>
    <x v="1"/>
    <s v="Medium"/>
  </r>
  <r>
    <s v="BPG-68988-842"/>
    <d v="2063-08-05T00:00:00"/>
    <s v="53631-24432-SY"/>
    <s v="E-M-0.5"/>
    <n v="5"/>
    <s v="Irvine Phillpot"/>
    <s v="iphillpoten@buzzfeed.com"/>
    <s v="United Kingdom"/>
    <s v="Exc"/>
    <s v="M"/>
    <n v="0.5"/>
    <n v="8.25"/>
    <n v="41.25"/>
    <x v="1"/>
    <s v="Medium"/>
  </r>
  <r>
    <s v="XZG-51938-658"/>
    <d v="2063-09-05T00:00:00"/>
    <s v="18275-73980-KL"/>
    <s v="E-L-0.5"/>
    <n v="6"/>
    <s v="Lem Pennacci"/>
    <s v="lpennaccieo@statcounter.com"/>
    <s v="United States"/>
    <s v="Exc"/>
    <s v="L"/>
    <n v="0.5"/>
    <n v="8.91"/>
    <n v="53.46"/>
    <x v="1"/>
    <s v="Light"/>
  </r>
  <r>
    <s v="KAR-24978-271"/>
    <d v="2063-10-05T00:00:00"/>
    <s v="23187-65750-HZ"/>
    <s v="R-M-1"/>
    <n v="6"/>
    <s v="Starr Arpin"/>
    <s v="sarpinep@moonfruit.com"/>
    <s v="United States"/>
    <s v="Rob"/>
    <s v="M"/>
    <n v="1"/>
    <n v="9.9499999999999993"/>
    <n v="59.699999999999996"/>
    <x v="0"/>
    <s v="Medium"/>
  </r>
  <r>
    <s v="FQK-28730-361"/>
    <d v="2063-11-05T00:00:00"/>
    <s v="22725-79522-GP"/>
    <s v="R-M-1"/>
    <n v="6"/>
    <s v="Donny Fries"/>
    <s v="dfrieseq@cargocollective.com"/>
    <s v="United States"/>
    <s v="Rob"/>
    <s v="M"/>
    <n v="1"/>
    <n v="9.9499999999999993"/>
    <n v="59.699999999999996"/>
    <x v="0"/>
    <s v="Medium"/>
  </r>
  <r>
    <s v="BGB-67996-089"/>
    <d v="2063-12-05T00:00:00"/>
    <s v="06279-72603-JE"/>
    <s v="R-D-1"/>
    <n v="5"/>
    <s v="Rana Sharer"/>
    <s v="rsharerer@flavors.me"/>
    <s v="United States"/>
    <s v="Rob"/>
    <s v="D"/>
    <n v="1"/>
    <n v="8.9499999999999993"/>
    <n v="44.75"/>
    <x v="0"/>
    <s v="Dark"/>
  </r>
  <r>
    <s v="XMC-20620-809"/>
    <d v="2064-01-05T00:00:00"/>
    <s v="83543-79246-ON"/>
    <s v="E-M-0.5"/>
    <n v="2"/>
    <s v="Nannie Naseby"/>
    <s v="nnasebyes@umich.edu"/>
    <s v="United States"/>
    <s v="Exc"/>
    <s v="M"/>
    <n v="0.5"/>
    <n v="8.25"/>
    <n v="16.5"/>
    <x v="1"/>
    <s v="Medium"/>
  </r>
  <r>
    <s v="ZSO-58292-191"/>
    <d v="2064-02-05T00:00:00"/>
    <s v="66794-66795-VW"/>
    <s v="R-D-0.5"/>
    <n v="4"/>
    <s v="Rea Offell"/>
    <s v=""/>
    <s v="United States"/>
    <s v="Rob"/>
    <s v="D"/>
    <n v="0.5"/>
    <n v="5.3699999999999992"/>
    <n v="21.479999999999997"/>
    <x v="0"/>
    <s v="Dark"/>
  </r>
  <r>
    <s v="LWJ-06793-303"/>
    <d v="2064-03-05T00:00:00"/>
    <s v="95424-67020-AP"/>
    <s v="R-M-2.5"/>
    <n v="2"/>
    <s v="Kris O'Cullen"/>
    <s v="koculleneu@ca.gov"/>
    <s v="Ireland"/>
    <s v="Rob"/>
    <s v="M"/>
    <n v="2.5"/>
    <n v="22.884999999999998"/>
    <n v="45.769999999999996"/>
    <x v="0"/>
    <s v="Medium"/>
  </r>
  <r>
    <s v="FLM-82229-989"/>
    <d v="2064-04-05T00:00:00"/>
    <s v="73017-69644-MS"/>
    <s v="L-L-0.2"/>
    <n v="2"/>
    <s v="Timoteo Glisane"/>
    <s v=""/>
    <s v="Ireland"/>
    <s v="Lib"/>
    <s v="L"/>
    <n v="0.2"/>
    <n v="4.7549999999999999"/>
    <n v="9.51"/>
    <x v="3"/>
    <s v="Light"/>
  </r>
  <r>
    <s v="CPV-90280-133"/>
    <d v="2064-05-05T00:00:00"/>
    <s v="66458-91190-YC"/>
    <s v="R-D-0.2"/>
    <n v="3"/>
    <s v="Marja Urion"/>
    <s v="murione5@alexa.com"/>
    <s v="Ireland"/>
    <s v="Rob"/>
    <s v="D"/>
    <n v="0.2"/>
    <n v="2.6849999999999996"/>
    <n v="8.0549999999999997"/>
    <x v="0"/>
    <s v="Dark"/>
  </r>
  <r>
    <s v="OGW-60685-912"/>
    <d v="2064-06-05T00:00:00"/>
    <s v="67423-10113-LM"/>
    <s v="E-D-2.5"/>
    <n v="4"/>
    <s v="Hildegarde Brangan"/>
    <s v="hbranganex@woothemes.com"/>
    <s v="United States"/>
    <s v="Exc"/>
    <s v="D"/>
    <n v="2.5"/>
    <n v="27.945"/>
    <n v="111.78"/>
    <x v="1"/>
    <s v="Dark"/>
  </r>
  <r>
    <s v="DEC-11160-362"/>
    <d v="2064-07-05T00:00:00"/>
    <s v="48582-05061-RY"/>
    <s v="R-D-0.2"/>
    <n v="4"/>
    <s v="Amii Gallyon"/>
    <s v="agallyoney@engadget.com"/>
    <s v="United States"/>
    <s v="Rob"/>
    <s v="D"/>
    <n v="0.2"/>
    <n v="2.6849999999999996"/>
    <n v="10.739999999999998"/>
    <x v="0"/>
    <s v="Dark"/>
  </r>
  <r>
    <s v="WCT-07869-499"/>
    <d v="2064-08-05T00:00:00"/>
    <s v="32031-49093-KE"/>
    <s v="R-D-0.5"/>
    <n v="5"/>
    <s v="Birgit Domange"/>
    <s v="bdomangeez@yahoo.co.jp"/>
    <s v="United States"/>
    <s v="Rob"/>
    <s v="D"/>
    <n v="0.5"/>
    <n v="5.3699999999999992"/>
    <n v="26.849999999999994"/>
    <x v="0"/>
    <s v="Dark"/>
  </r>
  <r>
    <s v="FHD-89872-325"/>
    <d v="2064-09-05T00:00:00"/>
    <s v="31715-98714-OO"/>
    <s v="L-L-1"/>
    <n v="4"/>
    <s v="Killian Osler"/>
    <s v="koslerf0@gmpg.org"/>
    <s v="United States"/>
    <s v="Lib"/>
    <s v="L"/>
    <n v="1"/>
    <n v="15.85"/>
    <n v="63.4"/>
    <x v="3"/>
    <s v="Light"/>
  </r>
  <r>
    <s v="AZF-45991-584"/>
    <d v="2064-10-05T00:00:00"/>
    <s v="73759-17258-KA"/>
    <s v="A-D-2.5"/>
    <n v="1"/>
    <s v="Lora Dukes"/>
    <s v=""/>
    <s v="Ireland"/>
    <s v="Ara"/>
    <s v="D"/>
    <n v="2.5"/>
    <n v="22.884999999999998"/>
    <n v="22.884999999999998"/>
    <x v="2"/>
    <s v="Dark"/>
  </r>
  <r>
    <s v="MDG-14481-513"/>
    <d v="2064-11-05T00:00:00"/>
    <s v="64897-79178-MH"/>
    <s v="A-M-2.5"/>
    <n v="4"/>
    <s v="Zack Pellett"/>
    <s v="zpellettf2@dailymotion.com"/>
    <s v="United States"/>
    <s v="Ara"/>
    <s v="M"/>
    <n v="2.5"/>
    <n v="25.874999999999996"/>
    <n v="103.49999999999999"/>
    <x v="2"/>
    <s v="Medium"/>
  </r>
  <r>
    <s v="OFN-49424-848"/>
    <d v="2064-12-05T00:00:00"/>
    <s v="73346-85564-JB"/>
    <s v="R-L-2.5"/>
    <n v="2"/>
    <s v="Ilaire Sprakes"/>
    <s v="isprakesf3@spiegel.de"/>
    <s v="United States"/>
    <s v="Rob"/>
    <s v="L"/>
    <n v="2.5"/>
    <n v="27.484999999999996"/>
    <n v="54.969999999999992"/>
    <x v="0"/>
    <s v="Light"/>
  </r>
  <r>
    <s v="NFA-03411-746"/>
    <d v="2065-01-05T00:00:00"/>
    <s v="07476-13102-NJ"/>
    <s v="A-L-0.5"/>
    <n v="2"/>
    <s v="Heda Fromant"/>
    <s v="hfromantf4@ucsd.edu"/>
    <s v="United States"/>
    <s v="Ara"/>
    <s v="L"/>
    <n v="0.5"/>
    <n v="7.77"/>
    <n v="15.54"/>
    <x v="2"/>
    <s v="Light"/>
  </r>
  <r>
    <s v="CYM-74988-450"/>
    <d v="2065-02-05T00:00:00"/>
    <s v="87223-37422-SK"/>
    <s v="L-D-0.2"/>
    <n v="4"/>
    <s v="Rufus Flear"/>
    <s v="rflearf5@artisteer.com"/>
    <s v="United Kingdom"/>
    <s v="Lib"/>
    <s v="D"/>
    <n v="0.2"/>
    <n v="3.8849999999999998"/>
    <n v="15.54"/>
    <x v="3"/>
    <s v="Dark"/>
  </r>
  <r>
    <s v="WTV-24996-658"/>
    <d v="2065-03-05T00:00:00"/>
    <s v="57837-15577-YK"/>
    <s v="E-D-2.5"/>
    <n v="3"/>
    <s v="Dom Milella"/>
    <s v=""/>
    <s v="Ireland"/>
    <s v="Exc"/>
    <s v="D"/>
    <n v="2.5"/>
    <n v="27.945"/>
    <n v="83.835000000000008"/>
    <x v="1"/>
    <s v="Dark"/>
  </r>
  <r>
    <s v="DSL-69915-544"/>
    <d v="2065-04-05T00:00:00"/>
    <s v="10142-55267-YO"/>
    <s v="R-L-0.2"/>
    <n v="3"/>
    <s v="Wilek Lightollers"/>
    <s v="wlightollersf9@baidu.com"/>
    <s v="United States"/>
    <s v="Rob"/>
    <s v="L"/>
    <n v="0.2"/>
    <n v="3.5849999999999995"/>
    <n v="10.754999999999999"/>
    <x v="0"/>
    <s v="Light"/>
  </r>
  <r>
    <s v="NBT-35757-542"/>
    <d v="2065-05-05T00:00:00"/>
    <s v="73647-66148-VM"/>
    <s v="E-L-0.2"/>
    <n v="3"/>
    <s v="Bette-ann Munden"/>
    <s v="bmundenf8@elpais.com"/>
    <s v="United States"/>
    <s v="Exc"/>
    <s v="L"/>
    <n v="0.2"/>
    <n v="4.4550000000000001"/>
    <n v="13.365"/>
    <x v="1"/>
    <s v="Light"/>
  </r>
  <r>
    <s v="OYU-25085-528"/>
    <d v="2065-06-05T00:00:00"/>
    <s v="10142-55267-YO"/>
    <s v="E-L-0.2"/>
    <n v="4"/>
    <s v="Wilek Lightollers"/>
    <s v="wlightollersf9@baidu.com"/>
    <s v="United States"/>
    <s v="Exc"/>
    <s v="L"/>
    <n v="0.2"/>
    <n v="4.4550000000000001"/>
    <n v="17.82"/>
    <x v="1"/>
    <s v="Light"/>
  </r>
  <r>
    <s v="XCG-07109-195"/>
    <d v="2065-07-05T00:00:00"/>
    <s v="92976-19453-DT"/>
    <s v="L-D-0.2"/>
    <n v="6"/>
    <s v="Nick Brakespear"/>
    <s v="nbrakespearfa@rediff.com"/>
    <s v="United States"/>
    <s v="Lib"/>
    <s v="D"/>
    <n v="0.2"/>
    <n v="3.8849999999999998"/>
    <n v="23.31"/>
    <x v="3"/>
    <s v="Dark"/>
  </r>
  <r>
    <s v="YZA-25234-630"/>
    <d v="2065-08-05T00:00:00"/>
    <s v="89757-51438-HX"/>
    <s v="E-D-0.2"/>
    <n v="2"/>
    <s v="Malynda Glawsop"/>
    <s v="mglawsopfb@reverbnation.com"/>
    <s v="United States"/>
    <s v="Exc"/>
    <s v="D"/>
    <n v="0.2"/>
    <n v="3.645"/>
    <n v="7.29"/>
    <x v="1"/>
    <s v="Dark"/>
  </r>
  <r>
    <s v="OKU-29966-417"/>
    <d v="2065-09-05T00:00:00"/>
    <s v="76192-13390-HZ"/>
    <s v="E-L-0.2"/>
    <n v="4"/>
    <s v="Granville Alberts"/>
    <s v="galbertsfc@etsy.com"/>
    <s v="United Kingdom"/>
    <s v="Exc"/>
    <s v="L"/>
    <n v="0.2"/>
    <n v="4.4550000000000001"/>
    <n v="17.82"/>
    <x v="1"/>
    <s v="Light"/>
  </r>
  <r>
    <s v="MEX-29350-659"/>
    <d v="2065-10-05T00:00:00"/>
    <s v="02009-87294-SY"/>
    <s v="E-M-1"/>
    <n v="5"/>
    <s v="Vasily Polglase"/>
    <s v="vpolglasefd@about.me"/>
    <s v="United States"/>
    <s v="Exc"/>
    <s v="M"/>
    <n v="1"/>
    <n v="13.75"/>
    <n v="68.75"/>
    <x v="1"/>
    <s v="Medium"/>
  </r>
  <r>
    <s v="NOY-99738-977"/>
    <d v="2065-11-05T00:00:00"/>
    <s v="82872-34456-LJ"/>
    <s v="R-L-2.5"/>
    <n v="2"/>
    <s v="Madelaine Sharples"/>
    <s v=""/>
    <s v="United Kingdom"/>
    <s v="Rob"/>
    <s v="L"/>
    <n v="2.5"/>
    <n v="27.484999999999996"/>
    <n v="54.969999999999992"/>
    <x v="0"/>
    <s v="Light"/>
  </r>
  <r>
    <s v="TCR-01064-030"/>
    <d v="2065-12-05T00:00:00"/>
    <s v="13181-04387-LI"/>
    <s v="E-M-1"/>
    <n v="6"/>
    <s v="Sigfrid Busch"/>
    <s v="sbuschff@so-net.ne.jp"/>
    <s v="Ireland"/>
    <s v="Exc"/>
    <s v="M"/>
    <n v="1"/>
    <n v="13.75"/>
    <n v="82.5"/>
    <x v="1"/>
    <s v="Medium"/>
  </r>
  <r>
    <s v="YUL-42750-776"/>
    <d v="2066-01-05T00:00:00"/>
    <s v="24845-36117-TI"/>
    <s v="L-M-0.2"/>
    <n v="2"/>
    <s v="Cissiee Raisbeck"/>
    <s v="craisbeckfg@webnode.com"/>
    <s v="United States"/>
    <s v="Lib"/>
    <s v="M"/>
    <n v="0.2"/>
    <n v="4.3650000000000002"/>
    <n v="8.73"/>
    <x v="3"/>
    <s v="Medium"/>
  </r>
  <r>
    <s v="XQJ-86887-506"/>
    <d v="2066-02-05T00:00:00"/>
    <s v="66458-91190-YC"/>
    <s v="E-L-1"/>
    <n v="4"/>
    <s v="Marja Urion"/>
    <s v="murione5@alexa.com"/>
    <s v="Ireland"/>
    <s v="Exc"/>
    <s v="L"/>
    <n v="1"/>
    <n v="14.85"/>
    <n v="59.4"/>
    <x v="1"/>
    <s v="Light"/>
  </r>
  <r>
    <s v="CUN-90044-279"/>
    <d v="2066-03-05T00:00:00"/>
    <s v="86646-65810-TD"/>
    <s v="L-D-0.2"/>
    <n v="4"/>
    <s v="Kenton Wetherick"/>
    <s v=""/>
    <s v="United States"/>
    <s v="Lib"/>
    <s v="D"/>
    <n v="0.2"/>
    <n v="3.8849999999999998"/>
    <n v="15.54"/>
    <x v="3"/>
    <s v="Dark"/>
  </r>
  <r>
    <s v="ICC-73030-502"/>
    <d v="2066-04-05T00:00:00"/>
    <s v="59480-02795-IU"/>
    <s v="A-L-1"/>
    <n v="3"/>
    <s v="Reamonn Aynold"/>
    <s v="raynoldfj@ustream.tv"/>
    <s v="United States"/>
    <s v="Ara"/>
    <s v="L"/>
    <n v="1"/>
    <n v="12.95"/>
    <n v="38.849999999999994"/>
    <x v="2"/>
    <s v="Light"/>
  </r>
  <r>
    <s v="ADP-04506-084"/>
    <d v="2066-05-05T00:00:00"/>
    <s v="61809-87758-LJ"/>
    <s v="E-M-2.5"/>
    <n v="6"/>
    <s v="Hatty Dovydenas"/>
    <s v=""/>
    <s v="United States"/>
    <s v="Exc"/>
    <s v="M"/>
    <n v="2.5"/>
    <n v="31.624999999999996"/>
    <n v="189.74999999999997"/>
    <x v="1"/>
    <s v="Medium"/>
  </r>
  <r>
    <s v="PNU-22150-408"/>
    <d v="2066-06-05T00:00:00"/>
    <s v="77408-43873-RS"/>
    <s v="A-D-0.2"/>
    <n v="6"/>
    <s v="Nathaniel Bloxland"/>
    <s v=""/>
    <s v="Ireland"/>
    <s v="Ara"/>
    <s v="D"/>
    <n v="0.2"/>
    <n v="2.9849999999999999"/>
    <n v="17.91"/>
    <x v="2"/>
    <s v="Dark"/>
  </r>
  <r>
    <s v="VSQ-07182-513"/>
    <d v="2066-07-05T00:00:00"/>
    <s v="18366-65239-WF"/>
    <s v="L-L-0.2"/>
    <n v="6"/>
    <s v="Brendan Grece"/>
    <s v="bgrecefm@naver.com"/>
    <s v="United Kingdom"/>
    <s v="Lib"/>
    <s v="L"/>
    <n v="0.2"/>
    <n v="4.7549999999999999"/>
    <n v="28.53"/>
    <x v="3"/>
    <s v="Light"/>
  </r>
  <r>
    <s v="SPF-31673-217"/>
    <d v="2066-08-05T00:00:00"/>
    <s v="19485-98072-PS"/>
    <s v="E-M-1"/>
    <n v="6"/>
    <s v="Don Flintiff"/>
    <s v="dflintiffg1@e-recht24.de"/>
    <s v="United Kingdom"/>
    <s v="Exc"/>
    <s v="M"/>
    <n v="1"/>
    <n v="13.75"/>
    <n v="82.5"/>
    <x v="1"/>
    <s v="Medium"/>
  </r>
  <r>
    <s v="NEX-63825-598"/>
    <d v="2066-09-05T00:00:00"/>
    <s v="72072-33025-SD"/>
    <s v="R-L-0.5"/>
    <n v="2"/>
    <s v="Abbe Thys"/>
    <s v="athysfo@cdc.gov"/>
    <s v="United States"/>
    <s v="Rob"/>
    <s v="L"/>
    <n v="0.5"/>
    <n v="7.169999999999999"/>
    <n v="14.339999999999998"/>
    <x v="0"/>
    <s v="Light"/>
  </r>
  <r>
    <s v="XPG-66112-335"/>
    <d v="2066-10-05T00:00:00"/>
    <s v="58118-22461-GC"/>
    <s v="R-D-2.5"/>
    <n v="4"/>
    <s v="Jackquelin Chugg"/>
    <s v="jchuggfp@about.me"/>
    <s v="United States"/>
    <s v="Rob"/>
    <s v="D"/>
    <n v="2.5"/>
    <n v="20.584999999999997"/>
    <n v="82.339999999999989"/>
    <x v="0"/>
    <s v="Dark"/>
  </r>
  <r>
    <s v="NSQ-72210-345"/>
    <d v="2066-11-05T00:00:00"/>
    <s v="90940-63327-DJ"/>
    <s v="A-M-0.2"/>
    <n v="6"/>
    <s v="Audra Kelston"/>
    <s v="akelstonfq@sakura.ne.jp"/>
    <s v="United States"/>
    <s v="Ara"/>
    <s v="M"/>
    <n v="0.2"/>
    <n v="3.375"/>
    <n v="20.25"/>
    <x v="2"/>
    <s v="Medium"/>
  </r>
  <r>
    <s v="XRR-28376-277"/>
    <d v="2066-12-05T00:00:00"/>
    <s v="64481-42546-II"/>
    <s v="R-L-2.5"/>
    <n v="6"/>
    <s v="Elvina Angel"/>
    <s v=""/>
    <s v="Ireland"/>
    <s v="Rob"/>
    <s v="L"/>
    <n v="2.5"/>
    <n v="27.484999999999996"/>
    <n v="164.90999999999997"/>
    <x v="0"/>
    <s v="Light"/>
  </r>
  <r>
    <s v="WHQ-25197-475"/>
    <d v="2067-01-05T00:00:00"/>
    <s v="27536-28463-NJ"/>
    <s v="L-L-0.2"/>
    <n v="4"/>
    <s v="Claiborne Mottram"/>
    <s v="cmottramfs@harvard.edu"/>
    <s v="United States"/>
    <s v="Lib"/>
    <s v="L"/>
    <n v="0.2"/>
    <n v="4.7549999999999999"/>
    <n v="19.02"/>
    <x v="3"/>
    <s v="Light"/>
  </r>
  <r>
    <s v="HMB-30634-745"/>
    <d v="2067-02-05T00:00:00"/>
    <s v="19485-98072-PS"/>
    <s v="A-D-2.5"/>
    <n v="6"/>
    <s v="Don Flintiff"/>
    <s v="dflintiffg1@e-recht24.de"/>
    <s v="United Kingdom"/>
    <s v="Ara"/>
    <s v="D"/>
    <n v="2.5"/>
    <n v="22.884999999999998"/>
    <n v="137.31"/>
    <x v="2"/>
    <s v="Dark"/>
  </r>
  <r>
    <s v="XTL-68000-371"/>
    <d v="2067-03-05T00:00:00"/>
    <s v="70140-82812-KD"/>
    <s v="A-M-0.5"/>
    <n v="4"/>
    <s v="Donalt Sangwin"/>
    <s v="dsangwinfu@weebly.com"/>
    <s v="United States"/>
    <s v="Ara"/>
    <s v="M"/>
    <n v="0.5"/>
    <n v="6.75"/>
    <n v="27"/>
    <x v="2"/>
    <s v="Medium"/>
  </r>
  <r>
    <s v="YES-51109-625"/>
    <d v="2067-04-05T00:00:00"/>
    <s v="91895-55605-LS"/>
    <s v="E-L-0.5"/>
    <n v="4"/>
    <s v="Elizabet Aizikowitz"/>
    <s v="eaizikowitzfv@virginia.edu"/>
    <s v="United Kingdom"/>
    <s v="Exc"/>
    <s v="L"/>
    <n v="0.5"/>
    <n v="8.91"/>
    <n v="35.64"/>
    <x v="1"/>
    <s v="Light"/>
  </r>
  <r>
    <s v="EAY-89850-211"/>
    <d v="2067-05-05T00:00:00"/>
    <s v="43155-71724-XP"/>
    <s v="A-D-0.2"/>
    <n v="2"/>
    <s v="Herbie Peppard"/>
    <s v=""/>
    <s v="United States"/>
    <s v="Ara"/>
    <s v="D"/>
    <n v="0.2"/>
    <n v="2.9849999999999999"/>
    <n v="5.97"/>
    <x v="2"/>
    <s v="Dark"/>
  </r>
  <r>
    <s v="IOQ-84840-827"/>
    <d v="2067-06-05T00:00:00"/>
    <s v="32038-81174-JF"/>
    <s v="A-M-1"/>
    <n v="6"/>
    <s v="Cornie Venour"/>
    <s v="cvenourfx@ask.com"/>
    <s v="United States"/>
    <s v="Ara"/>
    <s v="M"/>
    <n v="1"/>
    <n v="11.25"/>
    <n v="67.5"/>
    <x v="2"/>
    <s v="Medium"/>
  </r>
  <r>
    <s v="FBD-56220-430"/>
    <d v="2067-07-05T00:00:00"/>
    <s v="59205-20324-NB"/>
    <s v="R-L-0.2"/>
    <n v="6"/>
    <s v="Maggy Harby"/>
    <s v="mharbyfy@163.com"/>
    <s v="United States"/>
    <s v="Rob"/>
    <s v="L"/>
    <n v="0.2"/>
    <n v="3.5849999999999995"/>
    <n v="21.509999999999998"/>
    <x v="0"/>
    <s v="Light"/>
  </r>
  <r>
    <s v="COV-52659-202"/>
    <d v="2067-08-05T00:00:00"/>
    <s v="99899-54612-NX"/>
    <s v="L-M-2.5"/>
    <n v="2"/>
    <s v="Reggie Thickpenny"/>
    <s v="rthickpennyfz@cafepress.com"/>
    <s v="United States"/>
    <s v="Lib"/>
    <s v="M"/>
    <n v="2.5"/>
    <n v="33.464999999999996"/>
    <n v="66.929999999999993"/>
    <x v="3"/>
    <s v="Medium"/>
  </r>
  <r>
    <s v="YUO-76652-814"/>
    <d v="2067-09-05T00:00:00"/>
    <s v="26248-84194-FI"/>
    <s v="A-D-0.2"/>
    <n v="6"/>
    <s v="Phyllys Ormerod"/>
    <s v="pormerodg0@redcross.org"/>
    <s v="United States"/>
    <s v="Ara"/>
    <s v="D"/>
    <n v="0.2"/>
    <n v="2.9849999999999999"/>
    <n v="17.91"/>
    <x v="2"/>
    <s v="Dark"/>
  </r>
  <r>
    <s v="PBT-36926-102"/>
    <d v="2067-10-05T00:00:00"/>
    <s v="19485-98072-PS"/>
    <s v="L-M-1"/>
    <n v="4"/>
    <s v="Don Flintiff"/>
    <s v="dflintiffg1@e-recht24.de"/>
    <s v="United Kingdom"/>
    <s v="Lib"/>
    <s v="M"/>
    <n v="1"/>
    <n v="14.55"/>
    <n v="58.2"/>
    <x v="3"/>
    <s v="Medium"/>
  </r>
  <r>
    <s v="BLV-60087-454"/>
    <d v="2067-11-05T00:00:00"/>
    <s v="84493-71314-WX"/>
    <s v="E-L-0.2"/>
    <n v="3"/>
    <s v="Tymon Zanetti"/>
    <s v="tzanettig2@gravatar.com"/>
    <s v="Ireland"/>
    <s v="Exc"/>
    <s v="L"/>
    <n v="0.2"/>
    <n v="4.4550000000000001"/>
    <n v="13.365"/>
    <x v="1"/>
    <s v="Light"/>
  </r>
  <r>
    <s v="BLV-60087-454"/>
    <d v="2067-12-05T00:00:00"/>
    <s v="84493-71314-WX"/>
    <s v="A-M-0.5"/>
    <n v="5"/>
    <s v="Tymon Zanetti"/>
    <s v="tzanettig2@gravatar.com"/>
    <s v="Ireland"/>
    <s v="Ara"/>
    <s v="M"/>
    <n v="0.5"/>
    <n v="6.75"/>
    <n v="33.75"/>
    <x v="2"/>
    <s v="Medium"/>
  </r>
  <r>
    <s v="QYC-63914-195"/>
    <d v="2068-01-05T00:00:00"/>
    <s v="39789-43945-IV"/>
    <s v="E-L-1"/>
    <n v="3"/>
    <s v="Reinaldos Kirtley"/>
    <s v="rkirtleyg4@hatena.ne.jp"/>
    <s v="United States"/>
    <s v="Exc"/>
    <s v="L"/>
    <n v="1"/>
    <n v="14.85"/>
    <n v="44.55"/>
    <x v="1"/>
    <s v="Light"/>
  </r>
  <r>
    <s v="OIB-77163-890"/>
    <d v="2068-02-05T00:00:00"/>
    <s v="38972-89678-ZM"/>
    <s v="E-L-0.5"/>
    <n v="5"/>
    <s v="Carney Clemencet"/>
    <s v="cclemencetg5@weather.com"/>
    <s v="United Kingdom"/>
    <s v="Exc"/>
    <s v="L"/>
    <n v="0.5"/>
    <n v="8.91"/>
    <n v="44.55"/>
    <x v="1"/>
    <s v="Light"/>
  </r>
  <r>
    <s v="SGS-87525-238"/>
    <d v="2068-03-05T00:00:00"/>
    <s v="91465-84526-IJ"/>
    <s v="E-D-1"/>
    <n v="5"/>
    <s v="Russell Donet"/>
    <s v="rdonetg6@oakley.com"/>
    <s v="United States"/>
    <s v="Exc"/>
    <s v="D"/>
    <n v="1"/>
    <n v="12.15"/>
    <n v="60.75"/>
    <x v="1"/>
    <s v="Dark"/>
  </r>
  <r>
    <s v="GQR-12490-152"/>
    <d v="2068-04-05T00:00:00"/>
    <s v="22832-98538-RB"/>
    <s v="R-L-0.2"/>
    <n v="1"/>
    <s v="Sidney Gawen"/>
    <s v="sgaweng7@creativecommons.org"/>
    <s v="United States"/>
    <s v="Rob"/>
    <s v="L"/>
    <n v="0.2"/>
    <n v="3.5849999999999995"/>
    <n v="3.5849999999999995"/>
    <x v="0"/>
    <s v="Light"/>
  </r>
  <r>
    <s v="UOJ-28238-299"/>
    <d v="2068-05-05T00:00:00"/>
    <s v="30844-91890-ZA"/>
    <s v="R-L-0.2"/>
    <n v="6"/>
    <s v="Rickey Readie"/>
    <s v="rreadieg8@guardian.co.uk"/>
    <s v="United States"/>
    <s v="Rob"/>
    <s v="L"/>
    <n v="0.2"/>
    <n v="3.5849999999999995"/>
    <n v="21.509999999999998"/>
    <x v="0"/>
    <s v="Light"/>
  </r>
  <r>
    <s v="ETD-58130-674"/>
    <d v="2068-06-05T00:00:00"/>
    <s v="05325-97750-WP"/>
    <s v="E-M-0.5"/>
    <n v="2"/>
    <s v="Cody Verissimo"/>
    <s v="cverissimogh@theglobeandmail.com"/>
    <s v="United Kingdom"/>
    <s v="Exc"/>
    <s v="M"/>
    <n v="0.5"/>
    <n v="8.25"/>
    <n v="16.5"/>
    <x v="1"/>
    <s v="Medium"/>
  </r>
  <r>
    <s v="UPF-60123-025"/>
    <d v="2068-07-05T00:00:00"/>
    <s v="88992-49081-AT"/>
    <s v="R-L-2.5"/>
    <n v="3"/>
    <s v="Zilvia Claisse"/>
    <s v=""/>
    <s v="United States"/>
    <s v="Rob"/>
    <s v="L"/>
    <n v="2.5"/>
    <n v="27.484999999999996"/>
    <n v="82.454999999999984"/>
    <x v="0"/>
    <s v="Light"/>
  </r>
  <r>
    <s v="NQS-01613-687"/>
    <d v="2068-08-05T00:00:00"/>
    <s v="10204-31464-SA"/>
    <s v="L-D-0.5"/>
    <n v="1"/>
    <s v="Bar O' Mahony"/>
    <s v="bogb@elpais.com"/>
    <s v="United States"/>
    <s v="Lib"/>
    <s v="D"/>
    <n v="0.5"/>
    <n v="7.77"/>
    <n v="7.77"/>
    <x v="3"/>
    <s v="Dark"/>
  </r>
  <r>
    <s v="MGH-36050-573"/>
    <d v="2068-09-05T00:00:00"/>
    <s v="75156-80911-YT"/>
    <s v="R-M-0.5"/>
    <n v="2"/>
    <s v="Valenka Stansbury"/>
    <s v="vstansburygc@unblog.fr"/>
    <s v="United States"/>
    <s v="Rob"/>
    <s v="M"/>
    <n v="0.5"/>
    <n v="5.97"/>
    <n v="11.94"/>
    <x v="0"/>
    <s v="Medium"/>
  </r>
  <r>
    <s v="UVF-59322-459"/>
    <d v="2068-10-05T00:00:00"/>
    <s v="53971-49906-PZ"/>
    <s v="E-L-2.5"/>
    <n v="6"/>
    <s v="Daniel Heinonen"/>
    <s v="dheinonengd@printfriendly.com"/>
    <s v="United States"/>
    <s v="Exc"/>
    <s v="L"/>
    <n v="2.5"/>
    <n v="34.154999999999994"/>
    <n v="204.92999999999995"/>
    <x v="1"/>
    <s v="Light"/>
  </r>
  <r>
    <s v="VET-41158-896"/>
    <d v="2068-11-05T00:00:00"/>
    <s v="10728-17633-ST"/>
    <s v="E-M-2.5"/>
    <n v="2"/>
    <s v="Jewelle Shenton"/>
    <s v="jshentonge@google.com.hk"/>
    <s v="United States"/>
    <s v="Exc"/>
    <s v="M"/>
    <n v="2.5"/>
    <n v="31.624999999999996"/>
    <n v="63.249999999999993"/>
    <x v="1"/>
    <s v="Medium"/>
  </r>
  <r>
    <s v="XYL-52196-459"/>
    <d v="2068-12-05T00:00:00"/>
    <s v="13549-65017-VE"/>
    <s v="R-D-0.2"/>
    <n v="3"/>
    <s v="Jennifer Wilkisson"/>
    <s v="jwilkissongf@nba.com"/>
    <s v="United States"/>
    <s v="Rob"/>
    <s v="D"/>
    <n v="0.2"/>
    <n v="2.6849999999999996"/>
    <n v="8.0549999999999997"/>
    <x v="0"/>
    <s v="Dark"/>
  </r>
  <r>
    <s v="BPZ-51283-916"/>
    <d v="2069-01-05T00:00:00"/>
    <s v="87688-42420-TO"/>
    <s v="A-M-2.5"/>
    <n v="2"/>
    <s v="Kylie Mowat"/>
    <s v=""/>
    <s v="United States"/>
    <s v="Ara"/>
    <s v="M"/>
    <n v="2.5"/>
    <n v="25.874999999999996"/>
    <n v="51.749999999999993"/>
    <x v="2"/>
    <s v="Medium"/>
  </r>
  <r>
    <s v="VQW-91903-926"/>
    <d v="2069-02-05T00:00:00"/>
    <s v="05325-97750-WP"/>
    <s v="E-D-2.5"/>
    <n v="1"/>
    <s v="Cody Verissimo"/>
    <s v="cverissimogh@theglobeandmail.com"/>
    <s v="United Kingdom"/>
    <s v="Exc"/>
    <s v="D"/>
    <n v="2.5"/>
    <n v="27.945"/>
    <n v="27.945"/>
    <x v="1"/>
    <s v="Dark"/>
  </r>
  <r>
    <s v="OLF-77983-457"/>
    <d v="2069-03-05T00:00:00"/>
    <s v="51901-35210-UI"/>
    <s v="A-L-2.5"/>
    <n v="2"/>
    <s v="Gabriel Starcks"/>
    <s v="gstarcksgi@abc.net.au"/>
    <s v="United States"/>
    <s v="Ara"/>
    <s v="L"/>
    <n v="2.5"/>
    <n v="29.784999999999997"/>
    <n v="59.569999999999993"/>
    <x v="2"/>
    <s v="Light"/>
  </r>
  <r>
    <s v="MVI-04946-827"/>
    <d v="2069-04-05T00:00:00"/>
    <s v="62483-50867-OM"/>
    <s v="E-L-1"/>
    <n v="1"/>
    <s v="Darby Dummer"/>
    <s v=""/>
    <s v="United Kingdom"/>
    <s v="Exc"/>
    <s v="L"/>
    <n v="1"/>
    <n v="14.85"/>
    <n v="14.85"/>
    <x v="1"/>
    <s v="Light"/>
  </r>
  <r>
    <s v="UOG-94188-104"/>
    <d v="2069-05-05T00:00:00"/>
    <s v="92753-50029-SD"/>
    <s v="A-M-0.5"/>
    <n v="5"/>
    <s v="Kienan Scholard"/>
    <s v="kscholardgk@sbwire.com"/>
    <s v="United States"/>
    <s v="Ara"/>
    <s v="M"/>
    <n v="0.5"/>
    <n v="6.75"/>
    <n v="33.75"/>
    <x v="2"/>
    <s v="Medium"/>
  </r>
  <r>
    <s v="DSN-15872-519"/>
    <d v="2069-06-05T00:00:00"/>
    <s v="53809-98498-SN"/>
    <s v="L-L-2.5"/>
    <n v="4"/>
    <s v="Bo Kindley"/>
    <s v="bkindleygl@wikimedia.org"/>
    <s v="United States"/>
    <s v="Lib"/>
    <s v="L"/>
    <n v="2.5"/>
    <n v="36.454999999999998"/>
    <n v="145.82"/>
    <x v="3"/>
    <s v="Light"/>
  </r>
  <r>
    <s v="OUQ-73954-002"/>
    <d v="2069-07-05T00:00:00"/>
    <s v="66308-13503-KD"/>
    <s v="R-M-0.2"/>
    <n v="4"/>
    <s v="Krissie Hammett"/>
    <s v="khammettgm@dmoz.org"/>
    <s v="United States"/>
    <s v="Rob"/>
    <s v="M"/>
    <n v="0.2"/>
    <n v="2.9849999999999999"/>
    <n v="11.94"/>
    <x v="0"/>
    <s v="Medium"/>
  </r>
  <r>
    <s v="LGL-16843-667"/>
    <d v="2069-08-05T00:00:00"/>
    <s v="82458-87830-JE"/>
    <s v="A-D-0.2"/>
    <n v="4"/>
    <s v="Alisha Hulburt"/>
    <s v="ahulburtgn@fda.gov"/>
    <s v="United States"/>
    <s v="Ara"/>
    <s v="D"/>
    <n v="0.2"/>
    <n v="2.9849999999999999"/>
    <n v="11.94"/>
    <x v="2"/>
    <s v="Dark"/>
  </r>
  <r>
    <s v="TCC-89722-031"/>
    <d v="2069-09-05T00:00:00"/>
    <s v="41611-34336-WT"/>
    <s v="L-D-0.5"/>
    <n v="1"/>
    <s v="Peyter Lauritzen"/>
    <s v="plauritzengo@photobucket.com"/>
    <s v="United States"/>
    <s v="Lib"/>
    <s v="D"/>
    <n v="0.5"/>
    <n v="7.77"/>
    <n v="7.77"/>
    <x v="3"/>
    <s v="Dark"/>
  </r>
  <r>
    <s v="TRA-79507-007"/>
    <d v="2069-10-05T00:00:00"/>
    <s v="70089-27418-UJ"/>
    <s v="R-L-2.5"/>
    <n v="4"/>
    <s v="Aurelia Burgwin"/>
    <s v="aburgwingp@redcross.org"/>
    <s v="United States"/>
    <s v="Rob"/>
    <s v="L"/>
    <n v="2.5"/>
    <n v="27.484999999999996"/>
    <n v="109.93999999999998"/>
    <x v="0"/>
    <s v="Light"/>
  </r>
  <r>
    <s v="MZJ-77284-941"/>
    <d v="2069-11-05T00:00:00"/>
    <s v="99978-56910-BN"/>
    <s v="E-L-0.2"/>
    <n v="5"/>
    <s v="Emalee Rolin"/>
    <s v="erolingq@google.fr"/>
    <s v="United States"/>
    <s v="Exc"/>
    <s v="L"/>
    <n v="0.2"/>
    <n v="4.4550000000000001"/>
    <n v="22.274999999999999"/>
    <x v="1"/>
    <s v="Light"/>
  </r>
  <r>
    <s v="AXN-57779-891"/>
    <d v="2069-12-05T00:00:00"/>
    <s v="09668-23340-IC"/>
    <s v="R-M-0.2"/>
    <n v="3"/>
    <s v="Donavon Fowle"/>
    <s v="dfowlegr@epa.gov"/>
    <s v="United States"/>
    <s v="Rob"/>
    <s v="M"/>
    <n v="0.2"/>
    <n v="2.9849999999999999"/>
    <n v="8.9550000000000001"/>
    <x v="0"/>
    <s v="Medium"/>
  </r>
  <r>
    <s v="PJB-15659-994"/>
    <d v="2070-01-05T00:00:00"/>
    <s v="39457-62611-YK"/>
    <s v="L-D-2.5"/>
    <n v="4"/>
    <s v="Jorge Bettison"/>
    <s v=""/>
    <s v="Ireland"/>
    <s v="Lib"/>
    <s v="D"/>
    <n v="2.5"/>
    <n v="29.784999999999997"/>
    <n v="119.13999999999999"/>
    <x v="3"/>
    <s v="Dark"/>
  </r>
  <r>
    <s v="LTS-03470-353"/>
    <d v="2070-02-05T00:00:00"/>
    <s v="90985-89807-RW"/>
    <s v="A-L-2.5"/>
    <n v="5"/>
    <s v="Wang Powlesland"/>
    <s v="wpowleslandgt@soundcloud.com"/>
    <s v="United States"/>
    <s v="Ara"/>
    <s v="L"/>
    <n v="2.5"/>
    <n v="29.784999999999997"/>
    <n v="148.92499999999998"/>
    <x v="2"/>
    <s v="Light"/>
  </r>
  <r>
    <s v="UMM-28497-689"/>
    <d v="2070-03-05T00:00:00"/>
    <s v="05325-97750-WP"/>
    <s v="L-L-2.5"/>
    <n v="3"/>
    <s v="Cody Verissimo"/>
    <s v="cverissimogh@theglobeandmail.com"/>
    <s v="United Kingdom"/>
    <s v="Lib"/>
    <s v="L"/>
    <n v="2.5"/>
    <n v="36.454999999999998"/>
    <n v="109.36499999999999"/>
    <x v="3"/>
    <s v="Light"/>
  </r>
  <r>
    <s v="MJZ-93232-402"/>
    <d v="2070-04-05T00:00:00"/>
    <s v="17816-67941-ZS"/>
    <s v="E-D-0.2"/>
    <n v="1"/>
    <s v="Laurence Ellingham"/>
    <s v="lellinghamgv@sciencedaily.com"/>
    <s v="United States"/>
    <s v="Exc"/>
    <s v="D"/>
    <n v="0.2"/>
    <n v="3.645"/>
    <n v="3.645"/>
    <x v="1"/>
    <s v="Dark"/>
  </r>
  <r>
    <s v="UHW-74617-126"/>
    <d v="2070-05-05T00:00:00"/>
    <s v="90816-65619-LM"/>
    <s v="E-D-2.5"/>
    <n v="2"/>
    <s v="Billy Neiland"/>
    <s v=""/>
    <s v="United States"/>
    <s v="Exc"/>
    <s v="D"/>
    <n v="2.5"/>
    <n v="27.945"/>
    <n v="55.89"/>
    <x v="1"/>
    <s v="Dark"/>
  </r>
  <r>
    <s v="RIK-61730-794"/>
    <d v="2070-06-05T00:00:00"/>
    <s v="69761-61146-KD"/>
    <s v="L-M-0.2"/>
    <n v="6"/>
    <s v="Ancell Fendt"/>
    <s v="afendtgx@forbes.com"/>
    <s v="United States"/>
    <s v="Lib"/>
    <s v="M"/>
    <n v="0.2"/>
    <n v="4.3650000000000002"/>
    <n v="26.19"/>
    <x v="3"/>
    <s v="Medium"/>
  </r>
  <r>
    <s v="IDJ-55379-750"/>
    <d v="2070-07-05T00:00:00"/>
    <s v="24040-20817-QB"/>
    <s v="R-M-1"/>
    <n v="4"/>
    <s v="Angelia Cleyburn"/>
    <s v="acleyburngy@lycos.com"/>
    <s v="United States"/>
    <s v="Rob"/>
    <s v="M"/>
    <n v="1"/>
    <n v="9.9499999999999993"/>
    <n v="39.799999999999997"/>
    <x v="0"/>
    <s v="Medium"/>
  </r>
  <r>
    <s v="OHX-11953-965"/>
    <d v="2070-08-05T00:00:00"/>
    <s v="19524-21432-XP"/>
    <s v="E-L-2.5"/>
    <n v="2"/>
    <s v="Temple Castiglione"/>
    <s v="tcastiglionegz@xing.com"/>
    <s v="United States"/>
    <s v="Exc"/>
    <s v="L"/>
    <n v="2.5"/>
    <n v="34.154999999999994"/>
    <n v="68.309999999999988"/>
    <x v="1"/>
    <s v="Light"/>
  </r>
  <r>
    <s v="TVV-42245-088"/>
    <d v="2070-09-05T00:00:00"/>
    <s v="14398-43114-RV"/>
    <s v="A-M-0.2"/>
    <n v="4"/>
    <s v="Betti Lacasa"/>
    <s v=""/>
    <s v="Ireland"/>
    <s v="Ara"/>
    <s v="M"/>
    <n v="0.2"/>
    <n v="3.375"/>
    <n v="13.5"/>
    <x v="2"/>
    <s v="Medium"/>
  </r>
  <r>
    <s v="DYP-74337-787"/>
    <d v="2070-10-05T00:00:00"/>
    <s v="41486-52502-QQ"/>
    <s v="R-M-0.5"/>
    <n v="1"/>
    <s v="Gunilla Lynch"/>
    <s v=""/>
    <s v="United States"/>
    <s v="Rob"/>
    <s v="M"/>
    <n v="0.5"/>
    <n v="5.97"/>
    <n v="5.97"/>
    <x v="0"/>
    <s v="Medium"/>
  </r>
  <r>
    <s v="OKA-93124-100"/>
    <d v="2070-11-05T00:00:00"/>
    <s v="05325-97750-WP"/>
    <s v="R-M-0.5"/>
    <n v="5"/>
    <s v="Cody Verissimo"/>
    <s v="cverissimogh@theglobeandmail.com"/>
    <s v="United Kingdom"/>
    <s v="Rob"/>
    <s v="M"/>
    <n v="0.5"/>
    <n v="5.97"/>
    <n v="29.849999999999998"/>
    <x v="0"/>
    <s v="Medium"/>
  </r>
  <r>
    <s v="IXW-20780-268"/>
    <d v="2070-12-05T00:00:00"/>
    <s v="20236-64364-QL"/>
    <s v="L-L-2.5"/>
    <n v="2"/>
    <s v="Shay Couronne"/>
    <s v="scouronneh3@mozilla.org"/>
    <s v="United States"/>
    <s v="Lib"/>
    <s v="L"/>
    <n v="2.5"/>
    <n v="36.454999999999998"/>
    <n v="72.91"/>
    <x v="3"/>
    <s v="Light"/>
  </r>
  <r>
    <s v="NGG-24006-937"/>
    <d v="2071-01-05T00:00:00"/>
    <s v="29102-40100-TZ"/>
    <s v="E-M-2.5"/>
    <n v="4"/>
    <s v="Linus Flippelli"/>
    <s v="lflippellih4@github.io"/>
    <s v="United Kingdom"/>
    <s v="Exc"/>
    <s v="M"/>
    <n v="2.5"/>
    <n v="31.624999999999996"/>
    <n v="126.49999999999999"/>
    <x v="1"/>
    <s v="Medium"/>
  </r>
  <r>
    <s v="JZC-31180-557"/>
    <d v="2071-02-05T00:00:00"/>
    <s v="09171-42203-EB"/>
    <s v="L-M-2.5"/>
    <n v="1"/>
    <s v="Rachelle Elizabeth"/>
    <s v="relizabethh5@live.com"/>
    <s v="United States"/>
    <s v="Lib"/>
    <s v="M"/>
    <n v="2.5"/>
    <n v="33.464999999999996"/>
    <n v="33.464999999999996"/>
    <x v="3"/>
    <s v="Medium"/>
  </r>
  <r>
    <s v="ZMU-63715-204"/>
    <d v="2071-03-05T00:00:00"/>
    <s v="29060-75856-UI"/>
    <s v="E-D-1"/>
    <n v="6"/>
    <s v="Innis Renhard"/>
    <s v="irenhardh6@i2i.jp"/>
    <s v="United States"/>
    <s v="Exc"/>
    <s v="D"/>
    <n v="1"/>
    <n v="12.15"/>
    <n v="72.900000000000006"/>
    <x v="1"/>
    <s v="Dark"/>
  </r>
  <r>
    <s v="GND-08192-056"/>
    <d v="2071-04-05T00:00:00"/>
    <s v="17088-16989-PL"/>
    <s v="L-D-0.5"/>
    <n v="2"/>
    <s v="Winne Roche"/>
    <s v="wrocheh7@xinhuanet.com"/>
    <s v="United States"/>
    <s v="Lib"/>
    <s v="D"/>
    <n v="0.5"/>
    <n v="7.77"/>
    <n v="15.54"/>
    <x v="3"/>
    <s v="Dark"/>
  </r>
  <r>
    <s v="RYY-38961-093"/>
    <d v="2071-05-05T00:00:00"/>
    <s v="14756-18321-CL"/>
    <s v="A-M-0.2"/>
    <n v="6"/>
    <s v="Linn Alaway"/>
    <s v="lalawayhh@weather.com"/>
    <s v="United States"/>
    <s v="Ara"/>
    <s v="M"/>
    <n v="0.2"/>
    <n v="3.375"/>
    <n v="20.25"/>
    <x v="2"/>
    <s v="Medium"/>
  </r>
  <r>
    <s v="CVA-64996-969"/>
    <d v="2071-06-05T00:00:00"/>
    <s v="13324-78688-MI"/>
    <s v="A-L-1"/>
    <n v="6"/>
    <s v="Cordy Odgaard"/>
    <s v="codgaardh9@nsw.gov.au"/>
    <s v="United States"/>
    <s v="Ara"/>
    <s v="L"/>
    <n v="1"/>
    <n v="12.95"/>
    <n v="77.699999999999989"/>
    <x v="2"/>
    <s v="Light"/>
  </r>
  <r>
    <s v="XTH-67276-442"/>
    <d v="2071-07-05T00:00:00"/>
    <s v="73799-04749-BM"/>
    <s v="L-M-2.5"/>
    <n v="4"/>
    <s v="Bertine Byrd"/>
    <s v="bbyrdha@4shared.com"/>
    <s v="United States"/>
    <s v="Lib"/>
    <s v="M"/>
    <n v="2.5"/>
    <n v="33.464999999999996"/>
    <n v="133.85999999999999"/>
    <x v="3"/>
    <s v="Medium"/>
  </r>
  <r>
    <s v="PVU-02950-470"/>
    <d v="2071-08-05T00:00:00"/>
    <s v="01927-46702-YT"/>
    <s v="E-D-1"/>
    <n v="1"/>
    <s v="Nelie Garnson"/>
    <s v=""/>
    <s v="United Kingdom"/>
    <s v="Exc"/>
    <s v="D"/>
    <n v="1"/>
    <n v="12.15"/>
    <n v="12.15"/>
    <x v="1"/>
    <s v="Dark"/>
  </r>
  <r>
    <s v="XSN-26809-910"/>
    <d v="2071-09-05T00:00:00"/>
    <s v="80467-17137-TO"/>
    <s v="E-M-2.5"/>
    <n v="2"/>
    <s v="Dianne Chardin"/>
    <s v="dchardinhc@nhs.uk"/>
    <s v="Ireland"/>
    <s v="Exc"/>
    <s v="M"/>
    <n v="2.5"/>
    <n v="31.624999999999996"/>
    <n v="63.249999999999993"/>
    <x v="1"/>
    <s v="Medium"/>
  </r>
  <r>
    <s v="UDN-88321-005"/>
    <d v="2071-10-05T00:00:00"/>
    <s v="14640-87215-BK"/>
    <s v="R-L-0.5"/>
    <n v="5"/>
    <s v="Hailee Radbone"/>
    <s v="hradbonehd@newsvine.com"/>
    <s v="United States"/>
    <s v="Rob"/>
    <s v="L"/>
    <n v="0.5"/>
    <n v="7.169999999999999"/>
    <n v="35.849999999999994"/>
    <x v="0"/>
    <s v="Light"/>
  </r>
  <r>
    <s v="EXP-21628-670"/>
    <d v="2071-11-05T00:00:00"/>
    <s v="94447-35885-HK"/>
    <s v="A-M-2.5"/>
    <n v="3"/>
    <s v="Wallis Bernth"/>
    <s v="wbernthhe@miitbeian.gov.cn"/>
    <s v="United States"/>
    <s v="Ara"/>
    <s v="M"/>
    <n v="2.5"/>
    <n v="25.874999999999996"/>
    <n v="77.624999999999986"/>
    <x v="2"/>
    <s v="Medium"/>
  </r>
  <r>
    <s v="VGM-24161-361"/>
    <d v="2071-12-05T00:00:00"/>
    <s v="71034-49694-CS"/>
    <s v="E-M-2.5"/>
    <n v="2"/>
    <s v="Byron Acarson"/>
    <s v="bacarsonhf@cnn.com"/>
    <s v="United States"/>
    <s v="Exc"/>
    <s v="M"/>
    <n v="2.5"/>
    <n v="31.624999999999996"/>
    <n v="63.249999999999993"/>
    <x v="1"/>
    <s v="Medium"/>
  </r>
  <r>
    <s v="PKN-19556-918"/>
    <d v="2072-01-05T00:00:00"/>
    <s v="00445-42781-KX"/>
    <s v="E-L-0.2"/>
    <n v="6"/>
    <s v="Faunie Brigham"/>
    <s v="fbrighamhg@blog.com"/>
    <s v="Ireland"/>
    <s v="Exc"/>
    <s v="L"/>
    <n v="0.2"/>
    <n v="4.4550000000000001"/>
    <n v="26.73"/>
    <x v="1"/>
    <s v="Light"/>
  </r>
  <r>
    <s v="PKN-19556-918"/>
    <d v="2072-02-05T00:00:00"/>
    <s v="00445-42781-KX"/>
    <s v="L-D-0.5"/>
    <n v="4"/>
    <s v="Faunie Brigham"/>
    <s v="fbrighamhg@blog.com"/>
    <s v="Ireland"/>
    <s v="Lib"/>
    <s v="D"/>
    <n v="0.5"/>
    <n v="7.77"/>
    <n v="31.08"/>
    <x v="3"/>
    <s v="Dark"/>
  </r>
  <r>
    <s v="PKN-19556-918"/>
    <d v="2072-03-05T00:00:00"/>
    <s v="00445-42781-KX"/>
    <s v="A-D-0.2"/>
    <n v="1"/>
    <s v="Faunie Brigham"/>
    <s v="fbrighamhg@blog.com"/>
    <s v="Ireland"/>
    <s v="Ara"/>
    <s v="D"/>
    <n v="0.2"/>
    <n v="2.9849999999999999"/>
    <n v="2.9849999999999999"/>
    <x v="2"/>
    <s v="Dark"/>
  </r>
  <r>
    <s v="PKN-19556-918"/>
    <d v="2072-04-05T00:00:00"/>
    <s v="00445-42781-KX"/>
    <s v="R-D-2.5"/>
    <n v="5"/>
    <s v="Faunie Brigham"/>
    <s v="fbrighamhg@blog.com"/>
    <s v="Ireland"/>
    <s v="Rob"/>
    <s v="D"/>
    <n v="2.5"/>
    <n v="20.584999999999997"/>
    <n v="102.92499999999998"/>
    <x v="0"/>
    <s v="Dark"/>
  </r>
  <r>
    <s v="DXQ-44537-297"/>
    <d v="2072-05-05T00:00:00"/>
    <s v="96116-24737-LV"/>
    <s v="E-L-0.5"/>
    <n v="4"/>
    <s v="Marjorie Yoxen"/>
    <s v="myoxenhk@google.com"/>
    <s v="United States"/>
    <s v="Exc"/>
    <s v="L"/>
    <n v="0.5"/>
    <n v="8.91"/>
    <n v="35.64"/>
    <x v="1"/>
    <s v="Light"/>
  </r>
  <r>
    <s v="BPC-54727-307"/>
    <d v="2072-06-05T00:00:00"/>
    <s v="18684-73088-YL"/>
    <s v="R-L-1"/>
    <n v="4"/>
    <s v="Gaspar McGavin"/>
    <s v="gmcgavinhl@histats.com"/>
    <s v="United States"/>
    <s v="Rob"/>
    <s v="L"/>
    <n v="1"/>
    <n v="11.95"/>
    <n v="47.8"/>
    <x v="0"/>
    <s v="Light"/>
  </r>
  <r>
    <s v="KSH-47717-456"/>
    <d v="2072-07-05T00:00:00"/>
    <s v="74671-55639-TU"/>
    <s v="L-M-1"/>
    <n v="3"/>
    <s v="Lindy Uttermare"/>
    <s v="luttermarehm@engadget.com"/>
    <s v="United States"/>
    <s v="Lib"/>
    <s v="M"/>
    <n v="1"/>
    <n v="14.55"/>
    <n v="43.650000000000006"/>
    <x v="3"/>
    <s v="Medium"/>
  </r>
  <r>
    <s v="ANK-59436-446"/>
    <d v="2072-08-05T00:00:00"/>
    <s v="17488-65879-XL"/>
    <s v="E-L-0.5"/>
    <n v="4"/>
    <s v="Eal D'Ambrogio"/>
    <s v="edambrogiohn@techcrunch.com"/>
    <s v="United States"/>
    <s v="Exc"/>
    <s v="L"/>
    <n v="0.5"/>
    <n v="8.91"/>
    <n v="35.64"/>
    <x v="1"/>
    <s v="Light"/>
  </r>
  <r>
    <s v="AYY-83051-752"/>
    <d v="2072-09-05T00:00:00"/>
    <s v="46431-09298-OU"/>
    <s v="L-L-1"/>
    <n v="6"/>
    <s v="Carolee Winchcombe"/>
    <s v="cwinchcombeho@jiathis.com"/>
    <s v="United States"/>
    <s v="Lib"/>
    <s v="L"/>
    <n v="1"/>
    <n v="15.85"/>
    <n v="95.1"/>
    <x v="3"/>
    <s v="Light"/>
  </r>
  <r>
    <s v="CSW-59644-267"/>
    <d v="2072-10-05T00:00:00"/>
    <s v="60378-26473-FE"/>
    <s v="E-M-2.5"/>
    <n v="1"/>
    <s v="Benedikta Paumier"/>
    <s v="bpaumierhp@umn.edu"/>
    <s v="Ireland"/>
    <s v="Exc"/>
    <s v="M"/>
    <n v="2.5"/>
    <n v="31.624999999999996"/>
    <n v="31.624999999999996"/>
    <x v="1"/>
    <s v="Medium"/>
  </r>
  <r>
    <s v="ITY-92466-909"/>
    <d v="2072-11-05T00:00:00"/>
    <s v="34927-68586-ZV"/>
    <s v="A-M-2.5"/>
    <n v="3"/>
    <s v="Neville Piatto"/>
    <s v=""/>
    <s v="Ireland"/>
    <s v="Ara"/>
    <s v="M"/>
    <n v="2.5"/>
    <n v="25.874999999999996"/>
    <n v="77.624999999999986"/>
    <x v="2"/>
    <s v="Medium"/>
  </r>
  <r>
    <s v="IGW-04801-466"/>
    <d v="2072-12-05T00:00:00"/>
    <s v="29051-27555-GD"/>
    <s v="L-D-0.2"/>
    <n v="1"/>
    <s v="Jeno Capey"/>
    <s v="jcapeyhr@bravesites.com"/>
    <s v="United States"/>
    <s v="Lib"/>
    <s v="D"/>
    <n v="0.2"/>
    <n v="3.8849999999999998"/>
    <n v="3.8849999999999998"/>
    <x v="3"/>
    <s v="Dark"/>
  </r>
  <r>
    <s v="LJN-34281-921"/>
    <d v="2073-01-05T00:00:00"/>
    <s v="52143-35672-JF"/>
    <s v="R-L-2.5"/>
    <n v="5"/>
    <s v="Tuckie Mathonnet"/>
    <s v="tmathonneti0@google.co.jp"/>
    <s v="United States"/>
    <s v="Rob"/>
    <s v="L"/>
    <n v="2.5"/>
    <n v="27.484999999999996"/>
    <n v="137.42499999999998"/>
    <x v="0"/>
    <s v="Light"/>
  </r>
  <r>
    <s v="BWZ-46364-547"/>
    <d v="2073-02-05T00:00:00"/>
    <s v="64918-67725-MN"/>
    <s v="R-L-1"/>
    <n v="3"/>
    <s v="Yardley Basill"/>
    <s v="ybasillht@theguardian.com"/>
    <s v="United States"/>
    <s v="Rob"/>
    <s v="L"/>
    <n v="1"/>
    <n v="11.95"/>
    <n v="35.849999999999994"/>
    <x v="0"/>
    <s v="Light"/>
  </r>
  <r>
    <s v="SBC-95710-706"/>
    <d v="2073-03-05T00:00:00"/>
    <s v="85634-61759-ND"/>
    <s v="E-M-0.2"/>
    <n v="2"/>
    <s v="Maggy Baistow"/>
    <s v="mbaistowhu@i2i.jp"/>
    <s v="United Kingdom"/>
    <s v="Exc"/>
    <s v="M"/>
    <n v="0.2"/>
    <n v="4.125"/>
    <n v="8.25"/>
    <x v="1"/>
    <s v="Medium"/>
  </r>
  <r>
    <s v="WRN-55114-031"/>
    <d v="2073-04-05T00:00:00"/>
    <s v="40180-22940-QB"/>
    <s v="E-L-2.5"/>
    <n v="3"/>
    <s v="Courtney Pallant"/>
    <s v="cpallanthv@typepad.com"/>
    <s v="United States"/>
    <s v="Exc"/>
    <s v="L"/>
    <n v="2.5"/>
    <n v="34.154999999999994"/>
    <n v="102.46499999999997"/>
    <x v="1"/>
    <s v="Light"/>
  </r>
  <r>
    <s v="TZU-64255-831"/>
    <d v="2073-05-05T00:00:00"/>
    <s v="34666-76738-SQ"/>
    <s v="R-D-2.5"/>
    <n v="2"/>
    <s v="Marne Mingey"/>
    <s v=""/>
    <s v="United States"/>
    <s v="Rob"/>
    <s v="D"/>
    <n v="2.5"/>
    <n v="20.584999999999997"/>
    <n v="41.169999999999995"/>
    <x v="0"/>
    <s v="Dark"/>
  </r>
  <r>
    <s v="JVF-91003-729"/>
    <d v="2073-06-05T00:00:00"/>
    <s v="98536-88616-FF"/>
    <s v="A-D-2.5"/>
    <n v="3"/>
    <s v="Denny O' Ronan"/>
    <s v="dohx@redcross.org"/>
    <s v="United States"/>
    <s v="Ara"/>
    <s v="D"/>
    <n v="2.5"/>
    <n v="22.884999999999998"/>
    <n v="68.655000000000001"/>
    <x v="2"/>
    <s v="Dark"/>
  </r>
  <r>
    <s v="MVB-22135-665"/>
    <d v="2073-07-05T00:00:00"/>
    <s v="55621-06130-SA"/>
    <s v="A-D-1"/>
    <n v="1"/>
    <s v="Dottie Rallin"/>
    <s v="drallinhy@howstuffworks.com"/>
    <s v="United States"/>
    <s v="Ara"/>
    <s v="D"/>
    <n v="1"/>
    <n v="9.9499999999999993"/>
    <n v="9.9499999999999993"/>
    <x v="2"/>
    <s v="Dark"/>
  </r>
  <r>
    <s v="CKS-47815-571"/>
    <d v="2073-08-05T00:00:00"/>
    <s v="45666-86771-EH"/>
    <s v="L-L-0.5"/>
    <n v="3"/>
    <s v="Ardith Chill"/>
    <s v="achillhz@epa.gov"/>
    <s v="United Kingdom"/>
    <s v="Lib"/>
    <s v="L"/>
    <n v="0.5"/>
    <n v="9.51"/>
    <n v="28.53"/>
    <x v="3"/>
    <s v="Light"/>
  </r>
  <r>
    <s v="OAW-17338-101"/>
    <d v="2073-09-05T00:00:00"/>
    <s v="52143-35672-JF"/>
    <s v="R-D-0.2"/>
    <n v="6"/>
    <s v="Tuckie Mathonnet"/>
    <s v="tmathonneti0@google.co.jp"/>
    <s v="United States"/>
    <s v="Rob"/>
    <s v="D"/>
    <n v="0.2"/>
    <n v="2.6849999999999996"/>
    <n v="16.11"/>
    <x v="0"/>
    <s v="Dark"/>
  </r>
  <r>
    <s v="ALP-37623-536"/>
    <d v="2073-10-05T00:00:00"/>
    <s v="24689-69376-XX"/>
    <s v="L-L-1"/>
    <n v="6"/>
    <s v="Charmane Denys"/>
    <s v="cdenysi1@is.gd"/>
    <s v="United Kingdom"/>
    <s v="Lib"/>
    <s v="L"/>
    <n v="1"/>
    <n v="15.85"/>
    <n v="95.1"/>
    <x v="3"/>
    <s v="Light"/>
  </r>
  <r>
    <s v="WMU-87639-108"/>
    <d v="2073-11-05T00:00:00"/>
    <s v="71891-51101-VQ"/>
    <s v="R-D-0.5"/>
    <n v="1"/>
    <s v="Cecily Stebbings"/>
    <s v="cstebbingsi2@drupal.org"/>
    <s v="United States"/>
    <s v="Rob"/>
    <s v="D"/>
    <n v="0.5"/>
    <n v="5.3699999999999992"/>
    <n v="5.3699999999999992"/>
    <x v="0"/>
    <s v="Dark"/>
  </r>
  <r>
    <s v="USN-44968-231"/>
    <d v="2073-12-05T00:00:00"/>
    <s v="71749-05400-CN"/>
    <s v="R-L-1"/>
    <n v="4"/>
    <s v="Giana Tonnesen"/>
    <s v=""/>
    <s v="United States"/>
    <s v="Rob"/>
    <s v="L"/>
    <n v="1"/>
    <n v="11.95"/>
    <n v="47.8"/>
    <x v="0"/>
    <s v="Light"/>
  </r>
  <r>
    <s v="YZG-20575-451"/>
    <d v="2074-01-05T00:00:00"/>
    <s v="64845-00270-NO"/>
    <s v="L-L-1"/>
    <n v="4"/>
    <s v="Rhetta Zywicki"/>
    <s v="rzywickii4@ifeng.com"/>
    <s v="Ireland"/>
    <s v="Lib"/>
    <s v="L"/>
    <n v="1"/>
    <n v="15.85"/>
    <n v="63.4"/>
    <x v="3"/>
    <s v="Light"/>
  </r>
  <r>
    <s v="HTH-52867-812"/>
    <d v="2074-02-05T00:00:00"/>
    <s v="29851-36402-UX"/>
    <s v="A-M-2.5"/>
    <n v="4"/>
    <s v="Almeria Burgett"/>
    <s v="aburgetti5@moonfruit.com"/>
    <s v="United States"/>
    <s v="Ara"/>
    <s v="M"/>
    <n v="2.5"/>
    <n v="25.874999999999996"/>
    <n v="103.49999999999999"/>
    <x v="2"/>
    <s v="Medium"/>
  </r>
  <r>
    <s v="FWU-44971-444"/>
    <d v="2074-03-05T00:00:00"/>
    <s v="12190-25421-WM"/>
    <s v="A-D-2.5"/>
    <n v="3"/>
    <s v="Marvin Malloy"/>
    <s v="mmalloyi6@seattletimes.com"/>
    <s v="United States"/>
    <s v="Ara"/>
    <s v="D"/>
    <n v="2.5"/>
    <n v="22.884999999999998"/>
    <n v="68.655000000000001"/>
    <x v="2"/>
    <s v="Dark"/>
  </r>
  <r>
    <s v="EQI-82205-066"/>
    <d v="2074-04-05T00:00:00"/>
    <s v="52316-30571-GD"/>
    <s v="R-M-2.5"/>
    <n v="2"/>
    <s v="Maxim McParland"/>
    <s v="mmcparlandi7@w3.org"/>
    <s v="United States"/>
    <s v="Rob"/>
    <s v="M"/>
    <n v="2.5"/>
    <n v="22.884999999999998"/>
    <n v="45.769999999999996"/>
    <x v="0"/>
    <s v="Medium"/>
  </r>
  <r>
    <s v="NAR-00747-074"/>
    <d v="2074-05-05T00:00:00"/>
    <s v="23243-92649-RY"/>
    <s v="L-D-1"/>
    <n v="4"/>
    <s v="Sylas Jennaroy"/>
    <s v="sjennaroyi8@purevolume.com"/>
    <s v="United States"/>
    <s v="Lib"/>
    <s v="D"/>
    <n v="1"/>
    <n v="12.95"/>
    <n v="51.8"/>
    <x v="3"/>
    <s v="Dark"/>
  </r>
  <r>
    <s v="JYR-22052-185"/>
    <d v="2074-06-05T00:00:00"/>
    <s v="39528-19971-OR"/>
    <s v="A-M-0.5"/>
    <n v="2"/>
    <s v="Wren Place"/>
    <s v="wplacei9@wsj.com"/>
    <s v="United States"/>
    <s v="Ara"/>
    <s v="M"/>
    <n v="0.5"/>
    <n v="6.75"/>
    <n v="13.5"/>
    <x v="2"/>
    <s v="Medium"/>
  </r>
  <r>
    <s v="XKO-54097-932"/>
    <d v="2074-07-05T00:00:00"/>
    <s v="32743-78448-KT"/>
    <s v="E-M-0.5"/>
    <n v="3"/>
    <s v="Janella Millett"/>
    <s v="jmillettik@addtoany.com"/>
    <s v="United States"/>
    <s v="Exc"/>
    <s v="M"/>
    <n v="0.5"/>
    <n v="8.25"/>
    <n v="24.75"/>
    <x v="1"/>
    <s v="Medium"/>
  </r>
  <r>
    <s v="HXA-72415-025"/>
    <d v="2074-08-05T00:00:00"/>
    <s v="93417-12322-YB"/>
    <s v="A-D-2.5"/>
    <n v="2"/>
    <s v="Dollie Gadsden"/>
    <s v="dgadsdenib@google.com.hk"/>
    <s v="Ireland"/>
    <s v="Ara"/>
    <s v="D"/>
    <n v="2.5"/>
    <n v="22.884999999999998"/>
    <n v="45.769999999999996"/>
    <x v="2"/>
    <s v="Dark"/>
  </r>
  <r>
    <s v="MJF-20065-335"/>
    <d v="2074-09-05T00:00:00"/>
    <s v="56891-86662-UY"/>
    <s v="E-L-0.5"/>
    <n v="6"/>
    <s v="Val Wakelin"/>
    <s v="vwakelinic@unesco.org"/>
    <s v="United States"/>
    <s v="Exc"/>
    <s v="L"/>
    <n v="0.5"/>
    <n v="8.91"/>
    <n v="53.46"/>
    <x v="1"/>
    <s v="Light"/>
  </r>
  <r>
    <s v="GFI-83300-059"/>
    <d v="2074-10-05T00:00:00"/>
    <s v="40414-26467-VE"/>
    <s v="A-M-0.2"/>
    <n v="6"/>
    <s v="Annie Campsall"/>
    <s v="acampsallid@zimbio.com"/>
    <s v="United States"/>
    <s v="Ara"/>
    <s v="M"/>
    <n v="0.2"/>
    <n v="3.375"/>
    <n v="20.25"/>
    <x v="2"/>
    <s v="Medium"/>
  </r>
  <r>
    <s v="WJR-51493-682"/>
    <d v="2074-11-05T00:00:00"/>
    <s v="87858-83734-RK"/>
    <s v="L-D-2.5"/>
    <n v="5"/>
    <s v="Shermy Moseby"/>
    <s v="smosebyie@stanford.edu"/>
    <s v="United States"/>
    <s v="Lib"/>
    <s v="D"/>
    <n v="2.5"/>
    <n v="29.784999999999997"/>
    <n v="148.92499999999998"/>
    <x v="3"/>
    <s v="Dark"/>
  </r>
  <r>
    <s v="SHP-55648-472"/>
    <d v="2074-12-05T00:00:00"/>
    <s v="46818-20198-GB"/>
    <s v="A-M-1"/>
    <n v="6"/>
    <s v="Corrie Wass"/>
    <s v="cwassif@prweb.com"/>
    <s v="United States"/>
    <s v="Ara"/>
    <s v="M"/>
    <n v="1"/>
    <n v="11.25"/>
    <n v="67.5"/>
    <x v="2"/>
    <s v="Medium"/>
  </r>
  <r>
    <s v="HYR-03455-684"/>
    <d v="2075-01-05T00:00:00"/>
    <s v="29808-89098-XD"/>
    <s v="E-D-1"/>
    <n v="6"/>
    <s v="Ira Sjostrom"/>
    <s v="isjostromig@pbs.org"/>
    <s v="United States"/>
    <s v="Exc"/>
    <s v="D"/>
    <n v="1"/>
    <n v="12.15"/>
    <n v="72.900000000000006"/>
    <x v="1"/>
    <s v="Dark"/>
  </r>
  <r>
    <s v="HYR-03455-684"/>
    <d v="2075-02-05T00:00:00"/>
    <s v="29808-89098-XD"/>
    <s v="L-D-0.2"/>
    <n v="2"/>
    <s v="Ira Sjostrom"/>
    <s v="isjostromig@pbs.org"/>
    <s v="United States"/>
    <s v="Lib"/>
    <s v="D"/>
    <n v="0.2"/>
    <n v="3.8849999999999998"/>
    <n v="7.77"/>
    <x v="3"/>
    <s v="Dark"/>
  </r>
  <r>
    <s v="HUG-52766-375"/>
    <d v="2075-03-05T00:00:00"/>
    <s v="78786-77449-RQ"/>
    <s v="A-D-2.5"/>
    <n v="4"/>
    <s v="Jermaine Branchett"/>
    <s v="jbranchettii@bravesites.com"/>
    <s v="United States"/>
    <s v="Ara"/>
    <s v="D"/>
    <n v="2.5"/>
    <n v="22.884999999999998"/>
    <n v="91.539999999999992"/>
    <x v="2"/>
    <s v="Dark"/>
  </r>
  <r>
    <s v="DAH-46595-917"/>
    <d v="2075-04-05T00:00:00"/>
    <s v="27878-42224-QF"/>
    <s v="A-D-1"/>
    <n v="6"/>
    <s v="Nissie Rudland"/>
    <s v="nrudlandij@blogs.com"/>
    <s v="Ireland"/>
    <s v="Ara"/>
    <s v="D"/>
    <n v="1"/>
    <n v="9.9499999999999993"/>
    <n v="59.699999999999996"/>
    <x v="2"/>
    <s v="Dark"/>
  </r>
  <r>
    <s v="VEM-79839-466"/>
    <d v="2075-05-05T00:00:00"/>
    <s v="32743-78448-KT"/>
    <s v="R-L-2.5"/>
    <n v="5"/>
    <s v="Janella Millett"/>
    <s v="jmillettik@addtoany.com"/>
    <s v="United States"/>
    <s v="Rob"/>
    <s v="L"/>
    <n v="2.5"/>
    <n v="27.484999999999996"/>
    <n v="137.42499999999998"/>
    <x v="0"/>
    <s v="Light"/>
  </r>
  <r>
    <s v="OWH-11126-533"/>
    <d v="2075-06-05T00:00:00"/>
    <s v="25331-13794-SB"/>
    <s v="L-M-2.5"/>
    <n v="2"/>
    <s v="Ferdie Tourry"/>
    <s v="ftourryil@google.de"/>
    <s v="United States"/>
    <s v="Lib"/>
    <s v="M"/>
    <n v="2.5"/>
    <n v="33.464999999999996"/>
    <n v="66.929999999999993"/>
    <x v="3"/>
    <s v="Medium"/>
  </r>
  <r>
    <s v="UMT-26130-151"/>
    <d v="2075-07-05T00:00:00"/>
    <s v="55864-37682-GQ"/>
    <s v="L-M-0.2"/>
    <n v="3"/>
    <s v="Cecil Weatherall"/>
    <s v="cweatherallim@toplist.cz"/>
    <s v="United States"/>
    <s v="Lib"/>
    <s v="M"/>
    <n v="0.2"/>
    <n v="4.3650000000000002"/>
    <n v="13.095000000000001"/>
    <x v="3"/>
    <s v="Medium"/>
  </r>
  <r>
    <s v="JKA-27899-806"/>
    <d v="2075-08-05T00:00:00"/>
    <s v="97005-25609-CQ"/>
    <s v="R-L-1"/>
    <n v="5"/>
    <s v="Gale Heindrick"/>
    <s v="gheindrickin@usda.gov"/>
    <s v="United States"/>
    <s v="Rob"/>
    <s v="L"/>
    <n v="1"/>
    <n v="11.95"/>
    <n v="59.75"/>
    <x v="0"/>
    <s v="Light"/>
  </r>
  <r>
    <s v="ULU-07744-724"/>
    <d v="2075-09-05T00:00:00"/>
    <s v="94058-95794-IJ"/>
    <s v="L-M-0.5"/>
    <n v="5"/>
    <s v="Layne Imason"/>
    <s v="limasonio@discuz.net"/>
    <s v="United States"/>
    <s v="Lib"/>
    <s v="M"/>
    <n v="0.5"/>
    <n v="8.73"/>
    <n v="43.650000000000006"/>
    <x v="3"/>
    <s v="Medium"/>
  </r>
  <r>
    <s v="NOM-56457-507"/>
    <d v="2075-10-05T00:00:00"/>
    <s v="40214-03678-GU"/>
    <s v="E-M-1"/>
    <n v="6"/>
    <s v="Hazel Saill"/>
    <s v="hsaillip@odnoklassniki.ru"/>
    <s v="United States"/>
    <s v="Exc"/>
    <s v="M"/>
    <n v="1"/>
    <n v="13.75"/>
    <n v="82.5"/>
    <x v="1"/>
    <s v="Medium"/>
  </r>
  <r>
    <s v="NZN-71683-705"/>
    <d v="2075-11-05T00:00:00"/>
    <s v="04921-85445-SL"/>
    <s v="A-L-2.5"/>
    <n v="6"/>
    <s v="Hermann Larvor"/>
    <s v="hlarvoriq@last.fm"/>
    <s v="United States"/>
    <s v="Ara"/>
    <s v="L"/>
    <n v="2.5"/>
    <n v="29.784999999999997"/>
    <n v="178.70999999999998"/>
    <x v="2"/>
    <s v="Light"/>
  </r>
  <r>
    <s v="WMA-34232-850"/>
    <d v="2075-12-05T00:00:00"/>
    <s v="53386-94266-LJ"/>
    <s v="L-D-2.5"/>
    <n v="4"/>
    <s v="Terri Lyford"/>
    <s v=""/>
    <s v="United States"/>
    <s v="Lib"/>
    <s v="D"/>
    <n v="2.5"/>
    <n v="29.784999999999997"/>
    <n v="119.13999999999999"/>
    <x v="3"/>
    <s v="Dark"/>
  </r>
  <r>
    <s v="EZL-27919-704"/>
    <d v="2076-01-05T00:00:00"/>
    <s v="49480-85909-DG"/>
    <s v="L-L-0.5"/>
    <n v="5"/>
    <s v="Gabey Cogan"/>
    <s v=""/>
    <s v="United States"/>
    <s v="Lib"/>
    <s v="L"/>
    <n v="0.5"/>
    <n v="9.51"/>
    <n v="47.55"/>
    <x v="3"/>
    <s v="Light"/>
  </r>
  <r>
    <s v="ZYU-11345-774"/>
    <d v="2076-02-05T00:00:00"/>
    <s v="18293-78136-MN"/>
    <s v="L-M-0.5"/>
    <n v="5"/>
    <s v="Charin Penwarden"/>
    <s v="cpenwardenit@mlb.com"/>
    <s v="Ireland"/>
    <s v="Lib"/>
    <s v="M"/>
    <n v="0.5"/>
    <n v="8.73"/>
    <n v="43.650000000000006"/>
    <x v="3"/>
    <s v="Medium"/>
  </r>
  <r>
    <s v="CPW-34587-459"/>
    <d v="2076-03-05T00:00:00"/>
    <s v="84641-67384-TD"/>
    <s v="A-L-2.5"/>
    <n v="6"/>
    <s v="Milty Middis"/>
    <s v="mmiddisiu@dmoz.org"/>
    <s v="United States"/>
    <s v="Ara"/>
    <s v="L"/>
    <n v="2.5"/>
    <n v="29.784999999999997"/>
    <n v="178.70999999999998"/>
    <x v="2"/>
    <s v="Light"/>
  </r>
  <r>
    <s v="NQZ-82067-394"/>
    <d v="2076-04-05T00:00:00"/>
    <s v="72320-29738-EB"/>
    <s v="R-L-2.5"/>
    <n v="1"/>
    <s v="Adrianne Vairow"/>
    <s v="avairowiv@studiopress.com"/>
    <s v="United Kingdom"/>
    <s v="Rob"/>
    <s v="L"/>
    <n v="2.5"/>
    <n v="27.484999999999996"/>
    <n v="27.484999999999996"/>
    <x v="0"/>
    <s v="Light"/>
  </r>
  <r>
    <s v="JBW-95055-851"/>
    <d v="2076-05-05T00:00:00"/>
    <s v="47355-97488-XS"/>
    <s v="A-M-1"/>
    <n v="5"/>
    <s v="Anjanette Goldie"/>
    <s v="agoldieiw@goo.gl"/>
    <s v="United States"/>
    <s v="Ara"/>
    <s v="M"/>
    <n v="1"/>
    <n v="11.25"/>
    <n v="56.25"/>
    <x v="2"/>
    <s v="Medium"/>
  </r>
  <r>
    <s v="AHY-20324-088"/>
    <d v="2076-06-05T00:00:00"/>
    <s v="63499-24884-PP"/>
    <s v="L-L-0.2"/>
    <n v="2"/>
    <s v="Nicky Ayris"/>
    <s v="nayrisix@t-online.de"/>
    <s v="United Kingdom"/>
    <s v="Lib"/>
    <s v="L"/>
    <n v="0.2"/>
    <n v="4.7549999999999999"/>
    <n v="9.51"/>
    <x v="3"/>
    <s v="Light"/>
  </r>
  <r>
    <s v="ZSL-66684-103"/>
    <d v="2076-07-05T00:00:00"/>
    <s v="39193-51770-FM"/>
    <s v="E-M-0.2"/>
    <n v="2"/>
    <s v="Laryssa Benediktovich"/>
    <s v="lbenediktovichiy@wunderground.com"/>
    <s v="United States"/>
    <s v="Exc"/>
    <s v="M"/>
    <n v="0.2"/>
    <n v="4.125"/>
    <n v="8.25"/>
    <x v="1"/>
    <s v="Medium"/>
  </r>
  <r>
    <s v="WNE-73911-475"/>
    <d v="2076-08-05T00:00:00"/>
    <s v="61323-91967-GG"/>
    <s v="L-D-0.5"/>
    <n v="6"/>
    <s v="Theo Jacobovitz"/>
    <s v="tjacobovitziz@cbc.ca"/>
    <s v="United States"/>
    <s v="Lib"/>
    <s v="D"/>
    <n v="0.5"/>
    <n v="7.77"/>
    <n v="46.62"/>
    <x v="3"/>
    <s v="Dark"/>
  </r>
  <r>
    <s v="EZB-68383-559"/>
    <d v="2076-09-05T00:00:00"/>
    <s v="90123-01967-KS"/>
    <s v="R-L-1"/>
    <n v="6"/>
    <s v="Becca Ableson"/>
    <s v=""/>
    <s v="United States"/>
    <s v="Rob"/>
    <s v="L"/>
    <n v="1"/>
    <n v="11.95"/>
    <n v="71.699999999999989"/>
    <x v="0"/>
    <s v="Light"/>
  </r>
  <r>
    <s v="OVO-01283-090"/>
    <d v="2076-10-05T00:00:00"/>
    <s v="15958-25089-OS"/>
    <s v="L-L-2.5"/>
    <n v="2"/>
    <s v="Jeno Druitt"/>
    <s v="jdruittj1@feedburner.com"/>
    <s v="United States"/>
    <s v="Lib"/>
    <s v="L"/>
    <n v="2.5"/>
    <n v="36.454999999999998"/>
    <n v="72.91"/>
    <x v="3"/>
    <s v="Light"/>
  </r>
  <r>
    <s v="TXH-78646-919"/>
    <d v="2076-11-05T00:00:00"/>
    <s v="98430-37820-UV"/>
    <s v="R-D-0.2"/>
    <n v="3"/>
    <s v="Deonne Shortall"/>
    <s v="dshortallj2@wikipedia.org"/>
    <s v="United States"/>
    <s v="Rob"/>
    <s v="D"/>
    <n v="0.2"/>
    <n v="2.6849999999999996"/>
    <n v="8.0549999999999997"/>
    <x v="0"/>
    <s v="Dark"/>
  </r>
  <r>
    <s v="CYZ-37122-164"/>
    <d v="2076-12-05T00:00:00"/>
    <s v="21798-04171-XC"/>
    <s v="E-M-0.5"/>
    <n v="2"/>
    <s v="Wilton Cottier"/>
    <s v="wcottierj3@cafepress.com"/>
    <s v="United States"/>
    <s v="Exc"/>
    <s v="M"/>
    <n v="0.5"/>
    <n v="8.25"/>
    <n v="16.5"/>
    <x v="1"/>
    <s v="Medium"/>
  </r>
  <r>
    <s v="AGQ-06534-750"/>
    <d v="2077-01-05T00:00:00"/>
    <s v="52798-46508-HP"/>
    <s v="A-L-1"/>
    <n v="5"/>
    <s v="Kevan Grinsted"/>
    <s v="kgrinstedj4@google.com.br"/>
    <s v="Ireland"/>
    <s v="Ara"/>
    <s v="L"/>
    <n v="1"/>
    <n v="12.95"/>
    <n v="64.75"/>
    <x v="2"/>
    <s v="Light"/>
  </r>
  <r>
    <s v="QVL-32245-818"/>
    <d v="2077-02-05T00:00:00"/>
    <s v="46478-42970-EM"/>
    <s v="A-M-0.5"/>
    <n v="5"/>
    <s v="Dionne Skyner"/>
    <s v="dskynerj5@hubpages.com"/>
    <s v="United States"/>
    <s v="Ara"/>
    <s v="M"/>
    <n v="0.5"/>
    <n v="6.75"/>
    <n v="33.75"/>
    <x v="2"/>
    <s v="Medium"/>
  </r>
  <r>
    <s v="LTD-96842-834"/>
    <d v="2077-03-05T00:00:00"/>
    <s v="00246-15080-LE"/>
    <s v="L-D-2.5"/>
    <n v="6"/>
    <s v="Francesco Dressel"/>
    <s v=""/>
    <s v="United States"/>
    <s v="Lib"/>
    <s v="D"/>
    <n v="2.5"/>
    <n v="29.784999999999997"/>
    <n v="178.70999999999998"/>
    <x v="3"/>
    <s v="Dark"/>
  </r>
  <r>
    <s v="SEC-91807-425"/>
    <d v="2077-04-05T00:00:00"/>
    <s v="94091-86957-HX"/>
    <s v="A-M-1"/>
    <n v="2"/>
    <s v="Jimmy Dymoke"/>
    <s v="jdymokeje@prnewswire.com"/>
    <s v="Ireland"/>
    <s v="Ara"/>
    <s v="M"/>
    <n v="1"/>
    <n v="11.25"/>
    <n v="22.5"/>
    <x v="2"/>
    <s v="Medium"/>
  </r>
  <r>
    <s v="MHM-44857-599"/>
    <d v="2077-05-05T00:00:00"/>
    <s v="26295-44907-DK"/>
    <s v="L-D-1"/>
    <n v="1"/>
    <s v="Ambrosio Weinmann"/>
    <s v="aweinmannj8@shinystat.com"/>
    <s v="United States"/>
    <s v="Lib"/>
    <s v="D"/>
    <n v="1"/>
    <n v="12.95"/>
    <n v="12.95"/>
    <x v="3"/>
    <s v="Dark"/>
  </r>
  <r>
    <s v="KGC-95046-911"/>
    <d v="2077-06-05T00:00:00"/>
    <s v="95351-96177-QV"/>
    <s v="A-M-2.5"/>
    <n v="2"/>
    <s v="Elden Andriessen"/>
    <s v="eandriessenj9@europa.eu"/>
    <s v="United States"/>
    <s v="Ara"/>
    <s v="M"/>
    <n v="2.5"/>
    <n v="25.874999999999996"/>
    <n v="51.749999999999993"/>
    <x v="2"/>
    <s v="Medium"/>
  </r>
  <r>
    <s v="RZC-75150-413"/>
    <d v="2077-07-05T00:00:00"/>
    <s v="92204-96636-BS"/>
    <s v="E-D-0.5"/>
    <n v="5"/>
    <s v="Roxie Deaconson"/>
    <s v="rdeaconsonja@archive.org"/>
    <s v="United States"/>
    <s v="Exc"/>
    <s v="D"/>
    <n v="0.5"/>
    <n v="7.29"/>
    <n v="36.450000000000003"/>
    <x v="1"/>
    <s v="Dark"/>
  </r>
  <r>
    <s v="EYH-88288-452"/>
    <d v="2077-08-05T00:00:00"/>
    <s v="03010-30348-UA"/>
    <s v="L-L-2.5"/>
    <n v="5"/>
    <s v="Davida Caro"/>
    <s v="dcarojb@twitter.com"/>
    <s v="United States"/>
    <s v="Lib"/>
    <s v="L"/>
    <n v="2.5"/>
    <n v="36.454999999999998"/>
    <n v="182.27499999999998"/>
    <x v="3"/>
    <s v="Light"/>
  </r>
  <r>
    <s v="NYQ-24237-772"/>
    <d v="2077-09-05T00:00:00"/>
    <s v="13441-34686-SW"/>
    <s v="L-D-0.5"/>
    <n v="4"/>
    <s v="Johna Bluck"/>
    <s v="jbluckjc@imageshack.us"/>
    <s v="United States"/>
    <s v="Lib"/>
    <s v="D"/>
    <n v="0.5"/>
    <n v="7.77"/>
    <n v="31.08"/>
    <x v="3"/>
    <s v="Dark"/>
  </r>
  <r>
    <s v="WKB-21680-566"/>
    <d v="2077-10-05T00:00:00"/>
    <s v="96612-41722-VJ"/>
    <s v="A-M-0.5"/>
    <n v="3"/>
    <s v="Myrle Dearden"/>
    <s v=""/>
    <s v="Ireland"/>
    <s v="Ara"/>
    <s v="M"/>
    <n v="0.5"/>
    <n v="6.75"/>
    <n v="20.25"/>
    <x v="2"/>
    <s v="Medium"/>
  </r>
  <r>
    <s v="THE-61147-027"/>
    <d v="2077-11-05T00:00:00"/>
    <s v="94091-86957-HX"/>
    <s v="L-D-1"/>
    <n v="2"/>
    <s v="Jimmy Dymoke"/>
    <s v="jdymokeje@prnewswire.com"/>
    <s v="Ireland"/>
    <s v="Lib"/>
    <s v="D"/>
    <n v="1"/>
    <n v="12.95"/>
    <n v="25.9"/>
    <x v="3"/>
    <s v="Dark"/>
  </r>
  <r>
    <s v="PTY-86420-119"/>
    <d v="2077-12-05T00:00:00"/>
    <s v="25504-41681-WA"/>
    <s v="A-D-0.5"/>
    <n v="4"/>
    <s v="Orland Tadman"/>
    <s v="otadmanjf@ft.com"/>
    <s v="United States"/>
    <s v="Ara"/>
    <s v="D"/>
    <n v="0.5"/>
    <n v="5.97"/>
    <n v="23.88"/>
    <x v="2"/>
    <s v="Dark"/>
  </r>
  <r>
    <s v="QHL-27188-431"/>
    <d v="2078-01-05T00:00:00"/>
    <s v="75443-07820-DZ"/>
    <s v="L-L-0.5"/>
    <n v="2"/>
    <s v="Barrett Gudde"/>
    <s v="bguddejg@dailymotion.com"/>
    <s v="United States"/>
    <s v="Lib"/>
    <s v="L"/>
    <n v="0.5"/>
    <n v="9.51"/>
    <n v="19.02"/>
    <x v="3"/>
    <s v="Light"/>
  </r>
  <r>
    <s v="MIS-54381-047"/>
    <d v="2078-02-05T00:00:00"/>
    <s v="39276-95489-XV"/>
    <s v="A-D-0.5"/>
    <n v="5"/>
    <s v="Nathan Sictornes"/>
    <s v="nsictornesjh@buzzfeed.com"/>
    <s v="Ireland"/>
    <s v="Ara"/>
    <s v="D"/>
    <n v="0.5"/>
    <n v="5.97"/>
    <n v="29.849999999999998"/>
    <x v="2"/>
    <s v="Dark"/>
  </r>
  <r>
    <s v="TBB-29780-459"/>
    <d v="2078-03-05T00:00:00"/>
    <s v="61437-83623-PZ"/>
    <s v="A-L-0.5"/>
    <n v="1"/>
    <s v="Vivyan Dunning"/>
    <s v="vdunningji@independent.co.uk"/>
    <s v="United States"/>
    <s v="Ara"/>
    <s v="L"/>
    <n v="0.5"/>
    <n v="7.77"/>
    <n v="7.77"/>
    <x v="2"/>
    <s v="Light"/>
  </r>
  <r>
    <s v="QLC-52637-305"/>
    <d v="2078-04-05T00:00:00"/>
    <s v="34317-87258-HQ"/>
    <s v="L-D-2.5"/>
    <n v="4"/>
    <s v="Doralin Baison"/>
    <s v=""/>
    <s v="Ireland"/>
    <s v="Lib"/>
    <s v="D"/>
    <n v="2.5"/>
    <n v="29.784999999999997"/>
    <n v="119.13999999999999"/>
    <x v="3"/>
    <s v="Dark"/>
  </r>
  <r>
    <s v="CWT-27056-328"/>
    <d v="2078-05-05T00:00:00"/>
    <s v="18570-80998-ZS"/>
    <s v="E-D-0.2"/>
    <n v="6"/>
    <s v="Josefina Ferens"/>
    <s v=""/>
    <s v="United States"/>
    <s v="Exc"/>
    <s v="D"/>
    <n v="0.2"/>
    <n v="3.645"/>
    <n v="21.87"/>
    <x v="1"/>
    <s v="Dark"/>
  </r>
  <r>
    <s v="ASS-05878-128"/>
    <d v="2078-06-05T00:00:00"/>
    <s v="66580-33745-OQ"/>
    <s v="E-L-0.5"/>
    <n v="2"/>
    <s v="Shelley Gehring"/>
    <s v="sgehringjl@gnu.org"/>
    <s v="United States"/>
    <s v="Exc"/>
    <s v="L"/>
    <n v="0.5"/>
    <n v="8.91"/>
    <n v="17.82"/>
    <x v="1"/>
    <s v="Light"/>
  </r>
  <r>
    <s v="EGK-03027-418"/>
    <d v="2078-07-05T00:00:00"/>
    <s v="19820-29285-FD"/>
    <s v="E-M-0.2"/>
    <n v="3"/>
    <s v="Barrie Fallowes"/>
    <s v="bfallowesjm@purevolume.com"/>
    <s v="United States"/>
    <s v="Exc"/>
    <s v="M"/>
    <n v="0.2"/>
    <n v="4.125"/>
    <n v="12.375"/>
    <x v="1"/>
    <s v="Medium"/>
  </r>
  <r>
    <s v="KCY-61732-849"/>
    <d v="2078-08-05T00:00:00"/>
    <s v="11349-55147-SN"/>
    <s v="L-D-1"/>
    <n v="2"/>
    <s v="Nicolas Aiton"/>
    <s v=""/>
    <s v="Ireland"/>
    <s v="Lib"/>
    <s v="D"/>
    <n v="1"/>
    <n v="12.95"/>
    <n v="25.9"/>
    <x v="3"/>
    <s v="Dark"/>
  </r>
  <r>
    <s v="BLI-21697-702"/>
    <d v="2078-09-05T00:00:00"/>
    <s v="21141-12455-VB"/>
    <s v="A-M-0.5"/>
    <n v="2"/>
    <s v="Shelli De Banke"/>
    <s v="sdejo@newsvine.com"/>
    <s v="United States"/>
    <s v="Ara"/>
    <s v="M"/>
    <n v="0.5"/>
    <n v="6.75"/>
    <n v="13.5"/>
    <x v="2"/>
    <s v="Medium"/>
  </r>
  <r>
    <s v="KFJ-46568-890"/>
    <d v="2078-10-05T00:00:00"/>
    <s v="71003-85639-HB"/>
    <s v="E-L-0.5"/>
    <n v="2"/>
    <s v="Lyell Murch"/>
    <s v=""/>
    <s v="United States"/>
    <s v="Exc"/>
    <s v="L"/>
    <n v="0.5"/>
    <n v="8.91"/>
    <n v="17.82"/>
    <x v="1"/>
    <s v="Light"/>
  </r>
  <r>
    <s v="SOK-43535-680"/>
    <d v="2078-11-05T00:00:00"/>
    <s v="58443-95866-YO"/>
    <s v="E-M-0.5"/>
    <n v="3"/>
    <s v="Stearne Count"/>
    <s v="scountjq@nba.com"/>
    <s v="United States"/>
    <s v="Exc"/>
    <s v="M"/>
    <n v="0.5"/>
    <n v="8.25"/>
    <n v="24.75"/>
    <x v="1"/>
    <s v="Medium"/>
  </r>
  <r>
    <s v="XUE-87260-201"/>
    <d v="2078-12-05T00:00:00"/>
    <s v="89646-21249-OH"/>
    <s v="R-M-0.2"/>
    <n v="6"/>
    <s v="Selia Ragles"/>
    <s v="sraglesjr@blogtalkradio.com"/>
    <s v="United States"/>
    <s v="Rob"/>
    <s v="M"/>
    <n v="0.2"/>
    <n v="2.9849999999999999"/>
    <n v="17.91"/>
    <x v="0"/>
    <s v="Medium"/>
  </r>
  <r>
    <s v="CZF-40873-691"/>
    <d v="2079-01-05T00:00:00"/>
    <s v="64988-20636-XQ"/>
    <s v="E-M-0.5"/>
    <n v="2"/>
    <s v="Silas Deehan"/>
    <s v=""/>
    <s v="United Kingdom"/>
    <s v="Exc"/>
    <s v="M"/>
    <n v="0.5"/>
    <n v="8.25"/>
    <n v="16.5"/>
    <x v="1"/>
    <s v="Medium"/>
  </r>
  <r>
    <s v="AIA-98989-755"/>
    <d v="2079-02-05T00:00:00"/>
    <s v="34704-83143-KS"/>
    <s v="R-M-0.2"/>
    <n v="1"/>
    <s v="Sacha Bruun"/>
    <s v="sbruunjt@blogtalkradio.com"/>
    <s v="United States"/>
    <s v="Rob"/>
    <s v="M"/>
    <n v="0.2"/>
    <n v="2.9849999999999999"/>
    <n v="2.9849999999999999"/>
    <x v="0"/>
    <s v="Medium"/>
  </r>
  <r>
    <s v="ITZ-21793-986"/>
    <d v="2079-03-05T00:00:00"/>
    <s v="67388-17544-XX"/>
    <s v="E-D-0.2"/>
    <n v="4"/>
    <s v="Alon Pllu"/>
    <s v="aplluju@dagondesign.com"/>
    <s v="Ireland"/>
    <s v="Exc"/>
    <s v="D"/>
    <n v="0.2"/>
    <n v="3.645"/>
    <n v="14.58"/>
    <x v="1"/>
    <s v="Dark"/>
  </r>
  <r>
    <s v="YOK-93322-608"/>
    <d v="2079-04-05T00:00:00"/>
    <s v="69411-48470-ID"/>
    <s v="E-L-1"/>
    <n v="6"/>
    <s v="Gilberto Cornier"/>
    <s v="gcornierjv@techcrunch.com"/>
    <s v="United States"/>
    <s v="Exc"/>
    <s v="L"/>
    <n v="1"/>
    <n v="14.85"/>
    <n v="89.1"/>
    <x v="1"/>
    <s v="Light"/>
  </r>
  <r>
    <s v="LXK-00634-611"/>
    <d v="2079-05-05T00:00:00"/>
    <s v="94091-86957-HX"/>
    <s v="R-L-1"/>
    <n v="3"/>
    <s v="Jimmy Dymoke"/>
    <s v="jdymokeje@prnewswire.com"/>
    <s v="Ireland"/>
    <s v="Rob"/>
    <s v="L"/>
    <n v="1"/>
    <n v="11.95"/>
    <n v="35.849999999999994"/>
    <x v="0"/>
    <s v="Light"/>
  </r>
  <r>
    <s v="CQW-37388-302"/>
    <d v="2079-06-05T00:00:00"/>
    <s v="97741-98924-KT"/>
    <s v="A-D-2.5"/>
    <n v="3"/>
    <s v="Willabella Harvison"/>
    <s v="wharvisonjx@gizmodo.com"/>
    <s v="United States"/>
    <s v="Ara"/>
    <s v="D"/>
    <n v="2.5"/>
    <n v="22.884999999999998"/>
    <n v="68.655000000000001"/>
    <x v="2"/>
    <s v="Dark"/>
  </r>
  <r>
    <s v="SPA-79365-334"/>
    <d v="2079-07-05T00:00:00"/>
    <s v="79857-78167-KO"/>
    <s v="L-D-1"/>
    <n v="3"/>
    <s v="Darice Heaford"/>
    <s v="dheafordjy@twitpic.com"/>
    <s v="United States"/>
    <s v="Lib"/>
    <s v="D"/>
    <n v="1"/>
    <n v="12.95"/>
    <n v="38.849999999999994"/>
    <x v="3"/>
    <s v="Dark"/>
  </r>
  <r>
    <s v="VPX-08817-517"/>
    <d v="2079-08-05T00:00:00"/>
    <s v="46963-10322-ZA"/>
    <s v="L-L-1"/>
    <n v="5"/>
    <s v="Granger Fantham"/>
    <s v="gfanthamjz@hexun.com"/>
    <s v="United States"/>
    <s v="Lib"/>
    <s v="L"/>
    <n v="1"/>
    <n v="15.85"/>
    <n v="79.25"/>
    <x v="3"/>
    <s v="Light"/>
  </r>
  <r>
    <s v="PBP-87115-410"/>
    <d v="2079-09-05T00:00:00"/>
    <s v="93812-74772-MV"/>
    <s v="E-D-0.5"/>
    <n v="5"/>
    <s v="Reynolds Crookshanks"/>
    <s v="rcrookshanksk0@unc.edu"/>
    <s v="United States"/>
    <s v="Exc"/>
    <s v="D"/>
    <n v="0.5"/>
    <n v="7.29"/>
    <n v="36.450000000000003"/>
    <x v="1"/>
    <s v="Dark"/>
  </r>
  <r>
    <s v="SFB-93752-440"/>
    <d v="2079-10-05T00:00:00"/>
    <s v="48203-23480-UB"/>
    <s v="R-M-0.2"/>
    <n v="3"/>
    <s v="Niels Leake"/>
    <s v="nleakek1@cmu.edu"/>
    <s v="United States"/>
    <s v="Rob"/>
    <s v="M"/>
    <n v="0.2"/>
    <n v="2.9849999999999999"/>
    <n v="8.9550000000000001"/>
    <x v="0"/>
    <s v="Medium"/>
  </r>
  <r>
    <s v="TBU-65158-068"/>
    <d v="2079-11-05T00:00:00"/>
    <s v="60357-65386-RD"/>
    <s v="E-D-1"/>
    <n v="2"/>
    <s v="Hetti Measures"/>
    <s v=""/>
    <s v="United States"/>
    <s v="Exc"/>
    <s v="D"/>
    <n v="1"/>
    <n v="12.15"/>
    <n v="24.3"/>
    <x v="1"/>
    <s v="Dark"/>
  </r>
  <r>
    <s v="TEH-08414-216"/>
    <d v="2079-12-05T00:00:00"/>
    <s v="35099-13971-JI"/>
    <s v="E-M-2.5"/>
    <n v="2"/>
    <s v="Gay Eilhersen"/>
    <s v="geilhersenk3@networksolutions.com"/>
    <s v="United States"/>
    <s v="Exc"/>
    <s v="M"/>
    <n v="2.5"/>
    <n v="31.624999999999996"/>
    <n v="63.249999999999993"/>
    <x v="1"/>
    <s v="Medium"/>
  </r>
  <r>
    <s v="MAY-77231-536"/>
    <d v="2080-01-05T00:00:00"/>
    <s v="01304-59807-OB"/>
    <s v="A-M-0.2"/>
    <n v="2"/>
    <s v="Nico Hubert"/>
    <s v=""/>
    <s v="United States"/>
    <s v="Ara"/>
    <s v="M"/>
    <n v="0.2"/>
    <n v="3.375"/>
    <n v="6.75"/>
    <x v="2"/>
    <s v="Medium"/>
  </r>
  <r>
    <s v="ATY-28980-884"/>
    <d v="2080-02-05T00:00:00"/>
    <s v="50705-17295-NK"/>
    <s v="A-L-0.2"/>
    <n v="6"/>
    <s v="Cristina Aleixo"/>
    <s v="caleixok5@globo.com"/>
    <s v="United States"/>
    <s v="Ara"/>
    <s v="L"/>
    <n v="0.2"/>
    <n v="3.8849999999999998"/>
    <n v="23.31"/>
    <x v="2"/>
    <s v="Light"/>
  </r>
  <r>
    <s v="SWP-88281-918"/>
    <d v="2080-03-05T00:00:00"/>
    <s v="77657-61366-FY"/>
    <s v="L-L-2.5"/>
    <n v="4"/>
    <s v="Derrek Allpress"/>
    <s v=""/>
    <s v="United States"/>
    <s v="Lib"/>
    <s v="L"/>
    <n v="2.5"/>
    <n v="36.454999999999998"/>
    <n v="145.82"/>
    <x v="3"/>
    <s v="Light"/>
  </r>
  <r>
    <s v="VCE-56531-986"/>
    <d v="2080-04-05T00:00:00"/>
    <s v="57192-13428-PL"/>
    <s v="R-M-0.5"/>
    <n v="5"/>
    <s v="Rikki Tomkowicz"/>
    <s v="rtomkowiczk7@bravesites.com"/>
    <s v="Ireland"/>
    <s v="Rob"/>
    <s v="M"/>
    <n v="0.5"/>
    <n v="5.97"/>
    <n v="29.849999999999998"/>
    <x v="0"/>
    <s v="Medium"/>
  </r>
  <r>
    <s v="FVV-75700-005"/>
    <d v="2080-05-05T00:00:00"/>
    <s v="24891-77957-LU"/>
    <s v="E-D-0.5"/>
    <n v="3"/>
    <s v="Rochette Huscroft"/>
    <s v="rhuscroftk8@jimdo.com"/>
    <s v="United States"/>
    <s v="Exc"/>
    <s v="D"/>
    <n v="0.5"/>
    <n v="7.29"/>
    <n v="21.87"/>
    <x v="1"/>
    <s v="Dark"/>
  </r>
  <r>
    <s v="CFZ-53492-600"/>
    <d v="2080-06-05T00:00:00"/>
    <s v="64896-18468-BT"/>
    <s v="L-M-0.2"/>
    <n v="1"/>
    <s v="Selle Scurrer"/>
    <s v="sscurrerk9@flavors.me"/>
    <s v="United Kingdom"/>
    <s v="Lib"/>
    <s v="M"/>
    <n v="0.2"/>
    <n v="4.3650000000000002"/>
    <n v="4.3650000000000002"/>
    <x v="3"/>
    <s v="Medium"/>
  </r>
  <r>
    <s v="LDK-71031-121"/>
    <d v="2080-07-05T00:00:00"/>
    <s v="84761-40784-SV"/>
    <s v="L-L-2.5"/>
    <n v="1"/>
    <s v="Andie Rudram"/>
    <s v="arudramka@prnewswire.com"/>
    <s v="United States"/>
    <s v="Lib"/>
    <s v="L"/>
    <n v="2.5"/>
    <n v="36.454999999999998"/>
    <n v="36.454999999999998"/>
    <x v="3"/>
    <s v="Light"/>
  </r>
  <r>
    <s v="EBA-82404-343"/>
    <d v="2080-08-05T00:00:00"/>
    <s v="20236-42322-CM"/>
    <s v="L-D-0.2"/>
    <n v="4"/>
    <s v="Leta Clarricoates"/>
    <s v=""/>
    <s v="United States"/>
    <s v="Lib"/>
    <s v="D"/>
    <n v="0.2"/>
    <n v="3.8849999999999998"/>
    <n v="15.54"/>
    <x v="3"/>
    <s v="Dark"/>
  </r>
  <r>
    <s v="USA-42811-560"/>
    <d v="2080-09-05T00:00:00"/>
    <s v="49671-11547-WG"/>
    <s v="E-L-0.2"/>
    <n v="2"/>
    <s v="Jacquelyn Maha"/>
    <s v="jmahakc@cyberchimps.com"/>
    <s v="United States"/>
    <s v="Exc"/>
    <s v="L"/>
    <n v="0.2"/>
    <n v="4.4550000000000001"/>
    <n v="8.91"/>
    <x v="1"/>
    <s v="Light"/>
  </r>
  <r>
    <s v="SNL-83703-516"/>
    <d v="2080-10-05T00:00:00"/>
    <s v="57976-33535-WK"/>
    <s v="L-M-2.5"/>
    <n v="3"/>
    <s v="Glory Clemon"/>
    <s v="gclemonkd@networksolutions.com"/>
    <s v="United States"/>
    <s v="Lib"/>
    <s v="M"/>
    <n v="2.5"/>
    <n v="33.464999999999996"/>
    <n v="100.39499999999998"/>
    <x v="3"/>
    <s v="Medium"/>
  </r>
  <r>
    <s v="SUZ-83036-175"/>
    <d v="2080-11-05T00:00:00"/>
    <s v="55915-19477-MK"/>
    <s v="R-D-0.2"/>
    <n v="5"/>
    <s v="Alica Kift"/>
    <s v=""/>
    <s v="United States"/>
    <s v="Rob"/>
    <s v="D"/>
    <n v="0.2"/>
    <n v="2.6849999999999996"/>
    <n v="13.424999999999997"/>
    <x v="0"/>
    <s v="Dark"/>
  </r>
  <r>
    <s v="RGM-01187-513"/>
    <d v="2080-12-05T00:00:00"/>
    <s v="28121-11641-UA"/>
    <s v="E-D-0.2"/>
    <n v="6"/>
    <s v="Babb Pollins"/>
    <s v="bpollinskf@shinystat.com"/>
    <s v="United States"/>
    <s v="Exc"/>
    <s v="D"/>
    <n v="0.2"/>
    <n v="3.645"/>
    <n v="21.87"/>
    <x v="1"/>
    <s v="Dark"/>
  </r>
  <r>
    <s v="CZG-01299-952"/>
    <d v="2081-01-05T00:00:00"/>
    <s v="09540-70637-EV"/>
    <s v="L-D-1"/>
    <n v="2"/>
    <s v="Jarret Toye"/>
    <s v="jtoyekg@pinterest.com"/>
    <s v="Ireland"/>
    <s v="Lib"/>
    <s v="D"/>
    <n v="1"/>
    <n v="12.95"/>
    <n v="25.9"/>
    <x v="3"/>
    <s v="Dark"/>
  </r>
  <r>
    <s v="KLD-88731-484"/>
    <d v="2081-02-05T00:00:00"/>
    <s v="17775-77072-PP"/>
    <s v="A-M-1"/>
    <n v="5"/>
    <s v="Carlie Linskill"/>
    <s v="clinskillkh@sphinn.com"/>
    <s v="United States"/>
    <s v="Ara"/>
    <s v="M"/>
    <n v="1"/>
    <n v="11.25"/>
    <n v="56.25"/>
    <x v="2"/>
    <s v="Medium"/>
  </r>
  <r>
    <s v="BQK-38412-229"/>
    <d v="2081-03-05T00:00:00"/>
    <s v="90392-73338-BC"/>
    <s v="R-L-0.2"/>
    <n v="3"/>
    <s v="Natal Vigrass"/>
    <s v="nvigrasski@ezinearticles.com"/>
    <s v="United Kingdom"/>
    <s v="Rob"/>
    <s v="L"/>
    <n v="0.2"/>
    <n v="3.5849999999999995"/>
    <n v="10.754999999999999"/>
    <x v="0"/>
    <s v="Light"/>
  </r>
  <r>
    <s v="TCX-76953-071"/>
    <d v="2081-04-05T00:00:00"/>
    <s v="94091-86957-HX"/>
    <s v="E-D-0.2"/>
    <n v="5"/>
    <s v="Jimmy Dymoke"/>
    <s v="jdymokeje@prnewswire.com"/>
    <s v="Ireland"/>
    <s v="Exc"/>
    <s v="D"/>
    <n v="0.2"/>
    <n v="3.645"/>
    <n v="18.225000000000001"/>
    <x v="1"/>
    <s v="Dark"/>
  </r>
  <r>
    <s v="LIN-88046-551"/>
    <d v="2081-05-05T00:00:00"/>
    <s v="10725-45724-CO"/>
    <s v="R-L-0.5"/>
    <n v="4"/>
    <s v="Kandace Cragell"/>
    <s v="kcragellkk@google.com"/>
    <s v="Ireland"/>
    <s v="Rob"/>
    <s v="L"/>
    <n v="0.5"/>
    <n v="7.169999999999999"/>
    <n v="28.679999999999996"/>
    <x v="0"/>
    <s v="Light"/>
  </r>
  <r>
    <s v="PMV-54491-220"/>
    <d v="2081-06-05T00:00:00"/>
    <s v="87242-18006-IR"/>
    <s v="L-M-0.2"/>
    <n v="2"/>
    <s v="Lyon Ibert"/>
    <s v="libertkl@huffingtonpost.com"/>
    <s v="United States"/>
    <s v="Lib"/>
    <s v="M"/>
    <n v="0.2"/>
    <n v="4.3650000000000002"/>
    <n v="8.73"/>
    <x v="3"/>
    <s v="Medium"/>
  </r>
  <r>
    <s v="SKA-73676-005"/>
    <d v="2081-07-05T00:00:00"/>
    <s v="36572-91896-PP"/>
    <s v="L-M-1"/>
    <n v="4"/>
    <s v="Reese Lidgey"/>
    <s v="rlidgeykm@vimeo.com"/>
    <s v="United States"/>
    <s v="Lib"/>
    <s v="M"/>
    <n v="1"/>
    <n v="14.55"/>
    <n v="58.2"/>
    <x v="3"/>
    <s v="Medium"/>
  </r>
  <r>
    <s v="TKH-62197-239"/>
    <d v="2081-08-05T00:00:00"/>
    <s v="25181-97933-UX"/>
    <s v="A-D-0.5"/>
    <n v="3"/>
    <s v="Tersina Castagne"/>
    <s v="tcastagnekn@wikia.com"/>
    <s v="United States"/>
    <s v="Ara"/>
    <s v="D"/>
    <n v="0.5"/>
    <n v="5.97"/>
    <n v="17.91"/>
    <x v="2"/>
    <s v="Dark"/>
  </r>
  <r>
    <s v="YXF-57218-272"/>
    <d v="2081-09-05T00:00:00"/>
    <s v="55374-03175-IA"/>
    <s v="R-M-0.2"/>
    <n v="6"/>
    <s v="Samuele Klaaassen"/>
    <s v=""/>
    <s v="United States"/>
    <s v="Rob"/>
    <s v="M"/>
    <n v="0.2"/>
    <n v="2.9849999999999999"/>
    <n v="17.91"/>
    <x v="0"/>
    <s v="Medium"/>
  </r>
  <r>
    <s v="PKJ-30083-501"/>
    <d v="2081-10-05T00:00:00"/>
    <s v="76948-43532-JS"/>
    <s v="E-D-0.5"/>
    <n v="2"/>
    <s v="Jordana Halden"/>
    <s v="jhaldenkp@comcast.net"/>
    <s v="Ireland"/>
    <s v="Exc"/>
    <s v="D"/>
    <n v="0.5"/>
    <n v="7.29"/>
    <n v="14.58"/>
    <x v="1"/>
    <s v="Dark"/>
  </r>
  <r>
    <s v="WTT-91832-645"/>
    <d v="2081-11-05T00:00:00"/>
    <s v="24344-88599-PP"/>
    <s v="A-M-1"/>
    <n v="3"/>
    <s v="Hussein Olliff"/>
    <s v="holliffkq@sciencedirect.com"/>
    <s v="Ireland"/>
    <s v="Ara"/>
    <s v="M"/>
    <n v="1"/>
    <n v="11.25"/>
    <n v="33.75"/>
    <x v="2"/>
    <s v="Medium"/>
  </r>
  <r>
    <s v="TRZ-94735-865"/>
    <d v="2081-12-05T00:00:00"/>
    <s v="54462-58311-YF"/>
    <s v="L-M-0.5"/>
    <n v="4"/>
    <s v="Teddi Quadri"/>
    <s v="tquadrikr@opensource.org"/>
    <s v="Ireland"/>
    <s v="Lib"/>
    <s v="M"/>
    <n v="0.5"/>
    <n v="8.73"/>
    <n v="34.92"/>
    <x v="3"/>
    <s v="Medium"/>
  </r>
  <r>
    <s v="UDB-09651-780"/>
    <d v="2082-01-05T00:00:00"/>
    <s v="90767-92589-LV"/>
    <s v="E-D-0.5"/>
    <n v="2"/>
    <s v="Felita Eshmade"/>
    <s v="feshmadeks@umn.edu"/>
    <s v="United States"/>
    <s v="Exc"/>
    <s v="D"/>
    <n v="0.5"/>
    <n v="7.29"/>
    <n v="14.58"/>
    <x v="1"/>
    <s v="Dark"/>
  </r>
  <r>
    <s v="EHJ-82097-549"/>
    <d v="2082-02-05T00:00:00"/>
    <s v="27517-43747-YD"/>
    <s v="R-D-0.2"/>
    <n v="2"/>
    <s v="Melodie OIlier"/>
    <s v="moilierkt@paginegialle.it"/>
    <s v="Ireland"/>
    <s v="Rob"/>
    <s v="D"/>
    <n v="0.2"/>
    <n v="2.6849999999999996"/>
    <n v="5.3699999999999992"/>
    <x v="0"/>
    <s v="Dark"/>
  </r>
  <r>
    <s v="ZFR-79447-696"/>
    <d v="2082-03-05T00:00:00"/>
    <s v="77828-66867-KH"/>
    <s v="R-M-0.5"/>
    <n v="1"/>
    <s v="Hazel Iacopini"/>
    <s v=""/>
    <s v="United States"/>
    <s v="Rob"/>
    <s v="M"/>
    <n v="0.5"/>
    <n v="5.97"/>
    <n v="5.97"/>
    <x v="0"/>
    <s v="Medium"/>
  </r>
  <r>
    <s v="NUU-03893-975"/>
    <d v="2082-04-05T00:00:00"/>
    <s v="41054-59693-XE"/>
    <s v="L-L-0.5"/>
    <n v="2"/>
    <s v="Vinny Shoebotham"/>
    <s v="vshoebothamkv@redcross.org"/>
    <s v="United States"/>
    <s v="Lib"/>
    <s v="L"/>
    <n v="0.5"/>
    <n v="9.51"/>
    <n v="19.02"/>
    <x v="3"/>
    <s v="Light"/>
  </r>
  <r>
    <s v="GVG-59542-307"/>
    <d v="2082-05-05T00:00:00"/>
    <s v="26314-66792-VP"/>
    <s v="E-M-1"/>
    <n v="2"/>
    <s v="Bran Sterke"/>
    <s v="bsterkekw@biblegateway.com"/>
    <s v="United States"/>
    <s v="Exc"/>
    <s v="M"/>
    <n v="1"/>
    <n v="13.75"/>
    <n v="27.5"/>
    <x v="1"/>
    <s v="Medium"/>
  </r>
  <r>
    <s v="YLY-35287-172"/>
    <d v="2082-06-05T00:00:00"/>
    <s v="69410-04668-MA"/>
    <s v="A-D-0.5"/>
    <n v="5"/>
    <s v="Simone Capon"/>
    <s v="scaponkx@craigslist.org"/>
    <s v="United States"/>
    <s v="Ara"/>
    <s v="D"/>
    <n v="0.5"/>
    <n v="5.97"/>
    <n v="29.849999999999998"/>
    <x v="2"/>
    <s v="Dark"/>
  </r>
  <r>
    <s v="DCI-96254-548"/>
    <d v="2082-07-05T00:00:00"/>
    <s v="94091-86957-HX"/>
    <s v="A-D-0.2"/>
    <n v="6"/>
    <s v="Jimmy Dymoke"/>
    <s v="jdymokeje@prnewswire.com"/>
    <s v="Ireland"/>
    <s v="Ara"/>
    <s v="D"/>
    <n v="0.2"/>
    <n v="2.9849999999999999"/>
    <n v="17.91"/>
    <x v="2"/>
    <s v="Dark"/>
  </r>
  <r>
    <s v="KHZ-26264-253"/>
    <d v="2082-08-05T00:00:00"/>
    <s v="24972-55878-KX"/>
    <s v="L-L-0.2"/>
    <n v="6"/>
    <s v="Foster Constance"/>
    <s v="fconstancekz@ifeng.com"/>
    <s v="United States"/>
    <s v="Lib"/>
    <s v="L"/>
    <n v="0.2"/>
    <n v="4.7549999999999999"/>
    <n v="28.53"/>
    <x v="3"/>
    <s v="Light"/>
  </r>
  <r>
    <s v="AAQ-13644-699"/>
    <d v="2082-09-05T00:00:00"/>
    <s v="46296-42617-OQ"/>
    <s v="R-D-1"/>
    <n v="4"/>
    <s v="Fernando Sulman"/>
    <s v="fsulmanl0@washington.edu"/>
    <s v="United States"/>
    <s v="Rob"/>
    <s v="D"/>
    <n v="1"/>
    <n v="8.9499999999999993"/>
    <n v="35.799999999999997"/>
    <x v="0"/>
    <s v="Dark"/>
  </r>
  <r>
    <s v="LWL-68108-794"/>
    <d v="2082-10-05T00:00:00"/>
    <s v="44494-89923-UW"/>
    <s v="A-D-0.5"/>
    <n v="3"/>
    <s v="Dorotea Hollyman"/>
    <s v="dhollymanl1@ibm.com"/>
    <s v="United States"/>
    <s v="Ara"/>
    <s v="D"/>
    <n v="0.5"/>
    <n v="5.97"/>
    <n v="17.91"/>
    <x v="2"/>
    <s v="Dark"/>
  </r>
  <r>
    <s v="JQT-14347-517"/>
    <d v="2082-11-05T00:00:00"/>
    <s v="11621-09964-ID"/>
    <s v="R-D-1"/>
    <n v="1"/>
    <s v="Lorelei Nardoni"/>
    <s v="lnardonil2@hao123.com"/>
    <s v="United States"/>
    <s v="Rob"/>
    <s v="D"/>
    <n v="1"/>
    <n v="8.9499999999999993"/>
    <n v="8.9499999999999993"/>
    <x v="0"/>
    <s v="Dark"/>
  </r>
  <r>
    <s v="BMM-86471-923"/>
    <d v="2082-12-05T00:00:00"/>
    <s v="76319-80715-II"/>
    <s v="L-D-2.5"/>
    <n v="1"/>
    <s v="Dallas Yarham"/>
    <s v="dyarhaml3@moonfruit.com"/>
    <s v="United States"/>
    <s v="Lib"/>
    <s v="D"/>
    <n v="2.5"/>
    <n v="29.784999999999997"/>
    <n v="29.784999999999997"/>
    <x v="3"/>
    <s v="Dark"/>
  </r>
  <r>
    <s v="IXU-67272-326"/>
    <d v="2083-01-05T00:00:00"/>
    <s v="91654-79216-IC"/>
    <s v="E-L-0.5"/>
    <n v="5"/>
    <s v="Arlana Ferrea"/>
    <s v="aferreal4@wikia.com"/>
    <s v="United States"/>
    <s v="Exc"/>
    <s v="L"/>
    <n v="0.5"/>
    <n v="8.91"/>
    <n v="44.55"/>
    <x v="1"/>
    <s v="Light"/>
  </r>
  <r>
    <s v="ITE-28312-615"/>
    <d v="2083-02-05T00:00:00"/>
    <s v="56450-21890-HK"/>
    <s v="E-L-1"/>
    <n v="6"/>
    <s v="Chuck Kendrick"/>
    <s v="ckendrickl5@webnode.com"/>
    <s v="United States"/>
    <s v="Exc"/>
    <s v="L"/>
    <n v="1"/>
    <n v="14.85"/>
    <n v="89.1"/>
    <x v="1"/>
    <s v="Light"/>
  </r>
  <r>
    <s v="ZHQ-30471-635"/>
    <d v="2083-03-05T00:00:00"/>
    <s v="40600-58915-WZ"/>
    <s v="L-M-0.5"/>
    <n v="5"/>
    <s v="Sharona Danilchik"/>
    <s v="sdanilchikl6@mit.edu"/>
    <s v="United Kingdom"/>
    <s v="Lib"/>
    <s v="M"/>
    <n v="0.5"/>
    <n v="8.73"/>
    <n v="43.650000000000006"/>
    <x v="3"/>
    <s v="Medium"/>
  </r>
  <r>
    <s v="LTP-31133-134"/>
    <d v="2083-04-05T00:00:00"/>
    <s v="66527-94478-PB"/>
    <s v="A-L-0.5"/>
    <n v="3"/>
    <s v="Sarajane Potter"/>
    <s v=""/>
    <s v="United States"/>
    <s v="Ara"/>
    <s v="L"/>
    <n v="0.5"/>
    <n v="7.77"/>
    <n v="23.31"/>
    <x v="2"/>
    <s v="Light"/>
  </r>
  <r>
    <s v="ZVQ-26122-859"/>
    <d v="2083-05-05T00:00:00"/>
    <s v="77154-45038-IH"/>
    <s v="A-L-2.5"/>
    <n v="6"/>
    <s v="Bobby Folomkin"/>
    <s v="bfolomkinl8@yolasite.com"/>
    <s v="United States"/>
    <s v="Ara"/>
    <s v="L"/>
    <n v="2.5"/>
    <n v="29.784999999999997"/>
    <n v="178.70999999999998"/>
    <x v="2"/>
    <s v="Light"/>
  </r>
  <r>
    <s v="MIU-01481-194"/>
    <d v="2083-06-05T00:00:00"/>
    <s v="08439-55669-AI"/>
    <s v="R-M-1"/>
    <n v="6"/>
    <s v="Rafferty Pursglove"/>
    <s v="rpursglovel9@biblegateway.com"/>
    <s v="United States"/>
    <s v="Rob"/>
    <s v="M"/>
    <n v="1"/>
    <n v="9.9499999999999993"/>
    <n v="59.699999999999996"/>
    <x v="0"/>
    <s v="Medium"/>
  </r>
  <r>
    <s v="MIU-01481-194"/>
    <d v="2083-07-05T00:00:00"/>
    <s v="08439-55669-AI"/>
    <s v="A-L-0.5"/>
    <n v="2"/>
    <s v="Rafferty Pursglove"/>
    <s v="rpursglovel9@biblegateway.com"/>
    <s v="United States"/>
    <s v="Ara"/>
    <s v="L"/>
    <n v="0.5"/>
    <n v="7.77"/>
    <n v="15.54"/>
    <x v="2"/>
    <s v="Light"/>
  </r>
  <r>
    <s v="UEA-72681-629"/>
    <d v="2083-08-05T00:00:00"/>
    <s v="24972-55878-KX"/>
    <s v="A-L-2.5"/>
    <n v="3"/>
    <s v="Foster Constance"/>
    <s v="fconstancekz@ifeng.com"/>
    <s v="United States"/>
    <s v="Ara"/>
    <s v="L"/>
    <n v="2.5"/>
    <n v="29.784999999999997"/>
    <n v="89.35499999999999"/>
    <x v="2"/>
    <s v="Light"/>
  </r>
  <r>
    <s v="CVE-15042-481"/>
    <d v="2083-09-05T00:00:00"/>
    <s v="24972-55878-KX"/>
    <s v="R-L-1"/>
    <n v="2"/>
    <s v="Foster Constance"/>
    <s v="fconstancekz@ifeng.com"/>
    <s v="United States"/>
    <s v="Rob"/>
    <s v="L"/>
    <n v="1"/>
    <n v="11.95"/>
    <n v="23.9"/>
    <x v="0"/>
    <s v="Light"/>
  </r>
  <r>
    <s v="EJA-79176-833"/>
    <d v="2083-10-05T00:00:00"/>
    <s v="91509-62250-GN"/>
    <s v="R-M-2.5"/>
    <n v="6"/>
    <s v="Dalia Eburah"/>
    <s v="deburahld@google.co.jp"/>
    <s v="United Kingdom"/>
    <s v="Rob"/>
    <s v="M"/>
    <n v="2.5"/>
    <n v="22.884999999999998"/>
    <n v="137.31"/>
    <x v="0"/>
    <s v="Medium"/>
  </r>
  <r>
    <s v="AHQ-40440-522"/>
    <d v="2083-11-05T00:00:00"/>
    <s v="83833-46106-ZC"/>
    <s v="A-D-1"/>
    <n v="1"/>
    <s v="Martie Brimilcombe"/>
    <s v="mbrimilcombele@cnn.com"/>
    <s v="United States"/>
    <s v="Ara"/>
    <s v="D"/>
    <n v="1"/>
    <n v="9.9499999999999993"/>
    <n v="9.9499999999999993"/>
    <x v="2"/>
    <s v="Dark"/>
  </r>
  <r>
    <s v="TID-21626-411"/>
    <d v="2083-12-05T00:00:00"/>
    <s v="19383-33606-PW"/>
    <s v="R-L-0.5"/>
    <n v="3"/>
    <s v="Suzanna Bollam"/>
    <s v="sbollamlf@list-manage.com"/>
    <s v="United States"/>
    <s v="Rob"/>
    <s v="L"/>
    <n v="0.5"/>
    <n v="7.169999999999999"/>
    <n v="21.509999999999998"/>
    <x v="0"/>
    <s v="Light"/>
  </r>
  <r>
    <s v="RSR-96390-187"/>
    <d v="2084-01-05T00:00:00"/>
    <s v="67052-76184-CB"/>
    <s v="E-M-1"/>
    <n v="6"/>
    <s v="Mellisa Mebes"/>
    <s v=""/>
    <s v="United States"/>
    <s v="Exc"/>
    <s v="M"/>
    <n v="1"/>
    <n v="13.75"/>
    <n v="82.5"/>
    <x v="1"/>
    <s v="Medium"/>
  </r>
  <r>
    <s v="BZE-96093-118"/>
    <d v="2084-02-05T00:00:00"/>
    <s v="43452-18035-DH"/>
    <s v="L-M-0.2"/>
    <n v="2"/>
    <s v="Alva Filipczak"/>
    <s v="afilipczaklh@ning.com"/>
    <s v="Ireland"/>
    <s v="Lib"/>
    <s v="M"/>
    <n v="0.2"/>
    <n v="4.3650000000000002"/>
    <n v="8.73"/>
    <x v="3"/>
    <s v="Medium"/>
  </r>
  <r>
    <s v="LOU-41819-242"/>
    <d v="2084-03-05T00:00:00"/>
    <s v="88060-50676-MV"/>
    <s v="R-M-1"/>
    <n v="2"/>
    <s v="Dorette Hinemoor"/>
    <s v=""/>
    <s v="United States"/>
    <s v="Rob"/>
    <s v="M"/>
    <n v="1"/>
    <n v="9.9499999999999993"/>
    <n v="19.899999999999999"/>
    <x v="0"/>
    <s v="Medium"/>
  </r>
  <r>
    <s v="FND-99527-640"/>
    <d v="2084-04-05T00:00:00"/>
    <s v="89574-96203-EP"/>
    <s v="E-L-0.5"/>
    <n v="2"/>
    <s v="Rhetta Elnaugh"/>
    <s v="relnaughlj@comsenz.com"/>
    <s v="United States"/>
    <s v="Exc"/>
    <s v="L"/>
    <n v="0.5"/>
    <n v="8.91"/>
    <n v="17.82"/>
    <x v="1"/>
    <s v="Light"/>
  </r>
  <r>
    <s v="ASG-27179-958"/>
    <d v="2084-05-05T00:00:00"/>
    <s v="12607-75113-UV"/>
    <s v="A-M-0.5"/>
    <n v="3"/>
    <s v="Jule Deehan"/>
    <s v="jdeehanlk@about.me"/>
    <s v="United States"/>
    <s v="Ara"/>
    <s v="M"/>
    <n v="0.5"/>
    <n v="6.75"/>
    <n v="20.25"/>
    <x v="2"/>
    <s v="Medium"/>
  </r>
  <r>
    <s v="YKX-23510-272"/>
    <d v="2084-06-05T00:00:00"/>
    <s v="56991-05510-PR"/>
    <s v="A-L-2.5"/>
    <n v="2"/>
    <s v="Janella Eden"/>
    <s v="jedenll@e-recht24.de"/>
    <s v="United States"/>
    <s v="Ara"/>
    <s v="L"/>
    <n v="2.5"/>
    <n v="29.784999999999997"/>
    <n v="59.569999999999993"/>
    <x v="2"/>
    <s v="Light"/>
  </r>
  <r>
    <s v="FSA-98650-921"/>
    <d v="2084-07-05T00:00:00"/>
    <s v="01841-48191-NL"/>
    <s v="L-L-0.5"/>
    <n v="2"/>
    <s v="Cam Jewster"/>
    <s v="cjewsterlu@moonfruit.com"/>
    <s v="United States"/>
    <s v="Lib"/>
    <s v="L"/>
    <n v="0.5"/>
    <n v="9.51"/>
    <n v="19.02"/>
    <x v="3"/>
    <s v="Light"/>
  </r>
  <r>
    <s v="ZUR-55774-294"/>
    <d v="2084-08-05T00:00:00"/>
    <s v="33269-10023-CO"/>
    <s v="L-D-1"/>
    <n v="6"/>
    <s v="Ugo Southerden"/>
    <s v="usoutherdenln@hao123.com"/>
    <s v="United States"/>
    <s v="Lib"/>
    <s v="D"/>
    <n v="1"/>
    <n v="12.95"/>
    <n v="77.699999999999989"/>
    <x v="3"/>
    <s v="Dark"/>
  </r>
  <r>
    <s v="FUO-99821-974"/>
    <d v="2084-09-05T00:00:00"/>
    <s v="31245-81098-PJ"/>
    <s v="E-M-1"/>
    <n v="3"/>
    <s v="Verne Dunkerley"/>
    <s v=""/>
    <s v="United States"/>
    <s v="Exc"/>
    <s v="M"/>
    <n v="1"/>
    <n v="13.75"/>
    <n v="41.25"/>
    <x v="1"/>
    <s v="Medium"/>
  </r>
  <r>
    <s v="YVH-19865-819"/>
    <d v="2084-10-05T00:00:00"/>
    <s v="08946-56610-IH"/>
    <s v="L-L-2.5"/>
    <n v="4"/>
    <s v="Lacee Burtenshaw"/>
    <s v="lburtenshawlp@shinystat.com"/>
    <s v="United States"/>
    <s v="Lib"/>
    <s v="L"/>
    <n v="2.5"/>
    <n v="36.454999999999998"/>
    <n v="145.82"/>
    <x v="3"/>
    <s v="Light"/>
  </r>
  <r>
    <s v="NNF-47422-501"/>
    <d v="2084-11-05T00:00:00"/>
    <s v="20260-32948-EB"/>
    <s v="E-L-0.2"/>
    <n v="6"/>
    <s v="Adorne Gregoratti"/>
    <s v="agregorattilq@vistaprint.com"/>
    <s v="Ireland"/>
    <s v="Exc"/>
    <s v="L"/>
    <n v="0.2"/>
    <n v="4.4550000000000001"/>
    <n v="26.73"/>
    <x v="1"/>
    <s v="Light"/>
  </r>
  <r>
    <s v="RJI-71409-490"/>
    <d v="2084-12-05T00:00:00"/>
    <s v="31613-41626-KX"/>
    <s v="L-M-0.5"/>
    <n v="5"/>
    <s v="Chris Croster"/>
    <s v="ccrosterlr@gov.uk"/>
    <s v="United States"/>
    <s v="Lib"/>
    <s v="M"/>
    <n v="0.5"/>
    <n v="8.73"/>
    <n v="43.650000000000006"/>
    <x v="3"/>
    <s v="Medium"/>
  </r>
  <r>
    <s v="UZL-46108-213"/>
    <d v="2085-01-05T00:00:00"/>
    <s v="75961-20170-RD"/>
    <s v="L-L-1"/>
    <n v="2"/>
    <s v="Graeme Whitehead"/>
    <s v="gwhiteheadls@hp.com"/>
    <s v="United States"/>
    <s v="Lib"/>
    <s v="L"/>
    <n v="1"/>
    <n v="15.85"/>
    <n v="31.7"/>
    <x v="3"/>
    <s v="Light"/>
  </r>
  <r>
    <s v="AOX-44467-109"/>
    <d v="2085-02-05T00:00:00"/>
    <s v="72524-06410-KD"/>
    <s v="A-D-2.5"/>
    <n v="1"/>
    <s v="Haslett Jodrelle"/>
    <s v="hjodrellelt@samsung.com"/>
    <s v="United States"/>
    <s v="Ara"/>
    <s v="D"/>
    <n v="2.5"/>
    <n v="22.884999999999998"/>
    <n v="22.884999999999998"/>
    <x v="2"/>
    <s v="Dark"/>
  </r>
  <r>
    <s v="TZD-67261-174"/>
    <d v="2085-03-05T00:00:00"/>
    <s v="01841-48191-NL"/>
    <s v="E-D-2.5"/>
    <n v="1"/>
    <s v="Cam Jewster"/>
    <s v="cjewsterlu@moonfruit.com"/>
    <s v="United States"/>
    <s v="Exc"/>
    <s v="D"/>
    <n v="2.5"/>
    <n v="27.945"/>
    <n v="27.945"/>
    <x v="1"/>
    <s v="Dark"/>
  </r>
  <r>
    <s v="TBU-64277-625"/>
    <d v="2085-04-05T00:00:00"/>
    <s v="98918-34330-GY"/>
    <s v="E-M-1"/>
    <n v="6"/>
    <s v="Beryl Osborn"/>
    <s v=""/>
    <s v="United States"/>
    <s v="Exc"/>
    <s v="M"/>
    <n v="1"/>
    <n v="13.75"/>
    <n v="82.5"/>
    <x v="1"/>
    <s v="Medium"/>
  </r>
  <r>
    <s v="TYP-85767-944"/>
    <d v="2085-05-05T00:00:00"/>
    <s v="51497-50894-WU"/>
    <s v="R-M-2.5"/>
    <n v="2"/>
    <s v="Kaela Nottram"/>
    <s v="knottramlw@odnoklassniki.ru"/>
    <s v="Ireland"/>
    <s v="Rob"/>
    <s v="M"/>
    <n v="2.5"/>
    <n v="22.884999999999998"/>
    <n v="45.769999999999996"/>
    <x v="0"/>
    <s v="Medium"/>
  </r>
  <r>
    <s v="GTT-73214-334"/>
    <d v="2085-06-05T00:00:00"/>
    <s v="98636-90072-YE"/>
    <s v="A-L-1"/>
    <n v="6"/>
    <s v="Nobe Buney"/>
    <s v="nbuneylx@jugem.jp"/>
    <s v="United States"/>
    <s v="Ara"/>
    <s v="L"/>
    <n v="1"/>
    <n v="12.95"/>
    <n v="77.699999999999989"/>
    <x v="2"/>
    <s v="Light"/>
  </r>
  <r>
    <s v="WAI-89905-069"/>
    <d v="2085-07-05T00:00:00"/>
    <s v="47011-57815-HJ"/>
    <s v="A-L-0.5"/>
    <n v="3"/>
    <s v="Silvan McShea"/>
    <s v="smcshealy@photobucket.com"/>
    <s v="United States"/>
    <s v="Ara"/>
    <s v="L"/>
    <n v="0.5"/>
    <n v="7.77"/>
    <n v="23.31"/>
    <x v="2"/>
    <s v="Light"/>
  </r>
  <r>
    <s v="OJL-96844-459"/>
    <d v="2085-08-05T00:00:00"/>
    <s v="61253-98356-VD"/>
    <s v="L-L-0.2"/>
    <n v="5"/>
    <s v="Karylin Huddart"/>
    <s v="khuddartlz@about.com"/>
    <s v="United States"/>
    <s v="Lib"/>
    <s v="L"/>
    <n v="0.2"/>
    <n v="4.7549999999999999"/>
    <n v="23.774999999999999"/>
    <x v="3"/>
    <s v="Light"/>
  </r>
  <r>
    <s v="VGI-33205-360"/>
    <d v="2085-09-05T00:00:00"/>
    <s v="96762-10814-DA"/>
    <s v="L-M-0.5"/>
    <n v="6"/>
    <s v="Jereme Gippes"/>
    <s v="jgippesm0@cloudflare.com"/>
    <s v="United Kingdom"/>
    <s v="Lib"/>
    <s v="M"/>
    <n v="0.5"/>
    <n v="8.73"/>
    <n v="52.38"/>
    <x v="3"/>
    <s v="Medium"/>
  </r>
  <r>
    <s v="PCA-14081-576"/>
    <d v="2085-10-05T00:00:00"/>
    <s v="63112-10870-LC"/>
    <s v="R-L-0.2"/>
    <n v="5"/>
    <s v="Lukas Whittlesee"/>
    <s v="lwhittleseem1@e-recht24.de"/>
    <s v="United States"/>
    <s v="Rob"/>
    <s v="L"/>
    <n v="0.2"/>
    <n v="3.5849999999999995"/>
    <n v="17.924999999999997"/>
    <x v="0"/>
    <s v="Light"/>
  </r>
  <r>
    <s v="SCS-67069-962"/>
    <d v="2085-11-05T00:00:00"/>
    <s v="21403-49423-PD"/>
    <s v="A-L-2.5"/>
    <n v="5"/>
    <s v="Gregorius Trengrove"/>
    <s v="gtrengrovem2@elpais.com"/>
    <s v="United States"/>
    <s v="Ara"/>
    <s v="L"/>
    <n v="2.5"/>
    <n v="29.784999999999997"/>
    <n v="148.92499999999998"/>
    <x v="2"/>
    <s v="Light"/>
  </r>
  <r>
    <s v="BDM-03174-485"/>
    <d v="2085-12-05T00:00:00"/>
    <s v="29581-13303-VB"/>
    <s v="R-L-0.5"/>
    <n v="4"/>
    <s v="Wright Caldero"/>
    <s v="wcalderom3@stumbleupon.com"/>
    <s v="United States"/>
    <s v="Rob"/>
    <s v="L"/>
    <n v="0.5"/>
    <n v="7.169999999999999"/>
    <n v="28.679999999999996"/>
    <x v="0"/>
    <s v="Light"/>
  </r>
  <r>
    <s v="UJV-32333-364"/>
    <d v="2086-01-05T00:00:00"/>
    <s v="86110-83695-YS"/>
    <s v="L-L-0.5"/>
    <n v="1"/>
    <s v="Merell Zanazzi"/>
    <s v=""/>
    <s v="United States"/>
    <s v="Lib"/>
    <s v="L"/>
    <n v="0.5"/>
    <n v="9.51"/>
    <n v="9.51"/>
    <x v="3"/>
    <s v="Light"/>
  </r>
  <r>
    <s v="FLI-11493-954"/>
    <d v="2086-02-05T00:00:00"/>
    <s v="80454-42225-FT"/>
    <s v="A-L-0.5"/>
    <n v="4"/>
    <s v="Jed Kennicott"/>
    <s v="jkennicottm5@yahoo.co.jp"/>
    <s v="United States"/>
    <s v="Ara"/>
    <s v="L"/>
    <n v="0.5"/>
    <n v="7.77"/>
    <n v="31.08"/>
    <x v="2"/>
    <s v="Light"/>
  </r>
  <r>
    <s v="IWL-13117-537"/>
    <d v="2086-03-05T00:00:00"/>
    <s v="29129-60664-KO"/>
    <s v="R-D-0.2"/>
    <n v="3"/>
    <s v="Guenevere Ruggen"/>
    <s v="gruggenm6@nymag.com"/>
    <s v="United States"/>
    <s v="Rob"/>
    <s v="D"/>
    <n v="0.2"/>
    <n v="2.6849999999999996"/>
    <n v="8.0549999999999997"/>
    <x v="0"/>
    <s v="Dark"/>
  </r>
  <r>
    <s v="OAM-76916-748"/>
    <d v="2086-04-05T00:00:00"/>
    <s v="63025-62939-AN"/>
    <s v="E-D-1"/>
    <n v="3"/>
    <s v="Gonzales Cicculi"/>
    <s v=""/>
    <s v="United States"/>
    <s v="Exc"/>
    <s v="D"/>
    <n v="1"/>
    <n v="12.15"/>
    <n v="36.450000000000003"/>
    <x v="1"/>
    <s v="Dark"/>
  </r>
  <r>
    <s v="UMB-11223-710"/>
    <d v="2086-05-05T00:00:00"/>
    <s v="49012-12987-QT"/>
    <s v="R-D-0.2"/>
    <n v="6"/>
    <s v="Man Fright"/>
    <s v="mfrightm8@harvard.edu"/>
    <s v="Ireland"/>
    <s v="Rob"/>
    <s v="D"/>
    <n v="0.2"/>
    <n v="2.6849999999999996"/>
    <n v="16.11"/>
    <x v="0"/>
    <s v="Dark"/>
  </r>
  <r>
    <s v="LXR-09892-726"/>
    <d v="2086-06-05T00:00:00"/>
    <s v="50924-94200-SQ"/>
    <s v="R-D-2.5"/>
    <n v="2"/>
    <s v="Boyce Tarte"/>
    <s v="btartem9@aol.com"/>
    <s v="United States"/>
    <s v="Rob"/>
    <s v="D"/>
    <n v="2.5"/>
    <n v="20.584999999999997"/>
    <n v="41.169999999999995"/>
    <x v="0"/>
    <s v="Dark"/>
  </r>
  <r>
    <s v="QXX-89943-393"/>
    <d v="2086-07-05T00:00:00"/>
    <s v="15673-18812-IU"/>
    <s v="R-D-0.2"/>
    <n v="4"/>
    <s v="Caddric Krzysztofiak"/>
    <s v="ckrzysztofiakma@skyrock.com"/>
    <s v="United States"/>
    <s v="Rob"/>
    <s v="D"/>
    <n v="0.2"/>
    <n v="2.6849999999999996"/>
    <n v="10.739999999999998"/>
    <x v="0"/>
    <s v="Dark"/>
  </r>
  <r>
    <s v="WVS-57822-366"/>
    <d v="2086-08-05T00:00:00"/>
    <s v="52151-75971-YY"/>
    <s v="E-M-2.5"/>
    <n v="4"/>
    <s v="Darn Penquet"/>
    <s v="dpenquetmb@diigo.com"/>
    <s v="United States"/>
    <s v="Exc"/>
    <s v="M"/>
    <n v="2.5"/>
    <n v="31.624999999999996"/>
    <n v="126.49999999999999"/>
    <x v="1"/>
    <s v="Medium"/>
  </r>
  <r>
    <s v="CLJ-23403-689"/>
    <d v="2086-09-05T00:00:00"/>
    <s v="19413-02045-CG"/>
    <s v="R-L-1"/>
    <n v="2"/>
    <s v="Jammie Cloke"/>
    <s v=""/>
    <s v="United Kingdom"/>
    <s v="Rob"/>
    <s v="L"/>
    <n v="1"/>
    <n v="11.95"/>
    <n v="23.9"/>
    <x v="0"/>
    <s v="Light"/>
  </r>
  <r>
    <s v="XNU-83276-288"/>
    <d v="2086-10-05T00:00:00"/>
    <s v="98185-92775-KT"/>
    <s v="R-M-0.5"/>
    <n v="1"/>
    <s v="Chester Clowton"/>
    <s v=""/>
    <s v="United States"/>
    <s v="Rob"/>
    <s v="M"/>
    <n v="0.5"/>
    <n v="5.97"/>
    <n v="5.97"/>
    <x v="0"/>
    <s v="Medium"/>
  </r>
  <r>
    <s v="YOG-94666-679"/>
    <d v="2086-11-05T00:00:00"/>
    <s v="86991-53901-AT"/>
    <s v="L-D-0.2"/>
    <n v="2"/>
    <s v="Kathleen Diable"/>
    <s v=""/>
    <s v="United Kingdom"/>
    <s v="Lib"/>
    <s v="D"/>
    <n v="0.2"/>
    <n v="3.8849999999999998"/>
    <n v="7.77"/>
    <x v="3"/>
    <s v="Dark"/>
  </r>
  <r>
    <s v="KHG-33953-115"/>
    <d v="2086-12-05T00:00:00"/>
    <s v="78226-97287-JI"/>
    <s v="L-D-0.5"/>
    <n v="3"/>
    <s v="Koren Ferretti"/>
    <s v="kferrettimf@huffingtonpost.com"/>
    <s v="Ireland"/>
    <s v="Lib"/>
    <s v="D"/>
    <n v="0.5"/>
    <n v="7.77"/>
    <n v="23.31"/>
    <x v="3"/>
    <s v="Dark"/>
  </r>
  <r>
    <s v="MHD-95615-696"/>
    <d v="2087-01-05T00:00:00"/>
    <s v="27930-59250-JT"/>
    <s v="R-L-2.5"/>
    <n v="5"/>
    <s v="Allis Wilmore"/>
    <s v=""/>
    <s v="United States"/>
    <s v="Rob"/>
    <s v="L"/>
    <n v="2.5"/>
    <n v="27.484999999999996"/>
    <n v="137.42499999999998"/>
    <x v="0"/>
    <s v="Light"/>
  </r>
  <r>
    <s v="HBH-64794-080"/>
    <d v="2087-02-05T00:00:00"/>
    <s v="40560-18556-YE"/>
    <s v="R-D-0.2"/>
    <n v="3"/>
    <s v="Chaddie Bennie"/>
    <s v=""/>
    <s v="United States"/>
    <s v="Rob"/>
    <s v="D"/>
    <n v="0.2"/>
    <n v="2.6849999999999996"/>
    <n v="8.0549999999999997"/>
    <x v="0"/>
    <s v="Dark"/>
  </r>
  <r>
    <s v="CNJ-56058-223"/>
    <d v="2087-03-05T00:00:00"/>
    <s v="40780-22081-LX"/>
    <s v="L-L-0.5"/>
    <n v="3"/>
    <s v="Alberta Balsdone"/>
    <s v="abalsdonemi@toplist.cz"/>
    <s v="United States"/>
    <s v="Lib"/>
    <s v="L"/>
    <n v="0.5"/>
    <n v="9.51"/>
    <n v="28.53"/>
    <x v="3"/>
    <s v="Light"/>
  </r>
  <r>
    <s v="KHO-27106-786"/>
    <d v="2087-04-05T00:00:00"/>
    <s v="01603-43789-TN"/>
    <s v="A-M-1"/>
    <n v="6"/>
    <s v="Brice Romera"/>
    <s v="bromeramj@list-manage.com"/>
    <s v="Ireland"/>
    <s v="Ara"/>
    <s v="M"/>
    <n v="1"/>
    <n v="11.25"/>
    <n v="67.5"/>
    <x v="2"/>
    <s v="Medium"/>
  </r>
  <r>
    <s v="KHO-27106-786"/>
    <d v="2087-05-05T00:00:00"/>
    <s v="01603-43789-TN"/>
    <s v="L-D-2.5"/>
    <n v="6"/>
    <s v="Brice Romera"/>
    <s v="bromeramj@list-manage.com"/>
    <s v="Ireland"/>
    <s v="Lib"/>
    <s v="D"/>
    <n v="2.5"/>
    <n v="29.784999999999997"/>
    <n v="178.70999999999998"/>
    <x v="3"/>
    <s v="Dark"/>
  </r>
  <r>
    <s v="YAC-50329-982"/>
    <d v="2087-06-05T00:00:00"/>
    <s v="75419-92838-TI"/>
    <s v="E-M-2.5"/>
    <n v="1"/>
    <s v="Conchita Bryde"/>
    <s v="cbrydeml@tuttocitta.it"/>
    <s v="United States"/>
    <s v="Exc"/>
    <s v="M"/>
    <n v="2.5"/>
    <n v="31.624999999999996"/>
    <n v="31.624999999999996"/>
    <x v="1"/>
    <s v="Medium"/>
  </r>
  <r>
    <s v="VVL-95291-039"/>
    <d v="2087-07-05T00:00:00"/>
    <s v="96516-97464-MF"/>
    <s v="E-L-0.2"/>
    <n v="2"/>
    <s v="Silvanus Enefer"/>
    <s v="senefermm@blog.com"/>
    <s v="United States"/>
    <s v="Exc"/>
    <s v="L"/>
    <n v="0.2"/>
    <n v="4.4550000000000001"/>
    <n v="8.91"/>
    <x v="1"/>
    <s v="Light"/>
  </r>
  <r>
    <s v="VUT-20974-364"/>
    <d v="2087-08-05T00:00:00"/>
    <s v="90285-56295-PO"/>
    <s v="R-M-0.5"/>
    <n v="6"/>
    <s v="Lenci Haggerstone"/>
    <s v="lhaggerstonemn@independent.co.uk"/>
    <s v="United States"/>
    <s v="Rob"/>
    <s v="M"/>
    <n v="0.5"/>
    <n v="5.97"/>
    <n v="35.82"/>
    <x v="0"/>
    <s v="Medium"/>
  </r>
  <r>
    <s v="SFC-34054-213"/>
    <d v="2087-09-05T00:00:00"/>
    <s v="08100-71102-HQ"/>
    <s v="L-L-0.5"/>
    <n v="4"/>
    <s v="Marvin Gundry"/>
    <s v="mgundrymo@omniture.com"/>
    <s v="Ireland"/>
    <s v="Lib"/>
    <s v="L"/>
    <n v="0.5"/>
    <n v="9.51"/>
    <n v="38.04"/>
    <x v="3"/>
    <s v="Light"/>
  </r>
  <r>
    <s v="UDS-04807-593"/>
    <d v="2087-10-05T00:00:00"/>
    <s v="84074-28110-OV"/>
    <s v="L-D-0.5"/>
    <n v="2"/>
    <s v="Bayard Wellan"/>
    <s v="bwellanmp@cafepress.com"/>
    <s v="United States"/>
    <s v="Lib"/>
    <s v="D"/>
    <n v="0.5"/>
    <n v="7.77"/>
    <n v="15.54"/>
    <x v="3"/>
    <s v="Dark"/>
  </r>
  <r>
    <s v="FWE-98471-488"/>
    <d v="2087-11-05T00:00:00"/>
    <s v="27930-59250-JT"/>
    <s v="L-L-1"/>
    <n v="5"/>
    <s v="Allis Wilmore"/>
    <s v=""/>
    <s v="United States"/>
    <s v="Lib"/>
    <s v="L"/>
    <n v="1"/>
    <n v="15.85"/>
    <n v="79.25"/>
    <x v="3"/>
    <s v="Light"/>
  </r>
  <r>
    <s v="RAU-17060-674"/>
    <d v="2087-12-05T00:00:00"/>
    <s v="12747-63766-EU"/>
    <s v="L-L-0.2"/>
    <n v="1"/>
    <s v="Caddric Atcheson"/>
    <s v="catchesonmr@xinhuanet.com"/>
    <s v="United States"/>
    <s v="Lib"/>
    <s v="L"/>
    <n v="0.2"/>
    <n v="4.7549999999999999"/>
    <n v="4.7549999999999999"/>
    <x v="3"/>
    <s v="Light"/>
  </r>
  <r>
    <s v="AOL-13866-711"/>
    <d v="2088-01-05T00:00:00"/>
    <s v="83490-88357-LJ"/>
    <s v="E-M-1"/>
    <n v="4"/>
    <s v="Eustace Stenton"/>
    <s v="estentonms@google.it"/>
    <s v="United States"/>
    <s v="Exc"/>
    <s v="M"/>
    <n v="1"/>
    <n v="13.75"/>
    <n v="55"/>
    <x v="1"/>
    <s v="Medium"/>
  </r>
  <r>
    <s v="NOA-79645-377"/>
    <d v="2088-02-05T00:00:00"/>
    <s v="53729-30320-XZ"/>
    <s v="R-D-0.5"/>
    <n v="5"/>
    <s v="Ericka Tripp"/>
    <s v="etrippmt@wp.com"/>
    <s v="United States"/>
    <s v="Rob"/>
    <s v="D"/>
    <n v="0.5"/>
    <n v="5.3699999999999992"/>
    <n v="26.849999999999994"/>
    <x v="0"/>
    <s v="Dark"/>
  </r>
  <r>
    <s v="KMS-49214-806"/>
    <d v="2088-03-05T00:00:00"/>
    <s v="50384-52703-LA"/>
    <s v="E-L-2.5"/>
    <n v="4"/>
    <s v="Lyndsey MacManus"/>
    <s v="lmacmanusmu@imdb.com"/>
    <s v="United States"/>
    <s v="Exc"/>
    <s v="L"/>
    <n v="2.5"/>
    <n v="34.154999999999994"/>
    <n v="136.61999999999998"/>
    <x v="1"/>
    <s v="Light"/>
  </r>
  <r>
    <s v="ABK-08091-531"/>
    <d v="2088-04-05T00:00:00"/>
    <s v="53864-36201-FG"/>
    <s v="L-L-1"/>
    <n v="3"/>
    <s v="Tess Benediktovich"/>
    <s v="tbenediktovichmv@ebay.com"/>
    <s v="United States"/>
    <s v="Lib"/>
    <s v="L"/>
    <n v="1"/>
    <n v="15.85"/>
    <n v="47.55"/>
    <x v="3"/>
    <s v="Light"/>
  </r>
  <r>
    <s v="GPT-67705-953"/>
    <d v="2088-05-05T00:00:00"/>
    <s v="70631-33225-MZ"/>
    <s v="A-M-0.2"/>
    <n v="5"/>
    <s v="Correy Bourner"/>
    <s v="cbournermw@chronoengine.com"/>
    <s v="United States"/>
    <s v="Ara"/>
    <s v="M"/>
    <n v="0.2"/>
    <n v="3.375"/>
    <n v="16.875"/>
    <x v="2"/>
    <s v="Medium"/>
  </r>
  <r>
    <s v="JNA-21450-177"/>
    <d v="2088-06-05T00:00:00"/>
    <s v="54798-14109-HC"/>
    <s v="A-D-1"/>
    <n v="3"/>
    <s v="Odelia Skerme"/>
    <s v="oskermen3@hatena.ne.jp"/>
    <s v="United States"/>
    <s v="Ara"/>
    <s v="D"/>
    <n v="1"/>
    <n v="9.9499999999999993"/>
    <n v="29.849999999999998"/>
    <x v="2"/>
    <s v="Dark"/>
  </r>
  <r>
    <s v="MPQ-23421-608"/>
    <d v="2088-07-05T00:00:00"/>
    <s v="08023-52962-ET"/>
    <s v="E-M-0.5"/>
    <n v="5"/>
    <s v="Kandy Heddan"/>
    <s v="kheddanmy@icq.com"/>
    <s v="United States"/>
    <s v="Exc"/>
    <s v="M"/>
    <n v="0.5"/>
    <n v="8.25"/>
    <n v="41.25"/>
    <x v="1"/>
    <s v="Medium"/>
  </r>
  <r>
    <s v="NLI-63891-565"/>
    <d v="2088-08-05T00:00:00"/>
    <s v="41899-00283-VK"/>
    <s v="E-M-0.2"/>
    <n v="5"/>
    <s v="Ibby Charters"/>
    <s v="ichartersmz@abc.net.au"/>
    <s v="United States"/>
    <s v="Exc"/>
    <s v="M"/>
    <n v="0.2"/>
    <n v="4.125"/>
    <n v="20.625"/>
    <x v="1"/>
    <s v="Medium"/>
  </r>
  <r>
    <s v="HHF-36647-854"/>
    <d v="2088-09-05T00:00:00"/>
    <s v="39011-18412-GR"/>
    <s v="A-D-2.5"/>
    <n v="6"/>
    <s v="Adora Roubert"/>
    <s v="aroubertn0@tmall.com"/>
    <s v="United States"/>
    <s v="Ara"/>
    <s v="D"/>
    <n v="2.5"/>
    <n v="22.884999999999998"/>
    <n v="137.31"/>
    <x v="2"/>
    <s v="Dark"/>
  </r>
  <r>
    <s v="SBN-16537-046"/>
    <d v="2088-10-05T00:00:00"/>
    <s v="60255-12579-PZ"/>
    <s v="A-D-0.2"/>
    <n v="1"/>
    <s v="Hillel Mairs"/>
    <s v="hmairsn1@so-net.ne.jp"/>
    <s v="United States"/>
    <s v="Ara"/>
    <s v="D"/>
    <n v="0.2"/>
    <n v="2.9849999999999999"/>
    <n v="2.9849999999999999"/>
    <x v="2"/>
    <s v="Dark"/>
  </r>
  <r>
    <s v="XZD-44484-632"/>
    <d v="2088-11-05T00:00:00"/>
    <s v="80541-38332-BP"/>
    <s v="E-M-1"/>
    <n v="2"/>
    <s v="Helaina Rainforth"/>
    <s v="hrainforthn2@blog.com"/>
    <s v="United States"/>
    <s v="Exc"/>
    <s v="M"/>
    <n v="1"/>
    <n v="13.75"/>
    <n v="27.5"/>
    <x v="1"/>
    <s v="Medium"/>
  </r>
  <r>
    <s v="XZD-44484-632"/>
    <d v="2088-12-05T00:00:00"/>
    <s v="80541-38332-BP"/>
    <s v="A-D-0.2"/>
    <n v="2"/>
    <s v="Helaina Rainforth"/>
    <s v="hrainforthn2@blog.com"/>
    <s v="United States"/>
    <s v="Ara"/>
    <s v="D"/>
    <n v="0.2"/>
    <n v="2.9849999999999999"/>
    <n v="5.97"/>
    <x v="2"/>
    <s v="Dark"/>
  </r>
  <r>
    <s v="IKQ-39946-768"/>
    <d v="2089-01-05T00:00:00"/>
    <s v="72778-50968-UQ"/>
    <s v="R-M-1"/>
    <n v="6"/>
    <s v="Isac Jesper"/>
    <s v="ijespern4@theglobeandmail.com"/>
    <s v="United States"/>
    <s v="Rob"/>
    <s v="M"/>
    <n v="1"/>
    <n v="9.9499999999999993"/>
    <n v="59.699999999999996"/>
    <x v="0"/>
    <s v="Medium"/>
  </r>
  <r>
    <s v="KMB-95211-174"/>
    <d v="2089-02-05T00:00:00"/>
    <s v="23941-30203-MO"/>
    <s v="R-D-2.5"/>
    <n v="4"/>
    <s v="Lenette Dwerryhouse"/>
    <s v="ldwerryhousen5@gravatar.com"/>
    <s v="United States"/>
    <s v="Rob"/>
    <s v="D"/>
    <n v="2.5"/>
    <n v="20.584999999999997"/>
    <n v="82.339999999999989"/>
    <x v="0"/>
    <s v="Dark"/>
  </r>
  <r>
    <s v="QWY-99467-368"/>
    <d v="2089-03-05T00:00:00"/>
    <s v="96434-50068-DZ"/>
    <s v="A-D-2.5"/>
    <n v="1"/>
    <s v="Nadeen Broomer"/>
    <s v="nbroomern6@examiner.com"/>
    <s v="United States"/>
    <s v="Ara"/>
    <s v="D"/>
    <n v="2.5"/>
    <n v="22.884999999999998"/>
    <n v="22.884999999999998"/>
    <x v="2"/>
    <s v="Dark"/>
  </r>
  <r>
    <s v="SRG-76791-614"/>
    <d v="2089-04-05T00:00:00"/>
    <s v="11729-74102-XB"/>
    <s v="E-L-0.5"/>
    <n v="1"/>
    <s v="Konstantine Thoumasson"/>
    <s v="kthoumassonn7@bloglovin.com"/>
    <s v="United States"/>
    <s v="Exc"/>
    <s v="L"/>
    <n v="0.5"/>
    <n v="8.91"/>
    <n v="8.91"/>
    <x v="1"/>
    <s v="Light"/>
  </r>
  <r>
    <s v="VSN-94485-621"/>
    <d v="2089-05-05T00:00:00"/>
    <s v="88116-12604-TE"/>
    <s v="A-D-0.2"/>
    <n v="4"/>
    <s v="Frans Habbergham"/>
    <s v="fhabberghamn8@discovery.com"/>
    <s v="United States"/>
    <s v="Ara"/>
    <s v="D"/>
    <n v="0.2"/>
    <n v="2.9849999999999999"/>
    <n v="11.94"/>
    <x v="2"/>
    <s v="Dark"/>
  </r>
  <r>
    <s v="UFZ-24348-219"/>
    <d v="2089-06-05T00:00:00"/>
    <s v="27930-59250-JT"/>
    <s v="L-M-2.5"/>
    <n v="3"/>
    <s v="Allis Wilmore"/>
    <s v=""/>
    <s v="United States"/>
    <s v="Lib"/>
    <s v="M"/>
    <n v="2.5"/>
    <n v="33.464999999999996"/>
    <n v="100.39499999999998"/>
    <x v="3"/>
    <s v="Medium"/>
  </r>
  <r>
    <s v="UKS-93055-397"/>
    <d v="2089-07-05T00:00:00"/>
    <s v="13082-41034-PD"/>
    <s v="A-D-2.5"/>
    <n v="5"/>
    <s v="Romain Avrashin"/>
    <s v="ravrashinna@tamu.edu"/>
    <s v="United States"/>
    <s v="Ara"/>
    <s v="D"/>
    <n v="2.5"/>
    <n v="22.884999999999998"/>
    <n v="114.42499999999998"/>
    <x v="2"/>
    <s v="Dark"/>
  </r>
  <r>
    <s v="AVH-56062-335"/>
    <d v="2089-08-05T00:00:00"/>
    <s v="18082-74419-QH"/>
    <s v="E-M-0.5"/>
    <n v="5"/>
    <s v="Miran Doidge"/>
    <s v="mdoidgenb@etsy.com"/>
    <s v="United States"/>
    <s v="Exc"/>
    <s v="M"/>
    <n v="0.5"/>
    <n v="8.25"/>
    <n v="41.25"/>
    <x v="1"/>
    <s v="Medium"/>
  </r>
  <r>
    <s v="HGE-19842-613"/>
    <d v="2089-09-05T00:00:00"/>
    <s v="49401-45041-ZU"/>
    <s v="R-L-0.5"/>
    <n v="4"/>
    <s v="Janeva Edinboro"/>
    <s v="jedinboronc@reverbnation.com"/>
    <s v="United States"/>
    <s v="Rob"/>
    <s v="L"/>
    <n v="0.5"/>
    <n v="7.169999999999999"/>
    <n v="28.679999999999996"/>
    <x v="0"/>
    <s v="Light"/>
  </r>
  <r>
    <s v="WBA-85905-175"/>
    <d v="2089-10-05T00:00:00"/>
    <s v="41252-45992-VS"/>
    <s v="L-M-0.2"/>
    <n v="1"/>
    <s v="Trumaine Tewelson"/>
    <s v="ttewelsonnd@cdbaby.com"/>
    <s v="United States"/>
    <s v="Lib"/>
    <s v="M"/>
    <n v="0.2"/>
    <n v="4.3650000000000002"/>
    <n v="4.3650000000000002"/>
    <x v="3"/>
    <s v="Medium"/>
  </r>
  <r>
    <s v="DZI-35365-596"/>
    <d v="2089-11-05T00:00:00"/>
    <s v="54798-14109-HC"/>
    <s v="E-M-0.2"/>
    <n v="2"/>
    <s v="Odelia Skerme"/>
    <s v="oskermen3@hatena.ne.jp"/>
    <s v="United States"/>
    <s v="Exc"/>
    <s v="M"/>
    <n v="0.2"/>
    <n v="4.125"/>
    <n v="8.25"/>
    <x v="1"/>
    <s v="Medium"/>
  </r>
  <r>
    <s v="XIR-88982-743"/>
    <d v="2089-12-05T00:00:00"/>
    <s v="00852-54571-WP"/>
    <s v="E-M-0.2"/>
    <n v="2"/>
    <s v="De Drewitt"/>
    <s v="ddrewittnf@mapquest.com"/>
    <s v="United States"/>
    <s v="Exc"/>
    <s v="M"/>
    <n v="0.2"/>
    <n v="4.125"/>
    <n v="8.25"/>
    <x v="1"/>
    <s v="Medium"/>
  </r>
  <r>
    <s v="VUC-72395-865"/>
    <d v="2090-01-05T00:00:00"/>
    <s v="13321-57602-GK"/>
    <s v="A-D-0.5"/>
    <n v="6"/>
    <s v="Adelheid Gladhill"/>
    <s v="agladhillng@stanford.edu"/>
    <s v="United States"/>
    <s v="Ara"/>
    <s v="D"/>
    <n v="0.5"/>
    <n v="5.97"/>
    <n v="35.82"/>
    <x v="2"/>
    <s v="Dark"/>
  </r>
  <r>
    <s v="BQJ-44755-910"/>
    <d v="2090-02-05T00:00:00"/>
    <s v="75006-89922-VW"/>
    <s v="E-D-2.5"/>
    <n v="6"/>
    <s v="Murielle Lorinez"/>
    <s v="mlorineznh@whitehouse.gov"/>
    <s v="United States"/>
    <s v="Exc"/>
    <s v="D"/>
    <n v="2.5"/>
    <n v="27.945"/>
    <n v="167.67000000000002"/>
    <x v="1"/>
    <s v="Dark"/>
  </r>
  <r>
    <s v="JKC-64636-831"/>
    <d v="2090-03-05T00:00:00"/>
    <s v="52098-80103-FD"/>
    <s v="A-M-2.5"/>
    <n v="2"/>
    <s v="Edin Mathe"/>
    <s v=""/>
    <s v="United States"/>
    <s v="Ara"/>
    <s v="M"/>
    <n v="2.5"/>
    <n v="25.874999999999996"/>
    <n v="51.749999999999993"/>
    <x v="2"/>
    <s v="Medium"/>
  </r>
  <r>
    <s v="ZKI-78561-066"/>
    <d v="2090-04-05T00:00:00"/>
    <s v="60121-12432-VU"/>
    <s v="A-D-0.2"/>
    <n v="3"/>
    <s v="Mordy Van Der Vlies"/>
    <s v="mvannj@wikipedia.org"/>
    <s v="United States"/>
    <s v="Ara"/>
    <s v="D"/>
    <n v="0.2"/>
    <n v="2.9849999999999999"/>
    <n v="8.9550000000000001"/>
    <x v="2"/>
    <s v="Dark"/>
  </r>
  <r>
    <s v="IMP-12563-728"/>
    <d v="2090-05-05T00:00:00"/>
    <s v="68346-14810-UA"/>
    <s v="E-L-0.5"/>
    <n v="6"/>
    <s v="Spencer Wastell"/>
    <s v=""/>
    <s v="United States"/>
    <s v="Exc"/>
    <s v="L"/>
    <n v="0.5"/>
    <n v="8.91"/>
    <n v="53.46"/>
    <x v="1"/>
    <s v="Light"/>
  </r>
  <r>
    <s v="MZL-81126-390"/>
    <d v="2090-06-05T00:00:00"/>
    <s v="48464-99723-HK"/>
    <s v="A-L-0.2"/>
    <n v="6"/>
    <s v="Jemimah Ethelston"/>
    <s v="jethelstonnl@creativecommons.org"/>
    <s v="United States"/>
    <s v="Ara"/>
    <s v="L"/>
    <n v="0.2"/>
    <n v="3.8849999999999998"/>
    <n v="23.31"/>
    <x v="2"/>
    <s v="Light"/>
  </r>
  <r>
    <s v="MZL-81126-390"/>
    <d v="2090-07-05T00:00:00"/>
    <s v="48464-99723-HK"/>
    <s v="A-M-0.2"/>
    <n v="2"/>
    <s v="Jemimah Ethelston"/>
    <s v="jethelstonnl@creativecommons.org"/>
    <s v="United States"/>
    <s v="Ara"/>
    <s v="M"/>
    <n v="0.2"/>
    <n v="3.375"/>
    <n v="6.75"/>
    <x v="2"/>
    <s v="Medium"/>
  </r>
  <r>
    <s v="TVF-57766-608"/>
    <d v="2090-08-05T00:00:00"/>
    <s v="88420-46464-XE"/>
    <s v="L-D-0.5"/>
    <n v="1"/>
    <s v="Perice Eberz"/>
    <s v="peberznn@woothemes.com"/>
    <s v="United States"/>
    <s v="Lib"/>
    <s v="D"/>
    <n v="0.5"/>
    <n v="7.77"/>
    <n v="7.77"/>
    <x v="3"/>
    <s v="Dark"/>
  </r>
  <r>
    <s v="RUX-37995-892"/>
    <d v="2090-09-05T00:00:00"/>
    <s v="37762-09530-MP"/>
    <s v="L-D-2.5"/>
    <n v="4"/>
    <s v="Bear Gaish"/>
    <s v="bgaishno@altervista.org"/>
    <s v="United States"/>
    <s v="Lib"/>
    <s v="D"/>
    <n v="2.5"/>
    <n v="29.784999999999997"/>
    <n v="119.13999999999999"/>
    <x v="3"/>
    <s v="Dark"/>
  </r>
  <r>
    <s v="AVK-76526-953"/>
    <d v="2090-10-05T00:00:00"/>
    <s v="47268-50127-XY"/>
    <s v="A-D-1"/>
    <n v="2"/>
    <s v="Lynnea Danton"/>
    <s v="ldantonnp@miitbeian.gov.cn"/>
    <s v="United States"/>
    <s v="Ara"/>
    <s v="D"/>
    <n v="1"/>
    <n v="9.9499999999999993"/>
    <n v="19.899999999999999"/>
    <x v="2"/>
    <s v="Dark"/>
  </r>
  <r>
    <s v="RIU-02231-623"/>
    <d v="2090-11-05T00:00:00"/>
    <s v="25544-84179-QC"/>
    <s v="R-L-0.5"/>
    <n v="5"/>
    <s v="Skipton Morrall"/>
    <s v="smorrallnq@answers.com"/>
    <s v="United States"/>
    <s v="Rob"/>
    <s v="L"/>
    <n v="0.5"/>
    <n v="7.169999999999999"/>
    <n v="35.849999999999994"/>
    <x v="0"/>
    <s v="Light"/>
  </r>
  <r>
    <s v="WFK-99317-827"/>
    <d v="2090-12-05T00:00:00"/>
    <s v="32058-76765-ZL"/>
    <s v="L-D-2.5"/>
    <n v="3"/>
    <s v="Devan Crownshaw"/>
    <s v="dcrownshawnr@photobucket.com"/>
    <s v="United States"/>
    <s v="Lib"/>
    <s v="D"/>
    <n v="2.5"/>
    <n v="29.784999999999997"/>
    <n v="89.35499999999999"/>
    <x v="3"/>
    <s v="Dark"/>
  </r>
  <r>
    <s v="SFD-00372-284"/>
    <d v="2091-01-05T00:00:00"/>
    <s v="54798-14109-HC"/>
    <s v="L-M-0.2"/>
    <n v="2"/>
    <s v="Odelia Skerme"/>
    <s v="oskermen3@hatena.ne.jp"/>
    <s v="United States"/>
    <s v="Lib"/>
    <s v="M"/>
    <n v="0.2"/>
    <n v="4.3650000000000002"/>
    <n v="8.73"/>
    <x v="3"/>
    <s v="Medium"/>
  </r>
  <r>
    <s v="SXC-62166-515"/>
    <d v="2091-02-05T00:00:00"/>
    <s v="69171-65646-UC"/>
    <s v="R-L-2.5"/>
    <n v="5"/>
    <s v="Joceline Reddoch"/>
    <s v="jreddochnt@sun.com"/>
    <s v="United States"/>
    <s v="Rob"/>
    <s v="L"/>
    <n v="2.5"/>
    <n v="27.484999999999996"/>
    <n v="137.42499999999998"/>
    <x v="0"/>
    <s v="Light"/>
  </r>
  <r>
    <s v="YIE-87008-621"/>
    <d v="2091-03-05T00:00:00"/>
    <s v="22503-52799-MI"/>
    <s v="L-M-0.5"/>
    <n v="4"/>
    <s v="Shelley Titley"/>
    <s v="stitleynu@whitehouse.gov"/>
    <s v="United States"/>
    <s v="Lib"/>
    <s v="M"/>
    <n v="0.5"/>
    <n v="8.73"/>
    <n v="34.92"/>
    <x v="3"/>
    <s v="Medium"/>
  </r>
  <r>
    <s v="HRM-94548-288"/>
    <d v="2091-04-05T00:00:00"/>
    <s v="08934-65581-ZI"/>
    <s v="A-L-2.5"/>
    <n v="6"/>
    <s v="Redd Simao"/>
    <s v="rsimaonv@simplemachines.org"/>
    <s v="United States"/>
    <s v="Ara"/>
    <s v="L"/>
    <n v="2.5"/>
    <n v="29.784999999999997"/>
    <n v="178.70999999999998"/>
    <x v="2"/>
    <s v="Light"/>
  </r>
  <r>
    <s v="UJG-34731-295"/>
    <d v="2091-05-05T00:00:00"/>
    <s v="15764-22559-ZT"/>
    <s v="A-M-2.5"/>
    <n v="1"/>
    <s v="Cece Inker"/>
    <s v=""/>
    <s v="United States"/>
    <s v="Ara"/>
    <s v="M"/>
    <n v="2.5"/>
    <n v="25.874999999999996"/>
    <n v="25.874999999999996"/>
    <x v="2"/>
    <s v="Medium"/>
  </r>
  <r>
    <s v="TWD-70988-853"/>
    <d v="2091-06-05T00:00:00"/>
    <s v="87519-68847-ZG"/>
    <s v="L-D-1"/>
    <n v="6"/>
    <s v="Noel Chisholm"/>
    <s v="nchisholmnx@example.com"/>
    <s v="United States"/>
    <s v="Lib"/>
    <s v="D"/>
    <n v="1"/>
    <n v="12.95"/>
    <n v="77.699999999999989"/>
    <x v="3"/>
    <s v="Dark"/>
  </r>
  <r>
    <s v="CIX-22904-641"/>
    <d v="2091-07-05T00:00:00"/>
    <s v="78012-56878-UB"/>
    <s v="R-M-1"/>
    <n v="1"/>
    <s v="Grazia Oats"/>
    <s v="goatsny@live.com"/>
    <s v="United States"/>
    <s v="Rob"/>
    <s v="M"/>
    <n v="1"/>
    <n v="9.9499999999999993"/>
    <n v="9.9499999999999993"/>
    <x v="0"/>
    <s v="Medium"/>
  </r>
  <r>
    <s v="DLV-65840-759"/>
    <d v="2091-08-05T00:00:00"/>
    <s v="77192-72145-RG"/>
    <s v="L-M-1"/>
    <n v="2"/>
    <s v="Meade Birkin"/>
    <s v="mbirkinnz@java.com"/>
    <s v="United States"/>
    <s v="Lib"/>
    <s v="M"/>
    <n v="1"/>
    <n v="14.55"/>
    <n v="29.1"/>
    <x v="3"/>
    <s v="Medium"/>
  </r>
  <r>
    <s v="RXN-55491-201"/>
    <d v="2091-09-05T00:00:00"/>
    <s v="86071-79238-CX"/>
    <s v="R-L-0.2"/>
    <n v="6"/>
    <s v="Ronda Pyson"/>
    <s v="rpysono0@constantcontact.com"/>
    <s v="Ireland"/>
    <s v="Rob"/>
    <s v="L"/>
    <n v="0.2"/>
    <n v="3.5849999999999995"/>
    <n v="21.509999999999998"/>
    <x v="0"/>
    <s v="Light"/>
  </r>
  <r>
    <s v="UHK-63283-868"/>
    <d v="2091-10-05T00:00:00"/>
    <s v="16809-16936-WF"/>
    <s v="A-M-0.5"/>
    <n v="1"/>
    <s v="Modesty MacConnechie"/>
    <s v="mmacconnechieo9@reuters.com"/>
    <s v="United States"/>
    <s v="Ara"/>
    <s v="M"/>
    <n v="0.5"/>
    <n v="6.75"/>
    <n v="6.75"/>
    <x v="2"/>
    <s v="Medium"/>
  </r>
  <r>
    <s v="PJC-31401-893"/>
    <d v="2091-11-05T00:00:00"/>
    <s v="11212-69985-ZJ"/>
    <s v="A-D-0.5"/>
    <n v="3"/>
    <s v="Rafaela Treacher"/>
    <s v="rtreachero2@usa.gov"/>
    <s v="Ireland"/>
    <s v="Ara"/>
    <s v="D"/>
    <n v="0.5"/>
    <n v="5.97"/>
    <n v="17.91"/>
    <x v="2"/>
    <s v="Dark"/>
  </r>
  <r>
    <s v="HHO-79903-185"/>
    <d v="2091-12-05T00:00:00"/>
    <s v="53893-01719-CL"/>
    <s v="A-L-2.5"/>
    <n v="1"/>
    <s v="Bee Fattorini"/>
    <s v="bfattorinio3@quantcast.com"/>
    <s v="Ireland"/>
    <s v="Ara"/>
    <s v="L"/>
    <n v="2.5"/>
    <n v="29.784999999999997"/>
    <n v="29.784999999999997"/>
    <x v="2"/>
    <s v="Light"/>
  </r>
  <r>
    <s v="YWM-07310-594"/>
    <d v="2092-01-05T00:00:00"/>
    <s v="66028-99867-WJ"/>
    <s v="E-M-0.5"/>
    <n v="5"/>
    <s v="Margie Palleske"/>
    <s v="mpalleskeo4@nyu.edu"/>
    <s v="United States"/>
    <s v="Exc"/>
    <s v="M"/>
    <n v="0.5"/>
    <n v="8.25"/>
    <n v="41.25"/>
    <x v="1"/>
    <s v="Medium"/>
  </r>
  <r>
    <s v="FHD-94983-982"/>
    <d v="2092-02-05T00:00:00"/>
    <s v="62839-56723-CH"/>
    <s v="R-M-0.5"/>
    <n v="3"/>
    <s v="Alexina Randals"/>
    <s v=""/>
    <s v="United States"/>
    <s v="Rob"/>
    <s v="M"/>
    <n v="0.5"/>
    <n v="5.97"/>
    <n v="17.91"/>
    <x v="0"/>
    <s v="Medium"/>
  </r>
  <r>
    <s v="WQK-10857-119"/>
    <d v="2092-03-05T00:00:00"/>
    <s v="96849-52854-CR"/>
    <s v="E-D-0.5"/>
    <n v="1"/>
    <s v="Filip Antcliffe"/>
    <s v="fantcliffeo6@amazon.co.jp"/>
    <s v="Ireland"/>
    <s v="Exc"/>
    <s v="D"/>
    <n v="0.5"/>
    <n v="7.29"/>
    <n v="7.29"/>
    <x v="1"/>
    <s v="Dark"/>
  </r>
  <r>
    <s v="DXA-50313-073"/>
    <d v="2092-04-05T00:00:00"/>
    <s v="19755-55847-VW"/>
    <s v="E-L-1"/>
    <n v="2"/>
    <s v="Peyter Matignon"/>
    <s v="pmatignono7@harvard.edu"/>
    <s v="United Kingdom"/>
    <s v="Exc"/>
    <s v="L"/>
    <n v="1"/>
    <n v="14.85"/>
    <n v="29.7"/>
    <x v="1"/>
    <s v="Light"/>
  </r>
  <r>
    <s v="ONW-00560-570"/>
    <d v="2092-05-05T00:00:00"/>
    <s v="32900-82606-BO"/>
    <s v="A-M-1"/>
    <n v="2"/>
    <s v="Claudie Weond"/>
    <s v="cweondo8@theglobeandmail.com"/>
    <s v="United States"/>
    <s v="Ara"/>
    <s v="M"/>
    <n v="1"/>
    <n v="11.25"/>
    <n v="22.5"/>
    <x v="2"/>
    <s v="Medium"/>
  </r>
  <r>
    <s v="BRJ-19414-277"/>
    <d v="2092-06-05T00:00:00"/>
    <s v="16809-16936-WF"/>
    <s v="R-M-0.2"/>
    <n v="4"/>
    <s v="Modesty MacConnechie"/>
    <s v="mmacconnechieo9@reuters.com"/>
    <s v="United States"/>
    <s v="Rob"/>
    <s v="M"/>
    <n v="0.2"/>
    <n v="2.9849999999999999"/>
    <n v="11.94"/>
    <x v="0"/>
    <s v="Medium"/>
  </r>
  <r>
    <s v="MIQ-16322-908"/>
    <d v="2092-07-05T00:00:00"/>
    <s v="20118-28138-QD"/>
    <s v="A-L-1"/>
    <n v="2"/>
    <s v="Jaquenette Skentelbery"/>
    <s v="jskentelberyoa@paypal.com"/>
    <s v="United States"/>
    <s v="Ara"/>
    <s v="L"/>
    <n v="1"/>
    <n v="12.95"/>
    <n v="25.9"/>
    <x v="2"/>
    <s v="Light"/>
  </r>
  <r>
    <s v="MVO-39328-830"/>
    <d v="2092-08-05T00:00:00"/>
    <s v="84057-45461-AH"/>
    <s v="L-M-0.5"/>
    <n v="5"/>
    <s v="Orazio Comber"/>
    <s v="ocomberob@goo.gl"/>
    <s v="Ireland"/>
    <s v="Lib"/>
    <s v="M"/>
    <n v="0.5"/>
    <n v="8.73"/>
    <n v="43.650000000000006"/>
    <x v="3"/>
    <s v="Medium"/>
  </r>
  <r>
    <s v="MVO-39328-830"/>
    <d v="2092-09-05T00:00:00"/>
    <s v="84057-45461-AH"/>
    <s v="A-L-0.5"/>
    <n v="6"/>
    <s v="Orazio Comber"/>
    <s v="ocomberob@goo.gl"/>
    <s v="Ireland"/>
    <s v="Ara"/>
    <s v="L"/>
    <n v="0.5"/>
    <n v="7.77"/>
    <n v="46.62"/>
    <x v="2"/>
    <s v="Light"/>
  </r>
  <r>
    <s v="NTJ-88319-746"/>
    <d v="2092-10-05T00:00:00"/>
    <s v="90882-88130-KQ"/>
    <s v="L-L-0.5"/>
    <n v="3"/>
    <s v="Zachary Tramel"/>
    <s v="ztramelod@netlog.com"/>
    <s v="United States"/>
    <s v="Lib"/>
    <s v="L"/>
    <n v="0.5"/>
    <n v="9.51"/>
    <n v="28.53"/>
    <x v="3"/>
    <s v="Light"/>
  </r>
  <r>
    <s v="LCY-24377-948"/>
    <d v="2092-11-05T00:00:00"/>
    <s v="21617-79890-DD"/>
    <s v="R-L-2.5"/>
    <n v="1"/>
    <s v="Izaak Primak"/>
    <s v=""/>
    <s v="United States"/>
    <s v="Rob"/>
    <s v="L"/>
    <n v="2.5"/>
    <n v="27.484999999999996"/>
    <n v="27.484999999999996"/>
    <x v="0"/>
    <s v="Light"/>
  </r>
  <r>
    <s v="FWD-85967-769"/>
    <d v="2092-12-05T00:00:00"/>
    <s v="20256-54689-LO"/>
    <s v="E-D-0.2"/>
    <n v="3"/>
    <s v="Brittani Thoresbie"/>
    <s v=""/>
    <s v="United States"/>
    <s v="Exc"/>
    <s v="D"/>
    <n v="0.2"/>
    <n v="3.645"/>
    <n v="10.935"/>
    <x v="1"/>
    <s v="Dark"/>
  </r>
  <r>
    <s v="KTO-53793-109"/>
    <d v="2093-01-05T00:00:00"/>
    <s v="17572-27091-AA"/>
    <s v="R-L-0.2"/>
    <n v="2"/>
    <s v="Constanta Hatfull"/>
    <s v="chatfullog@ebay.com"/>
    <s v="United States"/>
    <s v="Rob"/>
    <s v="L"/>
    <n v="0.2"/>
    <n v="3.5849999999999995"/>
    <n v="7.169999999999999"/>
    <x v="0"/>
    <s v="Light"/>
  </r>
  <r>
    <s v="OCK-89033-348"/>
    <d v="2093-02-05T00:00:00"/>
    <s v="82300-88786-UE"/>
    <s v="A-L-0.2"/>
    <n v="6"/>
    <s v="Bobbe Castagneto"/>
    <s v=""/>
    <s v="United States"/>
    <s v="Ara"/>
    <s v="L"/>
    <n v="0.2"/>
    <n v="3.8849999999999998"/>
    <n v="23.31"/>
    <x v="2"/>
    <s v="Light"/>
  </r>
  <r>
    <s v="GPZ-36017-366"/>
    <d v="2093-03-05T00:00:00"/>
    <s v="65732-22589-OW"/>
    <s v="A-D-2.5"/>
    <n v="5"/>
    <s v="Kippie Marrison"/>
    <s v="kmarrisonoq@dropbox.com"/>
    <s v="United States"/>
    <s v="Ara"/>
    <s v="D"/>
    <n v="2.5"/>
    <n v="22.884999999999998"/>
    <n v="114.42499999999998"/>
    <x v="2"/>
    <s v="Dark"/>
  </r>
  <r>
    <s v="BZP-33213-637"/>
    <d v="2093-04-05T00:00:00"/>
    <s v="77175-09826-SF"/>
    <s v="A-M-2.5"/>
    <n v="3"/>
    <s v="Lindon Agnolo"/>
    <s v="lagnolooj@pinterest.com"/>
    <s v="United States"/>
    <s v="Ara"/>
    <s v="M"/>
    <n v="2.5"/>
    <n v="25.874999999999996"/>
    <n v="77.624999999999986"/>
    <x v="2"/>
    <s v="Medium"/>
  </r>
  <r>
    <s v="WFH-21507-708"/>
    <d v="2093-05-05T00:00:00"/>
    <s v="07237-32539-NB"/>
    <s v="R-D-0.5"/>
    <n v="1"/>
    <s v="Delainey Kiddy"/>
    <s v="dkiddyok@fda.gov"/>
    <s v="United States"/>
    <s v="Rob"/>
    <s v="D"/>
    <n v="0.5"/>
    <n v="5.3699999999999992"/>
    <n v="5.3699999999999992"/>
    <x v="0"/>
    <s v="Dark"/>
  </r>
  <r>
    <s v="HST-96923-073"/>
    <d v="2093-06-05T00:00:00"/>
    <s v="54722-76431-EX"/>
    <s v="R-D-2.5"/>
    <n v="6"/>
    <s v="Helli Petroulis"/>
    <s v="hpetroulisol@state.tx.us"/>
    <s v="Ireland"/>
    <s v="Rob"/>
    <s v="D"/>
    <n v="2.5"/>
    <n v="20.584999999999997"/>
    <n v="123.50999999999999"/>
    <x v="0"/>
    <s v="Dark"/>
  </r>
  <r>
    <s v="ENN-79947-323"/>
    <d v="2093-07-05T00:00:00"/>
    <s v="67847-82662-TE"/>
    <s v="L-M-0.5"/>
    <n v="2"/>
    <s v="Marty Scholl"/>
    <s v="mschollom@taobao.com"/>
    <s v="United States"/>
    <s v="Lib"/>
    <s v="M"/>
    <n v="0.5"/>
    <n v="8.73"/>
    <n v="17.46"/>
    <x v="3"/>
    <s v="Medium"/>
  </r>
  <r>
    <s v="BHA-47429-889"/>
    <d v="2093-08-05T00:00:00"/>
    <s v="51114-51191-EW"/>
    <s v="E-L-0.2"/>
    <n v="3"/>
    <s v="Kienan Ferson"/>
    <s v="kfersonon@g.co"/>
    <s v="United States"/>
    <s v="Exc"/>
    <s v="L"/>
    <n v="0.2"/>
    <n v="4.4550000000000001"/>
    <n v="13.365"/>
    <x v="1"/>
    <s v="Light"/>
  </r>
  <r>
    <s v="SZY-63017-318"/>
    <d v="2093-09-05T00:00:00"/>
    <s v="91809-58808-TV"/>
    <s v="A-L-0.2"/>
    <n v="2"/>
    <s v="Blake Kelloway"/>
    <s v="bkellowayoo@omniture.com"/>
    <s v="United States"/>
    <s v="Ara"/>
    <s v="L"/>
    <n v="0.2"/>
    <n v="3.8849999999999998"/>
    <n v="7.77"/>
    <x v="2"/>
    <s v="Light"/>
  </r>
  <r>
    <s v="LCU-93317-340"/>
    <d v="2093-10-05T00:00:00"/>
    <s v="84996-26826-DK"/>
    <s v="R-D-0.2"/>
    <n v="1"/>
    <s v="Scarlett Oliffe"/>
    <s v="soliffeop@yellowbook.com"/>
    <s v="United States"/>
    <s v="Rob"/>
    <s v="D"/>
    <n v="0.2"/>
    <n v="2.6849999999999996"/>
    <n v="2.6849999999999996"/>
    <x v="0"/>
    <s v="Dark"/>
  </r>
  <r>
    <s v="UOM-71431-481"/>
    <d v="2093-11-05T00:00:00"/>
    <s v="65732-22589-OW"/>
    <s v="R-D-2.5"/>
    <n v="1"/>
    <s v="Kippie Marrison"/>
    <s v="kmarrisonoq@dropbox.com"/>
    <s v="United States"/>
    <s v="Rob"/>
    <s v="D"/>
    <n v="2.5"/>
    <n v="20.584999999999997"/>
    <n v="20.584999999999997"/>
    <x v="0"/>
    <s v="Dark"/>
  </r>
  <r>
    <s v="PJH-42618-877"/>
    <d v="2093-12-05T00:00:00"/>
    <s v="93676-95250-XJ"/>
    <s v="A-D-2.5"/>
    <n v="5"/>
    <s v="Celestia Dolohunty"/>
    <s v="cdolohuntyor@dailymail.co.uk"/>
    <s v="United States"/>
    <s v="Ara"/>
    <s v="D"/>
    <n v="2.5"/>
    <n v="22.884999999999998"/>
    <n v="114.42499999999998"/>
    <x v="2"/>
    <s v="Dark"/>
  </r>
  <r>
    <s v="XED-90333-402"/>
    <d v="2094-01-05T00:00:00"/>
    <s v="28300-14355-GF"/>
    <s v="E-M-0.2"/>
    <n v="5"/>
    <s v="Patsy Vasilenko"/>
    <s v="pvasilenkoos@addtoany.com"/>
    <s v="United Kingdom"/>
    <s v="Exc"/>
    <s v="M"/>
    <n v="0.2"/>
    <n v="4.125"/>
    <n v="20.625"/>
    <x v="1"/>
    <s v="Medium"/>
  </r>
  <r>
    <s v="IKK-62234-199"/>
    <d v="2094-02-05T00:00:00"/>
    <s v="91190-84826-IQ"/>
    <s v="L-L-0.5"/>
    <n v="6"/>
    <s v="Raphaela Schankelborg"/>
    <s v="rschankelborgot@ameblo.jp"/>
    <s v="United States"/>
    <s v="Lib"/>
    <s v="L"/>
    <n v="0.5"/>
    <n v="9.51"/>
    <n v="57.06"/>
    <x v="3"/>
    <s v="Light"/>
  </r>
  <r>
    <s v="KAW-95195-329"/>
    <d v="2094-03-05T00:00:00"/>
    <s v="34570-99384-AF"/>
    <s v="R-D-2.5"/>
    <n v="4"/>
    <s v="Sharity Wickens"/>
    <s v=""/>
    <s v="Ireland"/>
    <s v="Rob"/>
    <s v="D"/>
    <n v="2.5"/>
    <n v="20.584999999999997"/>
    <n v="82.339999999999989"/>
    <x v="0"/>
    <s v="Dark"/>
  </r>
  <r>
    <s v="QDO-57268-842"/>
    <d v="2094-04-05T00:00:00"/>
    <s v="57808-90533-UE"/>
    <s v="E-M-2.5"/>
    <n v="5"/>
    <s v="Derick Snow"/>
    <s v=""/>
    <s v="United States"/>
    <s v="Exc"/>
    <s v="M"/>
    <n v="2.5"/>
    <n v="31.624999999999996"/>
    <n v="158.12499999999997"/>
    <x v="1"/>
    <s v="Medium"/>
  </r>
  <r>
    <s v="IIZ-24416-212"/>
    <d v="2094-05-05T00:00:00"/>
    <s v="76060-30540-LB"/>
    <s v="R-D-0.5"/>
    <n v="6"/>
    <s v="Baxy Cargen"/>
    <s v="bcargenow@geocities.jp"/>
    <s v="United States"/>
    <s v="Rob"/>
    <s v="D"/>
    <n v="0.5"/>
    <n v="5.3699999999999992"/>
    <n v="32.22"/>
    <x v="0"/>
    <s v="Dark"/>
  </r>
  <r>
    <s v="AWP-11469-510"/>
    <d v="2094-06-05T00:00:00"/>
    <s v="76730-63769-ND"/>
    <s v="E-D-1"/>
    <n v="2"/>
    <s v="Ryann Stickler"/>
    <s v="rsticklerox@printfriendly.com"/>
    <s v="United Kingdom"/>
    <s v="Exc"/>
    <s v="D"/>
    <n v="1"/>
    <n v="12.15"/>
    <n v="24.3"/>
    <x v="1"/>
    <s v="Dark"/>
  </r>
  <r>
    <s v="KXA-27983-918"/>
    <d v="2094-07-05T00:00:00"/>
    <s v="96042-27290-EQ"/>
    <s v="R-L-0.5"/>
    <n v="5"/>
    <s v="Daryn Cassius"/>
    <s v=""/>
    <s v="United States"/>
    <s v="Rob"/>
    <s v="L"/>
    <n v="0.5"/>
    <n v="7.169999999999999"/>
    <n v="35.849999999999994"/>
    <x v="0"/>
    <s v="Light"/>
  </r>
  <r>
    <s v="VKQ-39009-292"/>
    <d v="2094-08-05T00:00:00"/>
    <s v="57808-90533-UE"/>
    <s v="L-M-1"/>
    <n v="5"/>
    <s v="Derick Snow"/>
    <s v=""/>
    <s v="United States"/>
    <s v="Lib"/>
    <s v="M"/>
    <n v="1"/>
    <n v="14.55"/>
    <n v="72.75"/>
    <x v="3"/>
    <s v="Medium"/>
  </r>
  <r>
    <s v="PDB-98743-282"/>
    <d v="2094-09-05T00:00:00"/>
    <s v="51940-02669-OR"/>
    <s v="L-L-1"/>
    <n v="3"/>
    <s v="Skelly Dolohunty"/>
    <s v=""/>
    <s v="Ireland"/>
    <s v="Lib"/>
    <s v="L"/>
    <n v="1"/>
    <n v="15.85"/>
    <n v="47.55"/>
    <x v="3"/>
    <s v="Light"/>
  </r>
  <r>
    <s v="SXW-34014-556"/>
    <d v="2094-10-05T00:00:00"/>
    <s v="99144-98314-GN"/>
    <s v="R-L-0.2"/>
    <n v="1"/>
    <s v="Drake Jevon"/>
    <s v="djevonp1@ibm.com"/>
    <s v="United States"/>
    <s v="Rob"/>
    <s v="L"/>
    <n v="0.2"/>
    <n v="3.5849999999999995"/>
    <n v="3.5849999999999995"/>
    <x v="0"/>
    <s v="Light"/>
  </r>
  <r>
    <s v="QOJ-38788-727"/>
    <d v="2094-11-05T00:00:00"/>
    <s v="16358-63919-CE"/>
    <s v="E-M-2.5"/>
    <n v="5"/>
    <s v="Hall Ranner"/>
    <s v="hrannerp2@omniture.com"/>
    <s v="United States"/>
    <s v="Exc"/>
    <s v="M"/>
    <n v="2.5"/>
    <n v="31.624999999999996"/>
    <n v="158.12499999999997"/>
    <x v="1"/>
    <s v="Medium"/>
  </r>
  <r>
    <s v="TGF-38649-658"/>
    <d v="2094-12-05T00:00:00"/>
    <s v="67743-54817-UT"/>
    <s v="L-M-0.5"/>
    <n v="2"/>
    <s v="Berkly Imrie"/>
    <s v="bimriep3@addtoany.com"/>
    <s v="United States"/>
    <s v="Lib"/>
    <s v="M"/>
    <n v="0.5"/>
    <n v="8.73"/>
    <n v="17.46"/>
    <x v="3"/>
    <s v="Medium"/>
  </r>
  <r>
    <s v="EAI-25194-209"/>
    <d v="2095-01-05T00:00:00"/>
    <s v="44601-51441-BH"/>
    <s v="A-L-2.5"/>
    <n v="5"/>
    <s v="Dorey Sopper"/>
    <s v="dsopperp4@eventbrite.com"/>
    <s v="United States"/>
    <s v="Ara"/>
    <s v="L"/>
    <n v="2.5"/>
    <n v="29.784999999999997"/>
    <n v="148.92499999999998"/>
    <x v="2"/>
    <s v="Light"/>
  </r>
  <r>
    <s v="IJK-34441-720"/>
    <d v="2095-02-05T00:00:00"/>
    <s v="97201-58870-WB"/>
    <s v="A-M-0.5"/>
    <n v="6"/>
    <s v="Darcy Lochran"/>
    <s v=""/>
    <s v="United States"/>
    <s v="Ara"/>
    <s v="M"/>
    <n v="0.5"/>
    <n v="6.75"/>
    <n v="40.5"/>
    <x v="2"/>
    <s v="Medium"/>
  </r>
  <r>
    <s v="ZMC-00336-619"/>
    <d v="2095-03-05T00:00:00"/>
    <s v="19849-12926-QF"/>
    <s v="A-M-0.5"/>
    <n v="4"/>
    <s v="Lauritz Ledgley"/>
    <s v="lledgleyp6@de.vu"/>
    <s v="United States"/>
    <s v="Ara"/>
    <s v="M"/>
    <n v="0.5"/>
    <n v="6.75"/>
    <n v="27"/>
    <x v="2"/>
    <s v="Medium"/>
  </r>
  <r>
    <s v="UPX-54529-618"/>
    <d v="2095-04-05T00:00:00"/>
    <s v="40535-56770-UM"/>
    <s v="L-D-1"/>
    <n v="3"/>
    <s v="Tawnya Menary"/>
    <s v="tmenaryp7@phoca.cz"/>
    <s v="United States"/>
    <s v="Lib"/>
    <s v="D"/>
    <n v="1"/>
    <n v="12.95"/>
    <n v="38.849999999999994"/>
    <x v="3"/>
    <s v="Dark"/>
  </r>
  <r>
    <s v="DLX-01059-899"/>
    <d v="2095-05-05T00:00:00"/>
    <s v="74940-09646-MU"/>
    <s v="R-L-1"/>
    <n v="5"/>
    <s v="Gustaf Ciccotti"/>
    <s v="gciccottip8@so-net.ne.jp"/>
    <s v="United States"/>
    <s v="Rob"/>
    <s v="L"/>
    <n v="1"/>
    <n v="11.95"/>
    <n v="59.75"/>
    <x v="0"/>
    <s v="Light"/>
  </r>
  <r>
    <s v="MEK-85120-243"/>
    <d v="2095-06-05T00:00:00"/>
    <s v="06623-54610-HC"/>
    <s v="R-L-0.2"/>
    <n v="3"/>
    <s v="Bobbe Renner"/>
    <s v=""/>
    <s v="United States"/>
    <s v="Rob"/>
    <s v="L"/>
    <n v="0.2"/>
    <n v="3.5849999999999995"/>
    <n v="10.754999999999999"/>
    <x v="0"/>
    <s v="Light"/>
  </r>
  <r>
    <s v="NFI-37188-246"/>
    <d v="2095-07-05T00:00:00"/>
    <s v="89490-75361-AF"/>
    <s v="A-D-2.5"/>
    <n v="4"/>
    <s v="Wilton Jallin"/>
    <s v="wjallinpa@pcworld.com"/>
    <s v="United States"/>
    <s v="Ara"/>
    <s v="D"/>
    <n v="2.5"/>
    <n v="22.884999999999998"/>
    <n v="91.539999999999992"/>
    <x v="2"/>
    <s v="Dark"/>
  </r>
  <r>
    <s v="BXH-62195-013"/>
    <d v="2095-08-05T00:00:00"/>
    <s v="94526-79230-GZ"/>
    <s v="A-M-1"/>
    <n v="4"/>
    <s v="Mindy Bogey"/>
    <s v="mbogeypb@thetimes.co.uk"/>
    <s v="United States"/>
    <s v="Ara"/>
    <s v="M"/>
    <n v="1"/>
    <n v="11.25"/>
    <n v="45"/>
    <x v="2"/>
    <s v="Medium"/>
  </r>
  <r>
    <s v="YLK-78851-470"/>
    <d v="2095-09-05T00:00:00"/>
    <s v="58559-08254-UY"/>
    <s v="R-M-2.5"/>
    <n v="6"/>
    <s v="Paulie Fonzone"/>
    <s v=""/>
    <s v="United States"/>
    <s v="Rob"/>
    <s v="M"/>
    <n v="2.5"/>
    <n v="22.884999999999998"/>
    <n v="137.31"/>
    <x v="0"/>
    <s v="Medium"/>
  </r>
  <r>
    <s v="DXY-76225-633"/>
    <d v="2095-10-05T00:00:00"/>
    <s v="88574-37083-WX"/>
    <s v="A-M-0.5"/>
    <n v="1"/>
    <s v="Merrile Cobbledick"/>
    <s v="mcobbledickpd@ucsd.edu"/>
    <s v="United States"/>
    <s v="Ara"/>
    <s v="M"/>
    <n v="0.5"/>
    <n v="6.75"/>
    <n v="6.75"/>
    <x v="2"/>
    <s v="Medium"/>
  </r>
  <r>
    <s v="UHP-24614-199"/>
    <d v="2095-11-05T00:00:00"/>
    <s v="67953-79896-AC"/>
    <s v="A-M-1"/>
    <n v="4"/>
    <s v="Antonius Lewry"/>
    <s v="alewrype@whitehouse.gov"/>
    <s v="United States"/>
    <s v="Ara"/>
    <s v="M"/>
    <n v="1"/>
    <n v="11.25"/>
    <n v="45"/>
    <x v="2"/>
    <s v="Medium"/>
  </r>
  <r>
    <s v="HBY-35655-049"/>
    <d v="2095-12-05T00:00:00"/>
    <s v="69207-93422-CQ"/>
    <s v="E-D-2.5"/>
    <n v="3"/>
    <s v="Isis Hessel"/>
    <s v="ihesselpf@ox.ac.uk"/>
    <s v="United States"/>
    <s v="Exc"/>
    <s v="D"/>
    <n v="2.5"/>
    <n v="27.945"/>
    <n v="83.835000000000008"/>
    <x v="1"/>
    <s v="Dark"/>
  </r>
  <r>
    <s v="DCE-22886-861"/>
    <d v="2096-01-05T00:00:00"/>
    <s v="56060-17602-RG"/>
    <s v="E-D-0.2"/>
    <n v="1"/>
    <s v="Harland Trematick"/>
    <s v=""/>
    <s v="Ireland"/>
    <s v="Exc"/>
    <s v="D"/>
    <n v="0.2"/>
    <n v="3.645"/>
    <n v="3.645"/>
    <x v="1"/>
    <s v="Dark"/>
  </r>
  <r>
    <s v="QTG-93823-843"/>
    <d v="2096-02-05T00:00:00"/>
    <s v="46859-14212-FI"/>
    <s v="A-M-0.5"/>
    <n v="1"/>
    <s v="Chloris Sorrell"/>
    <s v="csorrellph@amazon.com"/>
    <s v="United Kingdom"/>
    <s v="Ara"/>
    <s v="M"/>
    <n v="0.5"/>
    <n v="6.75"/>
    <n v="6.75"/>
    <x v="2"/>
    <s v="Medium"/>
  </r>
  <r>
    <s v="QTG-93823-843"/>
    <d v="2096-03-05T00:00:00"/>
    <s v="46859-14212-FI"/>
    <s v="E-D-0.5"/>
    <n v="3"/>
    <s v="Chloris Sorrell"/>
    <s v="csorrellph@amazon.com"/>
    <s v="United Kingdom"/>
    <s v="Exc"/>
    <s v="D"/>
    <n v="0.5"/>
    <n v="7.29"/>
    <n v="21.87"/>
    <x v="1"/>
    <s v="Dark"/>
  </r>
  <r>
    <s v="WFT-16178-396"/>
    <d v="2096-04-05T00:00:00"/>
    <s v="33555-01585-RP"/>
    <s v="R-D-0.2"/>
    <n v="5"/>
    <s v="Quintina Heavyside"/>
    <s v="qheavysidepj@unc.edu"/>
    <s v="United States"/>
    <s v="Rob"/>
    <s v="D"/>
    <n v="0.2"/>
    <n v="2.6849999999999996"/>
    <n v="13.424999999999997"/>
    <x v="0"/>
    <s v="Dark"/>
  </r>
  <r>
    <s v="ERC-54560-934"/>
    <d v="2096-05-05T00:00:00"/>
    <s v="11932-85629-CU"/>
    <s v="R-D-2.5"/>
    <n v="6"/>
    <s v="Hadley Reuven"/>
    <s v="hreuvenpk@whitehouse.gov"/>
    <s v="United States"/>
    <s v="Rob"/>
    <s v="D"/>
    <n v="2.5"/>
    <n v="20.584999999999997"/>
    <n v="123.50999999999999"/>
    <x v="0"/>
    <s v="Dark"/>
  </r>
  <r>
    <s v="RUK-78200-416"/>
    <d v="2096-06-05T00:00:00"/>
    <s v="36192-07175-XC"/>
    <s v="L-D-0.2"/>
    <n v="2"/>
    <s v="Mitch Attwool"/>
    <s v="mattwoolpl@nba.com"/>
    <s v="United States"/>
    <s v="Lib"/>
    <s v="D"/>
    <n v="0.2"/>
    <n v="3.8849999999999998"/>
    <n v="7.77"/>
    <x v="3"/>
    <s v="Dark"/>
  </r>
  <r>
    <s v="KHK-13105-388"/>
    <d v="2096-07-05T00:00:00"/>
    <s v="46242-54946-ZW"/>
    <s v="A-M-1"/>
    <n v="6"/>
    <s v="Charin Maplethorp"/>
    <s v=""/>
    <s v="United States"/>
    <s v="Ara"/>
    <s v="M"/>
    <n v="1"/>
    <n v="11.25"/>
    <n v="67.5"/>
    <x v="2"/>
    <s v="Medium"/>
  </r>
  <r>
    <s v="NJR-03699-189"/>
    <d v="2096-08-05T00:00:00"/>
    <s v="95152-82155-VQ"/>
    <s v="E-D-2.5"/>
    <n v="1"/>
    <s v="Goldie Wynes"/>
    <s v="gwynespn@dagondesign.com"/>
    <s v="United States"/>
    <s v="Exc"/>
    <s v="D"/>
    <n v="2.5"/>
    <n v="27.945"/>
    <n v="27.945"/>
    <x v="1"/>
    <s v="Dark"/>
  </r>
  <r>
    <s v="PJV-20427-019"/>
    <d v="2096-09-05T00:00:00"/>
    <s v="13404-39127-WQ"/>
    <s v="A-L-2.5"/>
    <n v="3"/>
    <s v="Celie MacCourt"/>
    <s v="cmaccourtpo@amazon.com"/>
    <s v="United States"/>
    <s v="Ara"/>
    <s v="L"/>
    <n v="2.5"/>
    <n v="29.784999999999997"/>
    <n v="89.35499999999999"/>
    <x v="2"/>
    <s v="Light"/>
  </r>
  <r>
    <s v="UGK-07613-982"/>
    <d v="2096-10-05T00:00:00"/>
    <s v="57808-90533-UE"/>
    <s v="A-M-0.5"/>
    <n v="3"/>
    <s v="Derick Snow"/>
    <s v=""/>
    <s v="United States"/>
    <s v="Ara"/>
    <s v="M"/>
    <n v="0.5"/>
    <n v="6.75"/>
    <n v="20.25"/>
    <x v="2"/>
    <s v="Medium"/>
  </r>
  <r>
    <s v="OLA-68289-577"/>
    <d v="2096-11-05T00:00:00"/>
    <s v="40226-52317-IO"/>
    <s v="A-M-0.5"/>
    <n v="5"/>
    <s v="Evy Wilsone"/>
    <s v="ewilsonepq@eepurl.com"/>
    <s v="United States"/>
    <s v="Ara"/>
    <s v="M"/>
    <n v="0.5"/>
    <n v="6.75"/>
    <n v="33.75"/>
    <x v="2"/>
    <s v="Medium"/>
  </r>
  <r>
    <s v="TNR-84447-052"/>
    <d v="2096-12-05T00:00:00"/>
    <s v="34419-18068-AG"/>
    <s v="E-D-2.5"/>
    <n v="4"/>
    <s v="Dolores Duffie"/>
    <s v="dduffiepr@time.com"/>
    <s v="United States"/>
    <s v="Exc"/>
    <s v="D"/>
    <n v="2.5"/>
    <n v="27.945"/>
    <n v="111.78"/>
    <x v="1"/>
    <s v="Dark"/>
  </r>
  <r>
    <s v="FBZ-64200-586"/>
    <d v="2097-01-05T00:00:00"/>
    <s v="51738-61457-RS"/>
    <s v="E-M-2.5"/>
    <n v="2"/>
    <s v="Mathilda Matiasek"/>
    <s v="mmatiasekps@ucoz.ru"/>
    <s v="United States"/>
    <s v="Exc"/>
    <s v="M"/>
    <n v="2.5"/>
    <n v="31.624999999999996"/>
    <n v="63.249999999999993"/>
    <x v="1"/>
    <s v="Medium"/>
  </r>
  <r>
    <s v="OBN-66334-505"/>
    <d v="2097-02-05T00:00:00"/>
    <s v="86757-52367-ON"/>
    <s v="E-L-0.2"/>
    <n v="2"/>
    <s v="Jarred Camillo"/>
    <s v="jcamillopt@shinystat.com"/>
    <s v="United States"/>
    <s v="Exc"/>
    <s v="L"/>
    <n v="0.2"/>
    <n v="4.4550000000000001"/>
    <n v="8.91"/>
    <x v="1"/>
    <s v="Light"/>
  </r>
  <r>
    <s v="NXM-89323-646"/>
    <d v="2097-03-05T00:00:00"/>
    <s v="28158-93383-CK"/>
    <s v="E-D-1"/>
    <n v="1"/>
    <s v="Kameko Philbrick"/>
    <s v="kphilbrickpu@cdc.gov"/>
    <s v="United States"/>
    <s v="Exc"/>
    <s v="D"/>
    <n v="1"/>
    <n v="12.15"/>
    <n v="12.15"/>
    <x v="1"/>
    <s v="Dark"/>
  </r>
  <r>
    <s v="NHI-23264-055"/>
    <d v="2097-04-05T00:00:00"/>
    <s v="44799-09711-XW"/>
    <s v="A-D-0.5"/>
    <n v="4"/>
    <s v="Mallory Shrimpling"/>
    <s v=""/>
    <s v="United States"/>
    <s v="Ara"/>
    <s v="D"/>
    <n v="0.5"/>
    <n v="5.97"/>
    <n v="23.88"/>
    <x v="2"/>
    <s v="Dark"/>
  </r>
  <r>
    <s v="EQH-53569-934"/>
    <d v="2097-05-05T00:00:00"/>
    <s v="53667-91553-LT"/>
    <s v="E-M-1"/>
    <n v="4"/>
    <s v="Barnett Sillis"/>
    <s v="bsillispw@istockphoto.com"/>
    <s v="United States"/>
    <s v="Exc"/>
    <s v="M"/>
    <n v="1"/>
    <n v="13.75"/>
    <n v="55"/>
    <x v="1"/>
    <s v="Medium"/>
  </r>
  <r>
    <s v="XKK-06692-189"/>
    <d v="2097-06-05T00:00:00"/>
    <s v="86579-92122-OC"/>
    <s v="R-D-1"/>
    <n v="3"/>
    <s v="Brenn Dundredge"/>
    <s v=""/>
    <s v="United States"/>
    <s v="Rob"/>
    <s v="D"/>
    <n v="1"/>
    <n v="8.9499999999999993"/>
    <n v="26.849999999999998"/>
    <x v="0"/>
    <s v="Dark"/>
  </r>
  <r>
    <s v="BYP-16005-016"/>
    <d v="2097-07-05T00:00:00"/>
    <s v="01474-63436-TP"/>
    <s v="R-M-2.5"/>
    <n v="5"/>
    <s v="Read Cutts"/>
    <s v="rcuttspy@techcrunch.com"/>
    <s v="United States"/>
    <s v="Rob"/>
    <s v="M"/>
    <n v="2.5"/>
    <n v="22.884999999999998"/>
    <n v="114.42499999999998"/>
    <x v="0"/>
    <s v="Medium"/>
  </r>
  <r>
    <s v="LWS-13938-905"/>
    <d v="2097-08-05T00:00:00"/>
    <s v="90533-82440-EE"/>
    <s v="A-M-2.5"/>
    <n v="6"/>
    <s v="Michale Delves"/>
    <s v="mdelvespz@nature.com"/>
    <s v="United States"/>
    <s v="Ara"/>
    <s v="M"/>
    <n v="2.5"/>
    <n v="25.874999999999996"/>
    <n v="155.24999999999997"/>
    <x v="2"/>
    <s v="Medium"/>
  </r>
  <r>
    <s v="OLH-95722-362"/>
    <d v="2097-09-05T00:00:00"/>
    <s v="48553-69225-VX"/>
    <s v="L-D-0.5"/>
    <n v="3"/>
    <s v="Devland Gritton"/>
    <s v="dgrittonq0@nydailynews.com"/>
    <s v="United States"/>
    <s v="Lib"/>
    <s v="D"/>
    <n v="0.5"/>
    <n v="7.77"/>
    <n v="23.31"/>
    <x v="3"/>
    <s v="Dark"/>
  </r>
  <r>
    <s v="OLH-95722-362"/>
    <d v="2097-10-05T00:00:00"/>
    <s v="48553-69225-VX"/>
    <s v="R-M-2.5"/>
    <n v="4"/>
    <s v="Devland Gritton"/>
    <s v="dgrittonq0@nydailynews.com"/>
    <s v="United States"/>
    <s v="Rob"/>
    <s v="M"/>
    <n v="2.5"/>
    <n v="22.884999999999998"/>
    <n v="91.539999999999992"/>
    <x v="0"/>
    <s v="Medium"/>
  </r>
  <r>
    <s v="KCW-50949-318"/>
    <d v="2097-11-05T00:00:00"/>
    <s v="52374-27313-IV"/>
    <s v="E-L-1"/>
    <n v="5"/>
    <s v="Dell Gut"/>
    <s v="dgutq2@umich.edu"/>
    <s v="United States"/>
    <s v="Exc"/>
    <s v="L"/>
    <n v="1"/>
    <n v="14.85"/>
    <n v="74.25"/>
    <x v="1"/>
    <s v="Light"/>
  </r>
  <r>
    <s v="JGZ-16947-591"/>
    <d v="2097-12-05T00:00:00"/>
    <s v="14264-41252-SL"/>
    <s v="L-L-0.2"/>
    <n v="6"/>
    <s v="Willy Pummery"/>
    <s v="wpummeryq3@topsy.com"/>
    <s v="United States"/>
    <s v="Lib"/>
    <s v="L"/>
    <n v="0.2"/>
    <n v="4.7549999999999999"/>
    <n v="28.53"/>
    <x v="3"/>
    <s v="Light"/>
  </r>
  <r>
    <s v="LXS-63326-144"/>
    <d v="2098-01-05T00:00:00"/>
    <s v="35367-50483-AR"/>
    <s v="R-L-0.5"/>
    <n v="2"/>
    <s v="Geoffrey Siuda"/>
    <s v="gsiudaq4@nytimes.com"/>
    <s v="United States"/>
    <s v="Rob"/>
    <s v="L"/>
    <n v="0.5"/>
    <n v="7.169999999999999"/>
    <n v="14.339999999999998"/>
    <x v="0"/>
    <s v="Light"/>
  </r>
  <r>
    <s v="CZG-86544-655"/>
    <d v="2098-02-05T00:00:00"/>
    <s v="69443-77665-QW"/>
    <s v="A-L-0.5"/>
    <n v="2"/>
    <s v="Henderson Crowne"/>
    <s v="hcrowneq5@wufoo.com"/>
    <s v="Ireland"/>
    <s v="Ara"/>
    <s v="L"/>
    <n v="0.5"/>
    <n v="7.77"/>
    <n v="15.54"/>
    <x v="2"/>
    <s v="Light"/>
  </r>
  <r>
    <s v="WFV-88138-247"/>
    <d v="2098-03-05T00:00:00"/>
    <s v="63411-51758-QC"/>
    <s v="R-L-1"/>
    <n v="3"/>
    <s v="Vernor Pawsey"/>
    <s v="vpawseyq6@tiny.cc"/>
    <s v="United States"/>
    <s v="Rob"/>
    <s v="L"/>
    <n v="1"/>
    <n v="11.95"/>
    <n v="35.849999999999994"/>
    <x v="0"/>
    <s v="Light"/>
  </r>
  <r>
    <s v="RFG-28227-288"/>
    <d v="2098-04-05T00:00:00"/>
    <s v="68605-21835-UF"/>
    <s v="A-L-0.5"/>
    <n v="6"/>
    <s v="Augustin Waterhouse"/>
    <s v="awaterhouseq7@istockphoto.com"/>
    <s v="United States"/>
    <s v="Ara"/>
    <s v="L"/>
    <n v="0.5"/>
    <n v="7.77"/>
    <n v="46.62"/>
    <x v="2"/>
    <s v="Light"/>
  </r>
  <r>
    <s v="QAK-77286-758"/>
    <d v="2098-05-05T00:00:00"/>
    <s v="34786-30419-XY"/>
    <s v="R-L-0.5"/>
    <n v="5"/>
    <s v="Fanchon Haughian"/>
    <s v="fhaughianq8@1688.com"/>
    <s v="United States"/>
    <s v="Rob"/>
    <s v="L"/>
    <n v="0.5"/>
    <n v="7.169999999999999"/>
    <n v="35.849999999999994"/>
    <x v="0"/>
    <s v="Light"/>
  </r>
  <r>
    <s v="CZD-56716-840"/>
    <d v="2098-06-05T00:00:00"/>
    <s v="15456-29250-RU"/>
    <s v="L-D-2.5"/>
    <n v="4"/>
    <s v="Jaimie Hatz"/>
    <s v=""/>
    <s v="United States"/>
    <s v="Lib"/>
    <s v="D"/>
    <n v="2.5"/>
    <n v="29.784999999999997"/>
    <n v="119.13999999999999"/>
    <x v="3"/>
    <s v="Dark"/>
  </r>
  <r>
    <s v="UBI-59229-277"/>
    <d v="2098-07-05T00:00:00"/>
    <s v="00886-35803-FG"/>
    <s v="L-D-0.5"/>
    <n v="3"/>
    <s v="Edeline Edney"/>
    <s v=""/>
    <s v="United States"/>
    <s v="Lib"/>
    <s v="D"/>
    <n v="0.5"/>
    <n v="7.77"/>
    <n v="23.31"/>
    <x v="3"/>
    <s v="Dark"/>
  </r>
  <r>
    <s v="WJJ-37489-898"/>
    <d v="2098-08-05T00:00:00"/>
    <s v="31599-82152-AD"/>
    <s v="A-M-1"/>
    <n v="1"/>
    <s v="Rickie Faltin"/>
    <s v="rfaltinqb@topsy.com"/>
    <s v="Ireland"/>
    <s v="Ara"/>
    <s v="M"/>
    <n v="1"/>
    <n v="11.25"/>
    <n v="11.25"/>
    <x v="2"/>
    <s v="Medium"/>
  </r>
  <r>
    <s v="ORX-57454-917"/>
    <d v="2098-09-05T00:00:00"/>
    <s v="76209-39601-ZR"/>
    <s v="E-D-2.5"/>
    <n v="3"/>
    <s v="Gnni Cheeke"/>
    <s v="gcheekeqc@sitemeter.com"/>
    <s v="United Kingdom"/>
    <s v="Exc"/>
    <s v="D"/>
    <n v="2.5"/>
    <n v="27.945"/>
    <n v="83.835000000000008"/>
    <x v="1"/>
    <s v="Dark"/>
  </r>
  <r>
    <s v="GRB-68838-629"/>
    <d v="2098-10-05T00:00:00"/>
    <s v="15064-65241-HB"/>
    <s v="R-L-2.5"/>
    <n v="4"/>
    <s v="Gwenni Ratt"/>
    <s v="grattqd@phpbb.com"/>
    <s v="Ireland"/>
    <s v="Rob"/>
    <s v="L"/>
    <n v="2.5"/>
    <n v="27.484999999999996"/>
    <n v="109.93999999999998"/>
    <x v="0"/>
    <s v="Light"/>
  </r>
  <r>
    <s v="SHT-04865-419"/>
    <d v="2098-11-05T00:00:00"/>
    <s v="69215-90789-DL"/>
    <s v="R-L-0.2"/>
    <n v="4"/>
    <s v="Johnath Fairebrother"/>
    <s v=""/>
    <s v="United States"/>
    <s v="Rob"/>
    <s v="L"/>
    <n v="0.2"/>
    <n v="3.5849999999999995"/>
    <n v="14.339999999999998"/>
    <x v="0"/>
    <s v="Light"/>
  </r>
  <r>
    <s v="UQI-28177-865"/>
    <d v="2098-12-05T00:00:00"/>
    <s v="04317-46176-TB"/>
    <s v="R-L-0.2"/>
    <n v="6"/>
    <s v="Ingamar Eberlein"/>
    <s v="ieberleinqf@hc360.com"/>
    <s v="United States"/>
    <s v="Rob"/>
    <s v="L"/>
    <n v="0.2"/>
    <n v="3.5849999999999995"/>
    <n v="21.509999999999998"/>
    <x v="0"/>
    <s v="Light"/>
  </r>
  <r>
    <s v="OIB-13664-879"/>
    <d v="2099-01-05T00:00:00"/>
    <s v="04713-57765-KR"/>
    <s v="A-M-1"/>
    <n v="2"/>
    <s v="Jilly Dreng"/>
    <s v="jdrengqg@uiuc.edu"/>
    <s v="Ireland"/>
    <s v="Ara"/>
    <s v="M"/>
    <n v="1"/>
    <n v="11.25"/>
    <n v="22.5"/>
    <x v="2"/>
    <s v="Medium"/>
  </r>
  <r>
    <s v="PJS-30996-485"/>
    <d v="2099-02-05T00:00:00"/>
    <s v="86579-92122-OC"/>
    <s v="A-L-0.2"/>
    <n v="1"/>
    <s v="Brenn Dundredge"/>
    <s v=""/>
    <s v="United States"/>
    <s v="Ara"/>
    <s v="L"/>
    <n v="0.2"/>
    <n v="3.8849999999999998"/>
    <n v="3.8849999999999998"/>
    <x v="2"/>
    <s v="Light"/>
  </r>
  <r>
    <s v="HEL-86709-449"/>
    <d v="2099-03-05T00:00:00"/>
    <s v="86579-92122-OC"/>
    <s v="E-D-2.5"/>
    <n v="1"/>
    <s v="Brenn Dundredge"/>
    <s v=""/>
    <s v="United States"/>
    <s v="Exc"/>
    <s v="D"/>
    <n v="2.5"/>
    <n v="27.945"/>
    <n v="27.945"/>
    <x v="1"/>
    <s v="Dark"/>
  </r>
  <r>
    <s v="NCH-55389-562"/>
    <d v="2099-04-05T00:00:00"/>
    <s v="86579-92122-OC"/>
    <s v="E-L-2.5"/>
    <n v="5"/>
    <s v="Brenn Dundredge"/>
    <s v=""/>
    <s v="United States"/>
    <s v="Exc"/>
    <s v="L"/>
    <n v="2.5"/>
    <n v="34.154999999999994"/>
    <n v="170.77499999999998"/>
    <x v="1"/>
    <s v="Light"/>
  </r>
  <r>
    <s v="NCH-55389-562"/>
    <d v="2099-05-05T00:00:00"/>
    <s v="86579-92122-OC"/>
    <s v="R-L-2.5"/>
    <n v="2"/>
    <s v="Brenn Dundredge"/>
    <s v=""/>
    <s v="United States"/>
    <s v="Rob"/>
    <s v="L"/>
    <n v="2.5"/>
    <n v="27.484999999999996"/>
    <n v="54.969999999999992"/>
    <x v="0"/>
    <s v="Light"/>
  </r>
  <r>
    <s v="NCH-55389-562"/>
    <d v="2099-06-05T00:00:00"/>
    <s v="86579-92122-OC"/>
    <s v="E-L-1"/>
    <n v="1"/>
    <s v="Brenn Dundredge"/>
    <s v=""/>
    <s v="United States"/>
    <s v="Exc"/>
    <s v="L"/>
    <n v="1"/>
    <n v="14.85"/>
    <n v="14.85"/>
    <x v="1"/>
    <s v="Light"/>
  </r>
  <r>
    <s v="NCH-55389-562"/>
    <d v="2099-07-05T00:00:00"/>
    <s v="86579-92122-OC"/>
    <s v="A-L-0.2"/>
    <n v="2"/>
    <s v="Brenn Dundredge"/>
    <s v=""/>
    <s v="United States"/>
    <s v="Ara"/>
    <s v="L"/>
    <n v="0.2"/>
    <n v="3.8849999999999998"/>
    <n v="7.77"/>
    <x v="2"/>
    <s v="Light"/>
  </r>
  <r>
    <s v="GUG-45603-775"/>
    <d v="2099-08-05T00:00:00"/>
    <s v="40959-32642-DN"/>
    <s v="L-L-0.2"/>
    <n v="5"/>
    <s v="Rhodie Strathern"/>
    <s v="rstrathernqn@devhub.com"/>
    <s v="United States"/>
    <s v="Lib"/>
    <s v="L"/>
    <n v="0.2"/>
    <n v="4.7549999999999999"/>
    <n v="23.774999999999999"/>
    <x v="3"/>
    <s v="Light"/>
  </r>
  <r>
    <s v="KJB-98240-098"/>
    <d v="2099-09-05T00:00:00"/>
    <s v="77746-08153-PM"/>
    <s v="L-L-1"/>
    <n v="5"/>
    <s v="Chad Miguel"/>
    <s v="cmiguelqo@exblog.jp"/>
    <s v="United States"/>
    <s v="Lib"/>
    <s v="L"/>
    <n v="1"/>
    <n v="15.85"/>
    <n v="79.25"/>
    <x v="3"/>
    <s v="Light"/>
  </r>
  <r>
    <s v="JMS-48374-462"/>
    <d v="2099-10-05T00:00:00"/>
    <s v="49667-96708-JL"/>
    <s v="A-D-2.5"/>
    <n v="2"/>
    <s v="Florinda Matusovsky"/>
    <s v=""/>
    <s v="United States"/>
    <s v="Ara"/>
    <s v="D"/>
    <n v="2.5"/>
    <n v="22.884999999999998"/>
    <n v="45.769999999999996"/>
    <x v="2"/>
    <s v="Dark"/>
  </r>
  <r>
    <s v="YIT-15877-117"/>
    <d v="2099-11-05T00:00:00"/>
    <s v="24155-79322-EQ"/>
    <s v="R-D-1"/>
    <n v="1"/>
    <s v="Morly Rocks"/>
    <s v="mrocksqq@exblog.jp"/>
    <s v="Ireland"/>
    <s v="Rob"/>
    <s v="D"/>
    <n v="1"/>
    <n v="8.9499999999999993"/>
    <n v="8.9499999999999993"/>
    <x v="0"/>
    <s v="Dark"/>
  </r>
  <r>
    <s v="YVK-82679-655"/>
    <d v="2099-12-05T00:00:00"/>
    <s v="95342-88311-SF"/>
    <s v="R-M-0.5"/>
    <n v="4"/>
    <s v="Yuri Burrells"/>
    <s v="yburrellsqr@vinaora.com"/>
    <s v="United States"/>
    <s v="Rob"/>
    <s v="M"/>
    <n v="0.5"/>
    <n v="5.97"/>
    <n v="23.88"/>
    <x v="0"/>
    <s v="Medium"/>
  </r>
  <r>
    <s v="TYH-81940-054"/>
    <d v="2100-01-05T00:00:00"/>
    <s v="69374-08133-RI"/>
    <s v="E-L-0.2"/>
    <n v="5"/>
    <s v="Cleopatra Goodrum"/>
    <s v="cgoodrumqs@goodreads.com"/>
    <s v="United States"/>
    <s v="Exc"/>
    <s v="L"/>
    <n v="0.2"/>
    <n v="4.4550000000000001"/>
    <n v="22.274999999999999"/>
    <x v="1"/>
    <s v="Light"/>
  </r>
  <r>
    <s v="HTY-30660-254"/>
    <d v="2100-02-05T00:00:00"/>
    <s v="83844-95908-RX"/>
    <s v="R-M-1"/>
    <n v="3"/>
    <s v="Joey Jefferys"/>
    <s v="jjefferysqt@blog.com"/>
    <s v="United States"/>
    <s v="Rob"/>
    <s v="M"/>
    <n v="1"/>
    <n v="9.9499999999999993"/>
    <n v="29.849999999999998"/>
    <x v="0"/>
    <s v="Medium"/>
  </r>
  <r>
    <s v="GPW-43956-761"/>
    <d v="2100-03-05T00:00:00"/>
    <s v="09667-09231-YM"/>
    <s v="E-L-0.5"/>
    <n v="6"/>
    <s v="Bearnard Wardell"/>
    <s v="bwardellqu@adobe.com"/>
    <s v="United States"/>
    <s v="Exc"/>
    <s v="L"/>
    <n v="0.5"/>
    <n v="8.91"/>
    <n v="53.46"/>
    <x v="1"/>
    <s v="Light"/>
  </r>
  <r>
    <s v="DWY-56352-412"/>
    <d v="2100-04-05T00:00:00"/>
    <s v="55427-08059-DF"/>
    <s v="R-D-0.2"/>
    <n v="1"/>
    <s v="Zeke Walisiak"/>
    <s v="zwalisiakqv@ucsd.edu"/>
    <s v="Ireland"/>
    <s v="Rob"/>
    <s v="D"/>
    <n v="0.2"/>
    <n v="2.6849999999999996"/>
    <n v="2.6849999999999996"/>
    <x v="0"/>
    <s v="Dark"/>
  </r>
  <r>
    <s v="PUH-55647-976"/>
    <d v="2100-05-05T00:00:00"/>
    <s v="06624-54037-BQ"/>
    <s v="R-M-0.2"/>
    <n v="2"/>
    <s v="Wiley Leopold"/>
    <s v="wleopoldqw@blogspot.com"/>
    <s v="United States"/>
    <s v="Rob"/>
    <s v="M"/>
    <n v="0.2"/>
    <n v="2.9849999999999999"/>
    <n v="5.97"/>
    <x v="0"/>
    <s v="Medium"/>
  </r>
  <r>
    <s v="DTB-71371-705"/>
    <d v="2100-06-05T00:00:00"/>
    <s v="48544-90737-AZ"/>
    <s v="L-D-1"/>
    <n v="1"/>
    <s v="Chiarra Shalders"/>
    <s v="cshaldersqx@cisco.com"/>
    <s v="United States"/>
    <s v="Lib"/>
    <s v="D"/>
    <n v="1"/>
    <n v="12.95"/>
    <n v="12.95"/>
    <x v="3"/>
    <s v="Dark"/>
  </r>
  <r>
    <s v="ZDC-64769-740"/>
    <d v="2100-07-05T00:00:00"/>
    <s v="79463-01597-FQ"/>
    <s v="E-M-0.5"/>
    <n v="1"/>
    <s v="Sharl Southerill"/>
    <s v=""/>
    <s v="United States"/>
    <s v="Exc"/>
    <s v="M"/>
    <n v="0.5"/>
    <n v="8.25"/>
    <n v="8.25"/>
    <x v="1"/>
    <s v="Medium"/>
  </r>
  <r>
    <s v="TED-81959-419"/>
    <d v="2100-08-05T00:00:00"/>
    <s v="27702-50024-XC"/>
    <s v="A-L-2.5"/>
    <n v="5"/>
    <s v="Noni Furber"/>
    <s v="nfurberqz@jugem.jp"/>
    <s v="United States"/>
    <s v="Ara"/>
    <s v="L"/>
    <n v="2.5"/>
    <n v="29.784999999999997"/>
    <n v="148.92499999999998"/>
    <x v="2"/>
    <s v="Light"/>
  </r>
  <r>
    <s v="FDO-25756-141"/>
    <d v="2100-09-05T00:00:00"/>
    <s v="57360-46846-NS"/>
    <s v="A-L-2.5"/>
    <n v="3"/>
    <s v="Dinah Crutcher"/>
    <s v=""/>
    <s v="Ireland"/>
    <s v="Ara"/>
    <s v="L"/>
    <n v="2.5"/>
    <n v="29.784999999999997"/>
    <n v="89.35499999999999"/>
    <x v="2"/>
    <s v="Light"/>
  </r>
  <r>
    <s v="HKN-31467-517"/>
    <d v="2100-10-05T00:00:00"/>
    <s v="84045-66771-SL"/>
    <s v="L-M-1"/>
    <n v="6"/>
    <s v="Charlean Keave"/>
    <s v="ckeaver1@ucoz.com"/>
    <s v="United States"/>
    <s v="Lib"/>
    <s v="M"/>
    <n v="1"/>
    <n v="14.55"/>
    <n v="87.300000000000011"/>
    <x v="3"/>
    <s v="Medium"/>
  </r>
  <r>
    <s v="POF-29666-012"/>
    <d v="2100-11-05T00:00:00"/>
    <s v="46885-00260-TL"/>
    <s v="R-D-0.5"/>
    <n v="1"/>
    <s v="Sada Roseborough"/>
    <s v="sroseboroughr2@virginia.edu"/>
    <s v="United States"/>
    <s v="Rob"/>
    <s v="D"/>
    <n v="0.5"/>
    <n v="5.3699999999999992"/>
    <n v="5.3699999999999992"/>
    <x v="0"/>
    <s v="Dark"/>
  </r>
  <r>
    <s v="IRX-59256-644"/>
    <d v="2100-12-05T00:00:00"/>
    <s v="96446-62142-EN"/>
    <s v="A-D-0.2"/>
    <n v="3"/>
    <s v="Clayton Kingwell"/>
    <s v="ckingwellr3@squarespace.com"/>
    <s v="Ireland"/>
    <s v="Ara"/>
    <s v="D"/>
    <n v="0.2"/>
    <n v="2.9849999999999999"/>
    <n v="8.9550000000000001"/>
    <x v="2"/>
    <s v="Dark"/>
  </r>
  <r>
    <s v="LTN-89139-350"/>
    <d v="2101-01-05T00:00:00"/>
    <s v="07756-71018-GU"/>
    <s v="R-L-2.5"/>
    <n v="5"/>
    <s v="Kacy Canto"/>
    <s v="kcantor4@gmpg.org"/>
    <s v="United States"/>
    <s v="Rob"/>
    <s v="L"/>
    <n v="2.5"/>
    <n v="27.484999999999996"/>
    <n v="137.42499999999998"/>
    <x v="0"/>
    <s v="Light"/>
  </r>
  <r>
    <s v="TXF-79780-017"/>
    <d v="2101-02-05T00:00:00"/>
    <s v="92048-47813-QB"/>
    <s v="R-L-1"/>
    <n v="5"/>
    <s v="Mab Blakemore"/>
    <s v="mblakemorer5@nsw.gov.au"/>
    <s v="United States"/>
    <s v="Rob"/>
    <s v="L"/>
    <n v="1"/>
    <n v="11.95"/>
    <n v="59.75"/>
    <x v="0"/>
    <s v="Light"/>
  </r>
  <r>
    <s v="ALM-80762-974"/>
    <d v="2101-03-05T00:00:00"/>
    <s v="84045-66771-SL"/>
    <s v="A-L-0.5"/>
    <n v="3"/>
    <s v="Charlean Keave"/>
    <s v="ckeaver1@ucoz.com"/>
    <s v="United States"/>
    <s v="Ara"/>
    <s v="L"/>
    <n v="0.5"/>
    <n v="7.77"/>
    <n v="23.31"/>
    <x v="2"/>
    <s v="Light"/>
  </r>
  <r>
    <s v="NXF-15738-707"/>
    <d v="2101-04-05T00:00:00"/>
    <s v="28699-16256-XV"/>
    <s v="R-D-0.5"/>
    <n v="2"/>
    <s v="Javier Causnett"/>
    <s v=""/>
    <s v="United States"/>
    <s v="Rob"/>
    <s v="D"/>
    <n v="0.5"/>
    <n v="5.3699999999999992"/>
    <n v="10.739999999999998"/>
    <x v="0"/>
    <s v="Dark"/>
  </r>
  <r>
    <s v="MVV-19034-198"/>
    <d v="2101-05-05T00:00:00"/>
    <s v="98476-63654-CG"/>
    <s v="E-D-2.5"/>
    <n v="6"/>
    <s v="Demetris Micheli"/>
    <s v=""/>
    <s v="United States"/>
    <s v="Exc"/>
    <s v="D"/>
    <n v="2.5"/>
    <n v="27.945"/>
    <n v="167.67000000000002"/>
    <x v="1"/>
    <s v="Dark"/>
  </r>
  <r>
    <s v="KUX-19632-830"/>
    <d v="2101-06-05T00:00:00"/>
    <s v="55409-07759-YG"/>
    <s v="E-D-0.2"/>
    <n v="6"/>
    <s v="Chloette Bernardot"/>
    <s v="cbernardotr9@wix.com"/>
    <s v="United States"/>
    <s v="Exc"/>
    <s v="D"/>
    <n v="0.2"/>
    <n v="3.645"/>
    <n v="21.87"/>
    <x v="1"/>
    <s v="Dark"/>
  </r>
  <r>
    <s v="SNZ-44595-152"/>
    <d v="2101-07-05T00:00:00"/>
    <s v="06136-65250-PG"/>
    <s v="R-L-1"/>
    <n v="2"/>
    <s v="Kim Kemery"/>
    <s v="kkemeryra@t.co"/>
    <s v="United States"/>
    <s v="Rob"/>
    <s v="L"/>
    <n v="1"/>
    <n v="11.95"/>
    <n v="23.9"/>
    <x v="0"/>
    <s v="Light"/>
  </r>
  <r>
    <s v="GQA-37241-629"/>
    <d v="2101-08-05T00:00:00"/>
    <s v="08405-33165-BS"/>
    <s v="A-M-0.2"/>
    <n v="2"/>
    <s v="Fanchette Parlot"/>
    <s v="fparlotrb@forbes.com"/>
    <s v="United States"/>
    <s v="Ara"/>
    <s v="M"/>
    <n v="0.2"/>
    <n v="3.375"/>
    <n v="6.75"/>
    <x v="2"/>
    <s v="Medium"/>
  </r>
  <r>
    <s v="WVV-79948-067"/>
    <d v="2101-09-05T00:00:00"/>
    <s v="66070-30559-WI"/>
    <s v="E-M-2.5"/>
    <n v="1"/>
    <s v="Ramon Cheak"/>
    <s v="rcheakrc@tripadvisor.com"/>
    <s v="Ireland"/>
    <s v="Exc"/>
    <s v="M"/>
    <n v="2.5"/>
    <n v="31.624999999999996"/>
    <n v="31.624999999999996"/>
    <x v="1"/>
    <s v="Medium"/>
  </r>
  <r>
    <s v="LHX-81117-166"/>
    <d v="2101-10-05T00:00:00"/>
    <s v="01282-28364-RZ"/>
    <s v="R-L-1"/>
    <n v="4"/>
    <s v="Koressa O'Geneay"/>
    <s v="kogeneayrd@utexas.edu"/>
    <s v="United States"/>
    <s v="Rob"/>
    <s v="L"/>
    <n v="1"/>
    <n v="11.95"/>
    <n v="47.8"/>
    <x v="0"/>
    <s v="Light"/>
  </r>
  <r>
    <s v="GCD-75444-320"/>
    <d v="2101-11-05T00:00:00"/>
    <s v="51277-93873-RP"/>
    <s v="L-M-2.5"/>
    <n v="1"/>
    <s v="Claudell Ayre"/>
    <s v="cayrere@symantec.com"/>
    <s v="United States"/>
    <s v="Lib"/>
    <s v="M"/>
    <n v="2.5"/>
    <n v="33.464999999999996"/>
    <n v="33.464999999999996"/>
    <x v="3"/>
    <s v="Medium"/>
  </r>
  <r>
    <s v="SGA-30059-217"/>
    <d v="2101-12-05T00:00:00"/>
    <s v="84405-83364-DG"/>
    <s v="A-D-0.5"/>
    <n v="5"/>
    <s v="Lorianne Kyneton"/>
    <s v="lkynetonrf@macromedia.com"/>
    <s v="United Kingdom"/>
    <s v="Ara"/>
    <s v="D"/>
    <n v="0.5"/>
    <n v="5.97"/>
    <n v="29.849999999999998"/>
    <x v="2"/>
    <s v="Dark"/>
  </r>
  <r>
    <s v="GNL-98714-885"/>
    <d v="2102-01-05T00:00:00"/>
    <s v="83731-53280-YC"/>
    <s v="R-M-1"/>
    <n v="3"/>
    <s v="Adele McFayden"/>
    <s v=""/>
    <s v="United Kingdom"/>
    <s v="Rob"/>
    <s v="M"/>
    <n v="1"/>
    <n v="9.9499999999999993"/>
    <n v="29.849999999999998"/>
    <x v="0"/>
    <s v="Medium"/>
  </r>
  <r>
    <s v="OQA-93249-841"/>
    <d v="2102-02-05T00:00:00"/>
    <s v="03917-13632-KC"/>
    <s v="A-M-2.5"/>
    <n v="6"/>
    <s v="Herta Layne"/>
    <s v=""/>
    <s v="United States"/>
    <s v="Ara"/>
    <s v="M"/>
    <n v="2.5"/>
    <n v="25.874999999999996"/>
    <n v="155.24999999999997"/>
    <x v="2"/>
    <s v="Medium"/>
  </r>
  <r>
    <s v="DUV-12075-132"/>
    <d v="2102-03-05T00:00:00"/>
    <s v="62494-09113-RP"/>
    <s v="E-D-0.2"/>
    <n v="5"/>
    <s v="Marguerite Graves"/>
    <s v=""/>
    <s v="United States"/>
    <s v="Exc"/>
    <s v="D"/>
    <n v="0.2"/>
    <n v="3.645"/>
    <n v="18.225000000000001"/>
    <x v="1"/>
    <s v="Dark"/>
  </r>
  <r>
    <s v="DUV-12075-132"/>
    <d v="2102-04-05T00:00:00"/>
    <s v="62494-09113-RP"/>
    <s v="L-D-0.5"/>
    <n v="2"/>
    <s v="Marguerite Graves"/>
    <s v=""/>
    <s v="United States"/>
    <s v="Lib"/>
    <s v="D"/>
    <n v="0.5"/>
    <n v="7.77"/>
    <n v="15.54"/>
    <x v="3"/>
    <s v="Dark"/>
  </r>
  <r>
    <s v="KPO-24942-184"/>
    <d v="2102-05-05T00:00:00"/>
    <s v="70567-65133-CN"/>
    <s v="L-L-2.5"/>
    <n v="3"/>
    <s v="Desdemona Eye"/>
    <s v=""/>
    <s v="Ireland"/>
    <s v="Lib"/>
    <s v="L"/>
    <n v="2.5"/>
    <n v="36.454999999999998"/>
    <n v="109.36499999999999"/>
    <x v="3"/>
    <s v="Light"/>
  </r>
  <r>
    <s v="SRJ-79353-838"/>
    <d v="2102-06-05T00:00:00"/>
    <s v="77869-81373-AY"/>
    <s v="A-L-1"/>
    <n v="6"/>
    <s v="Margarette Sterland"/>
    <s v=""/>
    <s v="United States"/>
    <s v="Ara"/>
    <s v="L"/>
    <n v="1"/>
    <n v="12.95"/>
    <n v="77.699999999999989"/>
    <x v="2"/>
    <s v="Light"/>
  </r>
  <r>
    <s v="XBV-40336-071"/>
    <d v="2102-07-05T00:00:00"/>
    <s v="38536-98293-JZ"/>
    <s v="A-D-0.2"/>
    <n v="3"/>
    <s v="Catharine Scoines"/>
    <s v=""/>
    <s v="Ireland"/>
    <s v="Ara"/>
    <s v="D"/>
    <n v="0.2"/>
    <n v="2.9849999999999999"/>
    <n v="8.9550000000000001"/>
    <x v="2"/>
    <s v="Dark"/>
  </r>
  <r>
    <s v="RLM-96511-467"/>
    <d v="2102-08-05T00:00:00"/>
    <s v="43014-53743-XK"/>
    <s v="R-L-2.5"/>
    <n v="1"/>
    <s v="Jennica Tewelson"/>
    <s v="jtewelsonrn@samsung.com"/>
    <s v="United States"/>
    <s v="Rob"/>
    <s v="L"/>
    <n v="2.5"/>
    <n v="27.484999999999996"/>
    <n v="27.484999999999996"/>
    <x v="0"/>
    <s v="Light"/>
  </r>
  <r>
    <s v="AEZ-13242-456"/>
    <d v="2102-09-05T00:00:00"/>
    <s v="62494-09113-RP"/>
    <s v="R-M-0.5"/>
    <n v="5"/>
    <s v="Marguerite Graves"/>
    <s v=""/>
    <s v="United States"/>
    <s v="Rob"/>
    <s v="M"/>
    <n v="0.5"/>
    <n v="5.97"/>
    <n v="29.849999999999998"/>
    <x v="0"/>
    <s v="Medium"/>
  </r>
  <r>
    <s v="UME-75640-698"/>
    <d v="2102-10-05T00:00:00"/>
    <s v="62494-09113-RP"/>
    <s v="A-M-0.5"/>
    <n v="4"/>
    <s v="Marguerite Graves"/>
    <s v=""/>
    <s v="United States"/>
    <s v="Ara"/>
    <s v="M"/>
    <n v="0.5"/>
    <n v="6.75"/>
    <n v="27"/>
    <x v="2"/>
    <s v="Medium"/>
  </r>
  <r>
    <s v="GJC-66474-557"/>
    <d v="2102-11-05T00:00:00"/>
    <s v="64965-78386-MY"/>
    <s v="A-D-1"/>
    <n v="1"/>
    <s v="Nicolina Jenny"/>
    <s v="njennyrq@bigcartel.com"/>
    <s v="United States"/>
    <s v="Ara"/>
    <s v="D"/>
    <n v="1"/>
    <n v="9.9499999999999993"/>
    <n v="9.9499999999999993"/>
    <x v="2"/>
    <s v="Dark"/>
  </r>
  <r>
    <s v="IRV-20769-219"/>
    <d v="2102-12-05T00:00:00"/>
    <s v="77131-58092-GE"/>
    <s v="E-M-0.2"/>
    <n v="3"/>
    <s v="Vidovic Antonelli"/>
    <s v=""/>
    <s v="United Kingdom"/>
    <s v="Exc"/>
    <s v="M"/>
    <n v="0.2"/>
    <n v="4.125"/>
    <n v="12.375"/>
    <x v="1"/>
    <s v="Medium"/>
  </r>
  <r>
    <m/>
    <m/>
    <m/>
    <m/>
    <m/>
    <m/>
    <m/>
    <m/>
    <m/>
    <m/>
    <m/>
    <m/>
    <m/>
    <x v="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2"/>
    <s v="Aloisia Allner"/>
    <s v="aallner0@lulu.com"/>
    <x v="0"/>
    <x v="0"/>
    <x v="0"/>
    <x v="0"/>
    <n v="9.9499999999999993"/>
    <n v="19.899999999999999"/>
    <x v="0"/>
    <x v="0"/>
  </r>
  <r>
    <x v="0"/>
    <x v="1"/>
    <x v="0"/>
    <x v="1"/>
    <n v="5"/>
    <s v="Aloisia Allner"/>
    <s v="aallner0@lulu.com"/>
    <x v="0"/>
    <x v="1"/>
    <x v="0"/>
    <x v="1"/>
    <n v="8.25"/>
    <n v="41.25"/>
    <x v="1"/>
    <x v="0"/>
  </r>
  <r>
    <x v="1"/>
    <x v="2"/>
    <x v="1"/>
    <x v="2"/>
    <n v="1"/>
    <s v="Jami Redholes"/>
    <s v="jredholes2@tmall.com"/>
    <x v="0"/>
    <x v="2"/>
    <x v="1"/>
    <x v="0"/>
    <n v="12.95"/>
    <n v="12.95"/>
    <x v="2"/>
    <x v="1"/>
  </r>
  <r>
    <x v="2"/>
    <x v="3"/>
    <x v="2"/>
    <x v="3"/>
    <n v="2"/>
    <s v="Christoffer O' Shea"/>
    <s v=""/>
    <x v="1"/>
    <x v="1"/>
    <x v="0"/>
    <x v="0"/>
    <n v="13.75"/>
    <n v="27.5"/>
    <x v="1"/>
    <x v="0"/>
  </r>
  <r>
    <x v="2"/>
    <x v="4"/>
    <x v="2"/>
    <x v="4"/>
    <n v="2"/>
    <s v="Christoffer O' Shea"/>
    <s v=""/>
    <x v="1"/>
    <x v="0"/>
    <x v="1"/>
    <x v="2"/>
    <n v="27.484999999999996"/>
    <n v="54.969999999999992"/>
    <x v="0"/>
    <x v="1"/>
  </r>
  <r>
    <x v="3"/>
    <x v="5"/>
    <x v="3"/>
    <x v="5"/>
    <n v="3"/>
    <s v="Beryle Cottier"/>
    <s v=""/>
    <x v="0"/>
    <x v="3"/>
    <x v="2"/>
    <x v="0"/>
    <n v="12.95"/>
    <n v="38.849999999999994"/>
    <x v="3"/>
    <x v="2"/>
  </r>
  <r>
    <x v="4"/>
    <x v="6"/>
    <x v="4"/>
    <x v="6"/>
    <n v="3"/>
    <s v="Shaylynn Lobe"/>
    <s v="slobe6@nifty.com"/>
    <x v="0"/>
    <x v="1"/>
    <x v="2"/>
    <x v="1"/>
    <n v="7.29"/>
    <n v="21.87"/>
    <x v="1"/>
    <x v="2"/>
  </r>
  <r>
    <x v="5"/>
    <x v="7"/>
    <x v="5"/>
    <x v="7"/>
    <n v="1"/>
    <s v="Melvin Wharfe"/>
    <s v=""/>
    <x v="1"/>
    <x v="3"/>
    <x v="1"/>
    <x v="3"/>
    <n v="4.7549999999999999"/>
    <n v="4.7549999999999999"/>
    <x v="3"/>
    <x v="1"/>
  </r>
  <r>
    <x v="6"/>
    <x v="8"/>
    <x v="6"/>
    <x v="8"/>
    <n v="3"/>
    <s v="Guthrey Petracci"/>
    <s v="gpetracci8@livejournal.com"/>
    <x v="0"/>
    <x v="0"/>
    <x v="0"/>
    <x v="1"/>
    <n v="5.97"/>
    <n v="17.91"/>
    <x v="0"/>
    <x v="0"/>
  </r>
  <r>
    <x v="7"/>
    <x v="9"/>
    <x v="7"/>
    <x v="8"/>
    <n v="1"/>
    <s v="Rodger Raven"/>
    <s v="rraven9@ed.gov"/>
    <x v="0"/>
    <x v="0"/>
    <x v="0"/>
    <x v="1"/>
    <n v="5.97"/>
    <n v="5.97"/>
    <x v="0"/>
    <x v="0"/>
  </r>
  <r>
    <x v="8"/>
    <x v="10"/>
    <x v="8"/>
    <x v="9"/>
    <n v="4"/>
    <s v="Ferrell Ferber"/>
    <s v="fferbera@businesswire.com"/>
    <x v="0"/>
    <x v="2"/>
    <x v="2"/>
    <x v="0"/>
    <n v="9.9499999999999993"/>
    <n v="39.799999999999997"/>
    <x v="2"/>
    <x v="2"/>
  </r>
  <r>
    <x v="9"/>
    <x v="11"/>
    <x v="9"/>
    <x v="10"/>
    <n v="5"/>
    <s v="Duky Phizackerly"/>
    <s v="dphizackerlyb@utexas.edu"/>
    <x v="0"/>
    <x v="1"/>
    <x v="1"/>
    <x v="2"/>
    <n v="34.154999999999994"/>
    <n v="170.77499999999998"/>
    <x v="1"/>
    <x v="1"/>
  </r>
  <r>
    <x v="10"/>
    <x v="12"/>
    <x v="10"/>
    <x v="0"/>
    <n v="5"/>
    <s v="Rosaleen Scholar"/>
    <s v="rscholarc@nyu.edu"/>
    <x v="0"/>
    <x v="0"/>
    <x v="0"/>
    <x v="0"/>
    <n v="9.9499999999999993"/>
    <n v="49.75"/>
    <x v="0"/>
    <x v="0"/>
  </r>
  <r>
    <x v="11"/>
    <x v="13"/>
    <x v="11"/>
    <x v="11"/>
    <n v="2"/>
    <s v="Terence Vanyutin"/>
    <s v="tvanyutind@wix.com"/>
    <x v="0"/>
    <x v="0"/>
    <x v="2"/>
    <x v="2"/>
    <n v="20.584999999999997"/>
    <n v="41.169999999999995"/>
    <x v="0"/>
    <x v="2"/>
  </r>
  <r>
    <x v="12"/>
    <x v="14"/>
    <x v="12"/>
    <x v="12"/>
    <n v="3"/>
    <s v="Patrice Trobe"/>
    <s v="ptrobee@wunderground.com"/>
    <x v="0"/>
    <x v="3"/>
    <x v="2"/>
    <x v="3"/>
    <n v="3.8849999999999998"/>
    <n v="11.654999999999999"/>
    <x v="3"/>
    <x v="2"/>
  </r>
  <r>
    <x v="13"/>
    <x v="15"/>
    <x v="13"/>
    <x v="13"/>
    <n v="5"/>
    <s v="Llywellyn Oscroft"/>
    <s v="loscroftf@ebay.co.uk"/>
    <x v="0"/>
    <x v="0"/>
    <x v="0"/>
    <x v="2"/>
    <n v="22.884999999999998"/>
    <n v="114.42499999999998"/>
    <x v="0"/>
    <x v="0"/>
  </r>
  <r>
    <x v="14"/>
    <x v="16"/>
    <x v="14"/>
    <x v="14"/>
    <n v="6"/>
    <s v="Minni Alabaster"/>
    <s v="malabasterg@hexun.com"/>
    <x v="0"/>
    <x v="2"/>
    <x v="0"/>
    <x v="3"/>
    <n v="3.375"/>
    <n v="20.25"/>
    <x v="2"/>
    <x v="0"/>
  </r>
  <r>
    <x v="15"/>
    <x v="17"/>
    <x v="15"/>
    <x v="2"/>
    <n v="6"/>
    <s v="Rhianon Broxup"/>
    <s v="rbroxuph@jimdo.com"/>
    <x v="0"/>
    <x v="2"/>
    <x v="1"/>
    <x v="0"/>
    <n v="12.95"/>
    <n v="77.699999999999989"/>
    <x v="2"/>
    <x v="1"/>
  </r>
  <r>
    <x v="16"/>
    <x v="18"/>
    <x v="16"/>
    <x v="11"/>
    <n v="4"/>
    <s v="Pall Redford"/>
    <s v="predfordi@ow.ly"/>
    <x v="1"/>
    <x v="0"/>
    <x v="2"/>
    <x v="2"/>
    <n v="20.584999999999997"/>
    <n v="82.339999999999989"/>
    <x v="0"/>
    <x v="2"/>
  </r>
  <r>
    <x v="17"/>
    <x v="19"/>
    <x v="17"/>
    <x v="14"/>
    <n v="5"/>
    <s v="Aurea Corradino"/>
    <s v="acorradinoj@harvard.edu"/>
    <x v="0"/>
    <x v="2"/>
    <x v="0"/>
    <x v="3"/>
    <n v="3.375"/>
    <n v="16.875"/>
    <x v="2"/>
    <x v="0"/>
  </r>
  <r>
    <x v="17"/>
    <x v="20"/>
    <x v="17"/>
    <x v="15"/>
    <n v="4"/>
    <s v="Aurea Corradino"/>
    <s v="acorradinoj@harvard.edu"/>
    <x v="0"/>
    <x v="1"/>
    <x v="2"/>
    <x v="3"/>
    <n v="3.645"/>
    <n v="14.58"/>
    <x v="1"/>
    <x v="2"/>
  </r>
  <r>
    <x v="18"/>
    <x v="21"/>
    <x v="18"/>
    <x v="16"/>
    <n v="6"/>
    <s v="Avrit Davidowsky"/>
    <s v="adavidowskyl@netvibes.com"/>
    <x v="0"/>
    <x v="2"/>
    <x v="2"/>
    <x v="3"/>
    <n v="2.9849999999999999"/>
    <n v="17.91"/>
    <x v="2"/>
    <x v="2"/>
  </r>
  <r>
    <x v="19"/>
    <x v="22"/>
    <x v="19"/>
    <x v="13"/>
    <n v="4"/>
    <s v="Annabel Antuk"/>
    <s v="aantukm@kickstarter.com"/>
    <x v="0"/>
    <x v="0"/>
    <x v="0"/>
    <x v="2"/>
    <n v="22.884999999999998"/>
    <n v="91.539999999999992"/>
    <x v="0"/>
    <x v="0"/>
  </r>
  <r>
    <x v="20"/>
    <x v="23"/>
    <x v="20"/>
    <x v="16"/>
    <n v="4"/>
    <s v="Iorgo Kleinert"/>
    <s v="ikleinertn@timesonline.co.uk"/>
    <x v="0"/>
    <x v="2"/>
    <x v="2"/>
    <x v="3"/>
    <n v="2.9849999999999999"/>
    <n v="11.94"/>
    <x v="2"/>
    <x v="2"/>
  </r>
  <r>
    <x v="21"/>
    <x v="24"/>
    <x v="21"/>
    <x v="17"/>
    <n v="1"/>
    <s v="Chrisy Blofeld"/>
    <s v="cblofeldo@amazon.co.uk"/>
    <x v="0"/>
    <x v="2"/>
    <x v="0"/>
    <x v="0"/>
    <n v="11.25"/>
    <n v="11.25"/>
    <x v="2"/>
    <x v="0"/>
  </r>
  <r>
    <x v="22"/>
    <x v="25"/>
    <x v="22"/>
    <x v="18"/>
    <n v="3"/>
    <s v="Culley Farris"/>
    <s v=""/>
    <x v="0"/>
    <x v="1"/>
    <x v="0"/>
    <x v="3"/>
    <n v="4.125"/>
    <n v="12.375"/>
    <x v="1"/>
    <x v="0"/>
  </r>
  <r>
    <x v="23"/>
    <x v="26"/>
    <x v="23"/>
    <x v="19"/>
    <n v="4"/>
    <s v="Selene Shales"/>
    <s v="sshalesq@umich.edu"/>
    <x v="0"/>
    <x v="2"/>
    <x v="0"/>
    <x v="1"/>
    <n v="6.75"/>
    <n v="27"/>
    <x v="2"/>
    <x v="0"/>
  </r>
  <r>
    <x v="24"/>
    <x v="27"/>
    <x v="24"/>
    <x v="14"/>
    <n v="5"/>
    <s v="Vivie Danneil"/>
    <s v="vdanneilr@mtv.com"/>
    <x v="1"/>
    <x v="2"/>
    <x v="0"/>
    <x v="3"/>
    <n v="3.375"/>
    <n v="16.875"/>
    <x v="2"/>
    <x v="0"/>
  </r>
  <r>
    <x v="25"/>
    <x v="28"/>
    <x v="25"/>
    <x v="20"/>
    <n v="3"/>
    <s v="Theresita Newbury"/>
    <s v="tnewburys@usda.gov"/>
    <x v="1"/>
    <x v="2"/>
    <x v="2"/>
    <x v="1"/>
    <n v="5.97"/>
    <n v="17.91"/>
    <x v="2"/>
    <x v="2"/>
  </r>
  <r>
    <x v="26"/>
    <x v="29"/>
    <x v="26"/>
    <x v="9"/>
    <n v="4"/>
    <s v="Mozelle Calcutt"/>
    <s v="mcalcuttt@baidu.com"/>
    <x v="1"/>
    <x v="2"/>
    <x v="2"/>
    <x v="0"/>
    <n v="9.9499999999999993"/>
    <n v="39.799999999999997"/>
    <x v="2"/>
    <x v="2"/>
  </r>
  <r>
    <x v="27"/>
    <x v="30"/>
    <x v="27"/>
    <x v="21"/>
    <n v="5"/>
    <s v="Adrian Swaine"/>
    <s v=""/>
    <x v="0"/>
    <x v="3"/>
    <x v="0"/>
    <x v="3"/>
    <n v="4.3650000000000002"/>
    <n v="21.825000000000003"/>
    <x v="3"/>
    <x v="0"/>
  </r>
  <r>
    <x v="27"/>
    <x v="31"/>
    <x v="27"/>
    <x v="20"/>
    <n v="6"/>
    <s v="Adrian Swaine"/>
    <s v=""/>
    <x v="0"/>
    <x v="2"/>
    <x v="2"/>
    <x v="1"/>
    <n v="5.97"/>
    <n v="35.82"/>
    <x v="2"/>
    <x v="2"/>
  </r>
  <r>
    <x v="27"/>
    <x v="32"/>
    <x v="27"/>
    <x v="22"/>
    <n v="6"/>
    <s v="Adrian Swaine"/>
    <s v=""/>
    <x v="0"/>
    <x v="3"/>
    <x v="0"/>
    <x v="1"/>
    <n v="8.73"/>
    <n v="52.38"/>
    <x v="3"/>
    <x v="0"/>
  </r>
  <r>
    <x v="28"/>
    <x v="33"/>
    <x v="28"/>
    <x v="7"/>
    <n v="5"/>
    <s v="Gallard Gatheral"/>
    <s v="ggatheralx@123-reg.co.uk"/>
    <x v="0"/>
    <x v="3"/>
    <x v="1"/>
    <x v="3"/>
    <n v="4.7549999999999999"/>
    <n v="23.774999999999999"/>
    <x v="3"/>
    <x v="1"/>
  </r>
  <r>
    <x v="29"/>
    <x v="34"/>
    <x v="29"/>
    <x v="23"/>
    <n v="6"/>
    <s v="Una Welberry"/>
    <s v="uwelberryy@ebay.co.uk"/>
    <x v="2"/>
    <x v="3"/>
    <x v="1"/>
    <x v="1"/>
    <n v="9.51"/>
    <n v="57.06"/>
    <x v="3"/>
    <x v="1"/>
  </r>
  <r>
    <x v="30"/>
    <x v="35"/>
    <x v="30"/>
    <x v="20"/>
    <n v="6"/>
    <s v="Faber Eilhart"/>
    <s v="feilhartz@who.int"/>
    <x v="0"/>
    <x v="2"/>
    <x v="2"/>
    <x v="1"/>
    <n v="5.97"/>
    <n v="35.82"/>
    <x v="2"/>
    <x v="2"/>
  </r>
  <r>
    <x v="31"/>
    <x v="36"/>
    <x v="31"/>
    <x v="21"/>
    <n v="2"/>
    <s v="Zorina Ponting"/>
    <s v="zponting10@altervista.org"/>
    <x v="0"/>
    <x v="3"/>
    <x v="0"/>
    <x v="3"/>
    <n v="4.3650000000000002"/>
    <n v="8.73"/>
    <x v="3"/>
    <x v="0"/>
  </r>
  <r>
    <x v="32"/>
    <x v="37"/>
    <x v="32"/>
    <x v="23"/>
    <n v="3"/>
    <s v="Silvio Strase"/>
    <s v="sstrase11@booking.com"/>
    <x v="0"/>
    <x v="3"/>
    <x v="1"/>
    <x v="1"/>
    <n v="9.51"/>
    <n v="28.53"/>
    <x v="3"/>
    <x v="1"/>
  </r>
  <r>
    <x v="33"/>
    <x v="38"/>
    <x v="33"/>
    <x v="13"/>
    <n v="5"/>
    <s v="Dorie de la Tremoille"/>
    <s v="dde12@unesco.org"/>
    <x v="0"/>
    <x v="0"/>
    <x v="0"/>
    <x v="2"/>
    <n v="22.884999999999998"/>
    <n v="114.42499999999998"/>
    <x v="0"/>
    <x v="0"/>
  </r>
  <r>
    <x v="34"/>
    <x v="39"/>
    <x v="34"/>
    <x v="0"/>
    <n v="6"/>
    <s v="Hy Zanetto"/>
    <s v=""/>
    <x v="0"/>
    <x v="0"/>
    <x v="0"/>
    <x v="0"/>
    <n v="9.9499999999999993"/>
    <n v="59.699999999999996"/>
    <x v="0"/>
    <x v="0"/>
  </r>
  <r>
    <x v="35"/>
    <x v="40"/>
    <x v="35"/>
    <x v="24"/>
    <n v="3"/>
    <s v="Jessica McNess"/>
    <s v=""/>
    <x v="0"/>
    <x v="3"/>
    <x v="0"/>
    <x v="0"/>
    <n v="14.55"/>
    <n v="43.650000000000006"/>
    <x v="3"/>
    <x v="0"/>
  </r>
  <r>
    <x v="36"/>
    <x v="41"/>
    <x v="36"/>
    <x v="15"/>
    <n v="2"/>
    <s v="Lorenzo Yeoland"/>
    <s v="lyeoland15@pbs.org"/>
    <x v="0"/>
    <x v="1"/>
    <x v="2"/>
    <x v="3"/>
    <n v="3.645"/>
    <n v="7.29"/>
    <x v="1"/>
    <x v="2"/>
  </r>
  <r>
    <x v="37"/>
    <x v="42"/>
    <x v="37"/>
    <x v="25"/>
    <n v="3"/>
    <s v="Abigail Tolworthy"/>
    <s v="atolworthy16@toplist.cz"/>
    <x v="0"/>
    <x v="0"/>
    <x v="2"/>
    <x v="3"/>
    <n v="2.6849999999999996"/>
    <n v="8.0549999999999997"/>
    <x v="0"/>
    <x v="2"/>
  </r>
  <r>
    <x v="38"/>
    <x v="43"/>
    <x v="38"/>
    <x v="26"/>
    <n v="2"/>
    <s v="Maurie Bartol"/>
    <s v=""/>
    <x v="0"/>
    <x v="3"/>
    <x v="1"/>
    <x v="2"/>
    <n v="36.454999999999998"/>
    <n v="72.91"/>
    <x v="3"/>
    <x v="1"/>
  </r>
  <r>
    <x v="39"/>
    <x v="44"/>
    <x v="39"/>
    <x v="1"/>
    <n v="2"/>
    <s v="Olag Baudassi"/>
    <s v="obaudassi18@seesaa.net"/>
    <x v="0"/>
    <x v="1"/>
    <x v="0"/>
    <x v="1"/>
    <n v="8.25"/>
    <n v="16.5"/>
    <x v="1"/>
    <x v="0"/>
  </r>
  <r>
    <x v="40"/>
    <x v="45"/>
    <x v="40"/>
    <x v="27"/>
    <n v="6"/>
    <s v="Petey Kingsbury"/>
    <s v="pkingsbury19@comcast.net"/>
    <x v="0"/>
    <x v="3"/>
    <x v="2"/>
    <x v="2"/>
    <n v="29.784999999999997"/>
    <n v="178.70999999999998"/>
    <x v="3"/>
    <x v="2"/>
  </r>
  <r>
    <x v="41"/>
    <x v="46"/>
    <x v="41"/>
    <x v="28"/>
    <n v="2"/>
    <s v="Donna Baskeyfied"/>
    <s v=""/>
    <x v="0"/>
    <x v="1"/>
    <x v="0"/>
    <x v="2"/>
    <n v="31.624999999999996"/>
    <n v="63.249999999999993"/>
    <x v="1"/>
    <x v="0"/>
  </r>
  <r>
    <x v="42"/>
    <x v="47"/>
    <x v="42"/>
    <x v="29"/>
    <n v="2"/>
    <s v="Arda Curley"/>
    <s v="acurley1b@hao123.com"/>
    <x v="0"/>
    <x v="2"/>
    <x v="1"/>
    <x v="3"/>
    <n v="3.8849999999999998"/>
    <n v="7.77"/>
    <x v="2"/>
    <x v="1"/>
  </r>
  <r>
    <x v="43"/>
    <x v="48"/>
    <x v="43"/>
    <x v="30"/>
    <n v="4"/>
    <s v="Raynor McGilvary"/>
    <s v="rmcgilvary1c@tamu.edu"/>
    <x v="0"/>
    <x v="2"/>
    <x v="2"/>
    <x v="2"/>
    <n v="22.884999999999998"/>
    <n v="91.539999999999992"/>
    <x v="2"/>
    <x v="2"/>
  </r>
  <r>
    <x v="44"/>
    <x v="49"/>
    <x v="44"/>
    <x v="2"/>
    <n v="3"/>
    <s v="Isis Pikett"/>
    <s v="ipikett1d@xinhuanet.com"/>
    <x v="0"/>
    <x v="2"/>
    <x v="1"/>
    <x v="0"/>
    <n v="12.95"/>
    <n v="38.849999999999994"/>
    <x v="2"/>
    <x v="1"/>
  </r>
  <r>
    <x v="45"/>
    <x v="50"/>
    <x v="45"/>
    <x v="31"/>
    <n v="2"/>
    <s v="Inger Bouldon"/>
    <s v="ibouldon1e@gizmodo.com"/>
    <x v="0"/>
    <x v="3"/>
    <x v="2"/>
    <x v="1"/>
    <n v="7.77"/>
    <n v="15.54"/>
    <x v="3"/>
    <x v="2"/>
  </r>
  <r>
    <x v="46"/>
    <x v="51"/>
    <x v="46"/>
    <x v="26"/>
    <n v="4"/>
    <s v="Karry Flanders"/>
    <s v="kflanders1f@over-blog.com"/>
    <x v="1"/>
    <x v="3"/>
    <x v="1"/>
    <x v="2"/>
    <n v="36.454999999999998"/>
    <n v="145.82"/>
    <x v="3"/>
    <x v="1"/>
  </r>
  <r>
    <x v="47"/>
    <x v="52"/>
    <x v="47"/>
    <x v="8"/>
    <n v="5"/>
    <s v="Hartley Mattioli"/>
    <s v="hmattioli1g@webmd.com"/>
    <x v="2"/>
    <x v="0"/>
    <x v="0"/>
    <x v="1"/>
    <n v="5.97"/>
    <n v="29.849999999999998"/>
    <x v="0"/>
    <x v="0"/>
  </r>
  <r>
    <x v="47"/>
    <x v="53"/>
    <x v="47"/>
    <x v="26"/>
    <n v="2"/>
    <s v="Hartley Mattioli"/>
    <s v="hmattioli1g@webmd.com"/>
    <x v="2"/>
    <x v="3"/>
    <x v="1"/>
    <x v="2"/>
    <n v="36.454999999999998"/>
    <n v="72.91"/>
    <x v="3"/>
    <x v="1"/>
  </r>
  <r>
    <x v="48"/>
    <x v="54"/>
    <x v="48"/>
    <x v="24"/>
    <n v="5"/>
    <s v="Archambault Gillard"/>
    <s v="agillard1i@issuu.com"/>
    <x v="0"/>
    <x v="3"/>
    <x v="0"/>
    <x v="0"/>
    <n v="14.55"/>
    <n v="72.75"/>
    <x v="3"/>
    <x v="0"/>
  </r>
  <r>
    <x v="49"/>
    <x v="55"/>
    <x v="49"/>
    <x v="32"/>
    <n v="3"/>
    <s v="Salomo Cushworth"/>
    <s v=""/>
    <x v="0"/>
    <x v="3"/>
    <x v="1"/>
    <x v="0"/>
    <n v="15.85"/>
    <n v="47.55"/>
    <x v="3"/>
    <x v="1"/>
  </r>
  <r>
    <x v="50"/>
    <x v="56"/>
    <x v="50"/>
    <x v="15"/>
    <n v="3"/>
    <s v="Theda Grizard"/>
    <s v="tgrizard1k@odnoklassniki.ru"/>
    <x v="0"/>
    <x v="1"/>
    <x v="2"/>
    <x v="3"/>
    <n v="3.645"/>
    <n v="10.935"/>
    <x v="1"/>
    <x v="2"/>
  </r>
  <r>
    <x v="51"/>
    <x v="57"/>
    <x v="51"/>
    <x v="33"/>
    <n v="4"/>
    <s v="Rozele Relton"/>
    <s v="rrelton1l@stanford.edu"/>
    <x v="0"/>
    <x v="1"/>
    <x v="1"/>
    <x v="0"/>
    <n v="14.85"/>
    <n v="59.4"/>
    <x v="1"/>
    <x v="1"/>
  </r>
  <r>
    <x v="52"/>
    <x v="58"/>
    <x v="52"/>
    <x v="27"/>
    <n v="3"/>
    <s v="Willa Rolling"/>
    <s v=""/>
    <x v="0"/>
    <x v="3"/>
    <x v="2"/>
    <x v="2"/>
    <n v="29.784999999999997"/>
    <n v="89.35499999999999"/>
    <x v="3"/>
    <x v="2"/>
  </r>
  <r>
    <x v="53"/>
    <x v="59"/>
    <x v="53"/>
    <x v="22"/>
    <n v="3"/>
    <s v="Stanislaus Gilroy"/>
    <s v="sgilroy1n@eepurl.com"/>
    <x v="0"/>
    <x v="3"/>
    <x v="0"/>
    <x v="1"/>
    <n v="8.73"/>
    <n v="26.19"/>
    <x v="3"/>
    <x v="0"/>
  </r>
  <r>
    <x v="54"/>
    <x v="60"/>
    <x v="54"/>
    <x v="30"/>
    <n v="5"/>
    <s v="Correy Cottingham"/>
    <s v="ccottingham1o@wikipedia.org"/>
    <x v="0"/>
    <x v="2"/>
    <x v="2"/>
    <x v="2"/>
    <n v="22.884999999999998"/>
    <n v="114.42499999999998"/>
    <x v="2"/>
    <x v="2"/>
  </r>
  <r>
    <x v="55"/>
    <x v="61"/>
    <x v="55"/>
    <x v="34"/>
    <n v="5"/>
    <s v="Pammi Endacott"/>
    <s v=""/>
    <x v="2"/>
    <x v="0"/>
    <x v="2"/>
    <x v="1"/>
    <n v="5.3699999999999992"/>
    <n v="26.849999999999994"/>
    <x v="0"/>
    <x v="2"/>
  </r>
  <r>
    <x v="56"/>
    <x v="62"/>
    <x v="56"/>
    <x v="7"/>
    <n v="5"/>
    <s v="Nona Linklater"/>
    <s v=""/>
    <x v="0"/>
    <x v="3"/>
    <x v="1"/>
    <x v="3"/>
    <n v="4.7549999999999999"/>
    <n v="23.774999999999999"/>
    <x v="3"/>
    <x v="1"/>
  </r>
  <r>
    <x v="57"/>
    <x v="63"/>
    <x v="57"/>
    <x v="19"/>
    <n v="1"/>
    <s v="Annadiane Dykes"/>
    <s v="adykes1r@eventbrite.com"/>
    <x v="0"/>
    <x v="2"/>
    <x v="0"/>
    <x v="1"/>
    <n v="6.75"/>
    <n v="6.75"/>
    <x v="2"/>
    <x v="0"/>
  </r>
  <r>
    <x v="58"/>
    <x v="64"/>
    <x v="58"/>
    <x v="8"/>
    <n v="6"/>
    <s v="Felecia Dodgson"/>
    <s v=""/>
    <x v="0"/>
    <x v="0"/>
    <x v="0"/>
    <x v="1"/>
    <n v="5.97"/>
    <n v="35.82"/>
    <x v="0"/>
    <x v="0"/>
  </r>
  <r>
    <x v="59"/>
    <x v="65"/>
    <x v="59"/>
    <x v="11"/>
    <n v="4"/>
    <s v="Angelia Cockrem"/>
    <s v="acockrem1t@engadget.com"/>
    <x v="0"/>
    <x v="0"/>
    <x v="2"/>
    <x v="2"/>
    <n v="20.584999999999997"/>
    <n v="82.339999999999989"/>
    <x v="0"/>
    <x v="2"/>
  </r>
  <r>
    <x v="60"/>
    <x v="66"/>
    <x v="60"/>
    <x v="35"/>
    <n v="1"/>
    <s v="Belvia Umpleby"/>
    <s v="bumpleby1u@soundcloud.com"/>
    <x v="0"/>
    <x v="0"/>
    <x v="1"/>
    <x v="1"/>
    <n v="7.169999999999999"/>
    <n v="7.169999999999999"/>
    <x v="0"/>
    <x v="1"/>
  </r>
  <r>
    <x v="61"/>
    <x v="67"/>
    <x v="61"/>
    <x v="7"/>
    <n v="2"/>
    <s v="Nat Saleway"/>
    <s v="nsaleway1v@dedecms.com"/>
    <x v="0"/>
    <x v="3"/>
    <x v="1"/>
    <x v="3"/>
    <n v="4.7549999999999999"/>
    <n v="9.51"/>
    <x v="3"/>
    <x v="1"/>
  </r>
  <r>
    <x v="62"/>
    <x v="68"/>
    <x v="62"/>
    <x v="36"/>
    <n v="1"/>
    <s v="Hayward Goulter"/>
    <s v="hgoulter1w@abc.net.au"/>
    <x v="0"/>
    <x v="0"/>
    <x v="0"/>
    <x v="3"/>
    <n v="2.9849999999999999"/>
    <n v="2.9849999999999999"/>
    <x v="0"/>
    <x v="0"/>
  </r>
  <r>
    <x v="63"/>
    <x v="69"/>
    <x v="63"/>
    <x v="0"/>
    <n v="6"/>
    <s v="Gay Rizzello"/>
    <s v="grizzello1x@symantec.com"/>
    <x v="2"/>
    <x v="0"/>
    <x v="0"/>
    <x v="0"/>
    <n v="9.9499999999999993"/>
    <n v="59.699999999999996"/>
    <x v="0"/>
    <x v="0"/>
  </r>
  <r>
    <x v="64"/>
    <x v="70"/>
    <x v="64"/>
    <x v="10"/>
    <n v="4"/>
    <s v="Shannon List"/>
    <s v="slist1y@mapquest.com"/>
    <x v="0"/>
    <x v="1"/>
    <x v="1"/>
    <x v="2"/>
    <n v="34.154999999999994"/>
    <n v="136.61999999999998"/>
    <x v="1"/>
    <x v="1"/>
  </r>
  <r>
    <x v="65"/>
    <x v="71"/>
    <x v="65"/>
    <x v="7"/>
    <n v="2"/>
    <s v="Shirlene Edmondson"/>
    <s v="sedmondson1z@theguardian.com"/>
    <x v="1"/>
    <x v="3"/>
    <x v="1"/>
    <x v="3"/>
    <n v="4.7549999999999999"/>
    <n v="9.51"/>
    <x v="3"/>
    <x v="1"/>
  </r>
  <r>
    <x v="66"/>
    <x v="72"/>
    <x v="66"/>
    <x v="37"/>
    <n v="3"/>
    <s v="Aurlie McCarl"/>
    <s v=""/>
    <x v="0"/>
    <x v="2"/>
    <x v="0"/>
    <x v="2"/>
    <n v="25.874999999999996"/>
    <n v="77.624999999999986"/>
    <x v="2"/>
    <x v="0"/>
  </r>
  <r>
    <x v="67"/>
    <x v="73"/>
    <x v="67"/>
    <x v="21"/>
    <n v="5"/>
    <s v="Alikee Carryer"/>
    <s v=""/>
    <x v="0"/>
    <x v="3"/>
    <x v="0"/>
    <x v="3"/>
    <n v="4.3650000000000002"/>
    <n v="21.825000000000003"/>
    <x v="3"/>
    <x v="0"/>
  </r>
  <r>
    <x v="68"/>
    <x v="74"/>
    <x v="68"/>
    <x v="38"/>
    <n v="2"/>
    <s v="Jennifer Rangall"/>
    <s v="jrangall22@newsvine.com"/>
    <x v="0"/>
    <x v="1"/>
    <x v="1"/>
    <x v="1"/>
    <n v="8.91"/>
    <n v="17.82"/>
    <x v="1"/>
    <x v="1"/>
  </r>
  <r>
    <x v="69"/>
    <x v="75"/>
    <x v="69"/>
    <x v="39"/>
    <n v="6"/>
    <s v="Kipper Boorn"/>
    <s v="kboorn23@ezinearticles.com"/>
    <x v="1"/>
    <x v="0"/>
    <x v="2"/>
    <x v="0"/>
    <n v="8.9499999999999993"/>
    <n v="53.699999999999996"/>
    <x v="0"/>
    <x v="2"/>
  </r>
  <r>
    <x v="70"/>
    <x v="76"/>
    <x v="70"/>
    <x v="40"/>
    <n v="1"/>
    <s v="Melania Beadle"/>
    <s v=""/>
    <x v="1"/>
    <x v="0"/>
    <x v="1"/>
    <x v="3"/>
    <n v="3.5849999999999995"/>
    <n v="3.5849999999999995"/>
    <x v="0"/>
    <x v="1"/>
  </r>
  <r>
    <x v="71"/>
    <x v="77"/>
    <x v="71"/>
    <x v="15"/>
    <n v="2"/>
    <s v="Colene Elgey"/>
    <s v="celgey25@webs.com"/>
    <x v="0"/>
    <x v="1"/>
    <x v="2"/>
    <x v="3"/>
    <n v="3.645"/>
    <n v="7.29"/>
    <x v="1"/>
    <x v="2"/>
  </r>
  <r>
    <x v="72"/>
    <x v="78"/>
    <x v="72"/>
    <x v="19"/>
    <n v="6"/>
    <s v="Lothaire Mizzi"/>
    <s v="lmizzi26@rakuten.co.jp"/>
    <x v="0"/>
    <x v="2"/>
    <x v="0"/>
    <x v="1"/>
    <n v="6.75"/>
    <n v="40.5"/>
    <x v="2"/>
    <x v="0"/>
  </r>
  <r>
    <x v="73"/>
    <x v="79"/>
    <x v="73"/>
    <x v="41"/>
    <n v="4"/>
    <s v="Cletis Giacomazzo"/>
    <s v="cgiacomazzo27@jigsy.com"/>
    <x v="0"/>
    <x v="0"/>
    <x v="1"/>
    <x v="0"/>
    <n v="11.95"/>
    <n v="47.8"/>
    <x v="0"/>
    <x v="1"/>
  </r>
  <r>
    <x v="74"/>
    <x v="80"/>
    <x v="74"/>
    <x v="42"/>
    <n v="5"/>
    <s v="Ami Arnow"/>
    <s v="aarnow28@arizona.edu"/>
    <x v="0"/>
    <x v="2"/>
    <x v="1"/>
    <x v="1"/>
    <n v="7.77"/>
    <n v="38.849999999999994"/>
    <x v="2"/>
    <x v="1"/>
  </r>
  <r>
    <x v="75"/>
    <x v="81"/>
    <x v="75"/>
    <x v="26"/>
    <n v="3"/>
    <s v="Sheppard Yann"/>
    <s v="syann29@senate.gov"/>
    <x v="0"/>
    <x v="3"/>
    <x v="1"/>
    <x v="2"/>
    <n v="36.454999999999998"/>
    <n v="109.36499999999999"/>
    <x v="3"/>
    <x v="1"/>
  </r>
  <r>
    <x v="76"/>
    <x v="82"/>
    <x v="76"/>
    <x v="43"/>
    <n v="3"/>
    <s v="Bunny Naulls"/>
    <s v="bnaulls2a@tiny.cc"/>
    <x v="1"/>
    <x v="3"/>
    <x v="0"/>
    <x v="2"/>
    <n v="33.464999999999996"/>
    <n v="100.39499999999998"/>
    <x v="3"/>
    <x v="0"/>
  </r>
  <r>
    <x v="77"/>
    <x v="83"/>
    <x v="77"/>
    <x v="11"/>
    <n v="4"/>
    <s v="Hally Lorait"/>
    <s v=""/>
    <x v="0"/>
    <x v="0"/>
    <x v="2"/>
    <x v="2"/>
    <n v="20.584999999999997"/>
    <n v="82.339999999999989"/>
    <x v="0"/>
    <x v="2"/>
  </r>
  <r>
    <x v="78"/>
    <x v="84"/>
    <x v="78"/>
    <x v="23"/>
    <n v="1"/>
    <s v="Zaccaria Sherewood"/>
    <s v="zsherewood2c@apache.org"/>
    <x v="0"/>
    <x v="3"/>
    <x v="1"/>
    <x v="1"/>
    <n v="9.51"/>
    <n v="9.51"/>
    <x v="3"/>
    <x v="1"/>
  </r>
  <r>
    <x v="79"/>
    <x v="85"/>
    <x v="79"/>
    <x v="44"/>
    <n v="3"/>
    <s v="Jeffrey Dufaire"/>
    <s v="jdufaire2d@fc2.com"/>
    <x v="0"/>
    <x v="2"/>
    <x v="1"/>
    <x v="2"/>
    <n v="29.784999999999997"/>
    <n v="89.35499999999999"/>
    <x v="2"/>
    <x v="1"/>
  </r>
  <r>
    <x v="79"/>
    <x v="86"/>
    <x v="79"/>
    <x v="16"/>
    <n v="4"/>
    <s v="Jeffrey Dufaire"/>
    <s v="jdufaire2d@fc2.com"/>
    <x v="0"/>
    <x v="2"/>
    <x v="2"/>
    <x v="3"/>
    <n v="2.9849999999999999"/>
    <n v="11.94"/>
    <x v="2"/>
    <x v="2"/>
  </r>
  <r>
    <x v="80"/>
    <x v="87"/>
    <x v="80"/>
    <x v="17"/>
    <n v="3"/>
    <s v="Beitris Keaveney"/>
    <s v="bkeaveney2f@netlog.com"/>
    <x v="0"/>
    <x v="2"/>
    <x v="0"/>
    <x v="0"/>
    <n v="11.25"/>
    <n v="33.75"/>
    <x v="2"/>
    <x v="0"/>
  </r>
  <r>
    <x v="81"/>
    <x v="88"/>
    <x v="81"/>
    <x v="41"/>
    <n v="3"/>
    <s v="Elna Grise"/>
    <s v="egrise2g@cargocollective.com"/>
    <x v="0"/>
    <x v="0"/>
    <x v="1"/>
    <x v="0"/>
    <n v="11.95"/>
    <n v="35.849999999999994"/>
    <x v="0"/>
    <x v="1"/>
  </r>
  <r>
    <x v="82"/>
    <x v="89"/>
    <x v="82"/>
    <x v="2"/>
    <n v="6"/>
    <s v="Torie Gottelier"/>
    <s v="tgottelier2h@vistaprint.com"/>
    <x v="0"/>
    <x v="2"/>
    <x v="1"/>
    <x v="0"/>
    <n v="12.95"/>
    <n v="77.699999999999989"/>
    <x v="2"/>
    <x v="1"/>
  </r>
  <r>
    <x v="83"/>
    <x v="90"/>
    <x v="83"/>
    <x v="2"/>
    <n v="4"/>
    <s v="Loydie Langlais"/>
    <s v=""/>
    <x v="1"/>
    <x v="2"/>
    <x v="1"/>
    <x v="0"/>
    <n v="12.95"/>
    <n v="51.8"/>
    <x v="2"/>
    <x v="1"/>
  </r>
  <r>
    <x v="84"/>
    <x v="91"/>
    <x v="84"/>
    <x v="37"/>
    <n v="4"/>
    <s v="Adham Greenhead"/>
    <s v="agreenhead2j@dailymail.co.uk"/>
    <x v="0"/>
    <x v="2"/>
    <x v="0"/>
    <x v="2"/>
    <n v="25.874999999999996"/>
    <n v="103.49999999999999"/>
    <x v="2"/>
    <x v="0"/>
  </r>
  <r>
    <x v="85"/>
    <x v="92"/>
    <x v="85"/>
    <x v="33"/>
    <n v="3"/>
    <s v="Hamish MacSherry"/>
    <s v=""/>
    <x v="0"/>
    <x v="1"/>
    <x v="1"/>
    <x v="0"/>
    <n v="14.85"/>
    <n v="44.55"/>
    <x v="1"/>
    <x v="1"/>
  </r>
  <r>
    <x v="86"/>
    <x v="93"/>
    <x v="86"/>
    <x v="38"/>
    <n v="4"/>
    <s v="Else Langcaster"/>
    <s v="elangcaster2l@spotify.com"/>
    <x v="2"/>
    <x v="1"/>
    <x v="1"/>
    <x v="1"/>
    <n v="8.91"/>
    <n v="35.64"/>
    <x v="1"/>
    <x v="1"/>
  </r>
  <r>
    <x v="87"/>
    <x v="94"/>
    <x v="87"/>
    <x v="16"/>
    <n v="6"/>
    <s v="Rudy Farquharson"/>
    <s v=""/>
    <x v="1"/>
    <x v="2"/>
    <x v="2"/>
    <x v="3"/>
    <n v="2.9849999999999999"/>
    <n v="17.91"/>
    <x v="2"/>
    <x v="2"/>
  </r>
  <r>
    <x v="88"/>
    <x v="95"/>
    <x v="88"/>
    <x v="37"/>
    <n v="6"/>
    <s v="Norene Magauran"/>
    <s v="nmagauran2n@51.la"/>
    <x v="0"/>
    <x v="2"/>
    <x v="0"/>
    <x v="2"/>
    <n v="25.874999999999996"/>
    <n v="155.24999999999997"/>
    <x v="2"/>
    <x v="0"/>
  </r>
  <r>
    <x v="89"/>
    <x v="96"/>
    <x v="89"/>
    <x v="16"/>
    <n v="2"/>
    <s v="Vicki Kirdsch"/>
    <s v="vkirdsch2o@google.fr"/>
    <x v="0"/>
    <x v="2"/>
    <x v="2"/>
    <x v="3"/>
    <n v="2.9849999999999999"/>
    <n v="5.97"/>
    <x v="2"/>
    <x v="2"/>
  </r>
  <r>
    <x v="90"/>
    <x v="97"/>
    <x v="90"/>
    <x v="19"/>
    <n v="2"/>
    <s v="Ilysa Whapple"/>
    <s v="iwhapple2p@com.com"/>
    <x v="0"/>
    <x v="2"/>
    <x v="0"/>
    <x v="1"/>
    <n v="6.75"/>
    <n v="13.5"/>
    <x v="2"/>
    <x v="0"/>
  </r>
  <r>
    <x v="91"/>
    <x v="98"/>
    <x v="91"/>
    <x v="16"/>
    <n v="1"/>
    <s v="Ruy Cancellieri"/>
    <s v=""/>
    <x v="1"/>
    <x v="2"/>
    <x v="2"/>
    <x v="3"/>
    <n v="2.9849999999999999"/>
    <n v="2.9849999999999999"/>
    <x v="2"/>
    <x v="2"/>
  </r>
  <r>
    <x v="92"/>
    <x v="99"/>
    <x v="92"/>
    <x v="21"/>
    <n v="3"/>
    <s v="Aube Follett"/>
    <s v=""/>
    <x v="0"/>
    <x v="3"/>
    <x v="0"/>
    <x v="3"/>
    <n v="4.3650000000000002"/>
    <n v="13.095000000000001"/>
    <x v="3"/>
    <x v="0"/>
  </r>
  <r>
    <x v="93"/>
    <x v="100"/>
    <x v="93"/>
    <x v="29"/>
    <n v="2"/>
    <s v="Rudiger Di Bartolomeo"/>
    <s v=""/>
    <x v="0"/>
    <x v="2"/>
    <x v="1"/>
    <x v="3"/>
    <n v="3.8849999999999998"/>
    <n v="7.77"/>
    <x v="2"/>
    <x v="1"/>
  </r>
  <r>
    <x v="94"/>
    <x v="101"/>
    <x v="94"/>
    <x v="27"/>
    <n v="5"/>
    <s v="Nickey Youles"/>
    <s v="nyoules2t@reference.com"/>
    <x v="1"/>
    <x v="3"/>
    <x v="2"/>
    <x v="2"/>
    <n v="29.784999999999997"/>
    <n v="148.92499999999998"/>
    <x v="3"/>
    <x v="2"/>
  </r>
  <r>
    <x v="95"/>
    <x v="102"/>
    <x v="95"/>
    <x v="5"/>
    <n v="3"/>
    <s v="Dyanna Aizikovitz"/>
    <s v="daizikovitz2u@answers.com"/>
    <x v="1"/>
    <x v="3"/>
    <x v="2"/>
    <x v="0"/>
    <n v="12.95"/>
    <n v="38.849999999999994"/>
    <x v="3"/>
    <x v="2"/>
  </r>
  <r>
    <x v="96"/>
    <x v="103"/>
    <x v="96"/>
    <x v="36"/>
    <n v="4"/>
    <s v="Bram Revel"/>
    <s v="brevel2v@fastcompany.com"/>
    <x v="0"/>
    <x v="0"/>
    <x v="0"/>
    <x v="3"/>
    <n v="2.9849999999999999"/>
    <n v="11.94"/>
    <x v="0"/>
    <x v="0"/>
  </r>
  <r>
    <x v="97"/>
    <x v="104"/>
    <x v="97"/>
    <x v="24"/>
    <n v="6"/>
    <s v="Emiline Priddis"/>
    <s v="epriddis2w@nationalgeographic.com"/>
    <x v="0"/>
    <x v="3"/>
    <x v="0"/>
    <x v="0"/>
    <n v="14.55"/>
    <n v="87.300000000000011"/>
    <x v="3"/>
    <x v="0"/>
  </r>
  <r>
    <x v="98"/>
    <x v="105"/>
    <x v="98"/>
    <x v="19"/>
    <n v="6"/>
    <s v="Queenie Veel"/>
    <s v="qveel2x@jugem.jp"/>
    <x v="0"/>
    <x v="2"/>
    <x v="0"/>
    <x v="1"/>
    <n v="6.75"/>
    <n v="40.5"/>
    <x v="2"/>
    <x v="0"/>
  </r>
  <r>
    <x v="99"/>
    <x v="106"/>
    <x v="99"/>
    <x v="45"/>
    <n v="2"/>
    <s v="Lind Conyers"/>
    <s v="lconyers2y@twitter.com"/>
    <x v="0"/>
    <x v="1"/>
    <x v="2"/>
    <x v="0"/>
    <n v="12.15"/>
    <n v="24.3"/>
    <x v="1"/>
    <x v="2"/>
  </r>
  <r>
    <x v="100"/>
    <x v="107"/>
    <x v="100"/>
    <x v="8"/>
    <n v="3"/>
    <s v="Pen Wye"/>
    <s v="pwye2z@dagondesign.com"/>
    <x v="0"/>
    <x v="0"/>
    <x v="0"/>
    <x v="1"/>
    <n v="5.97"/>
    <n v="17.91"/>
    <x v="0"/>
    <x v="0"/>
  </r>
  <r>
    <x v="101"/>
    <x v="108"/>
    <x v="101"/>
    <x v="19"/>
    <n v="4"/>
    <s v="Isahella Hagland"/>
    <s v=""/>
    <x v="0"/>
    <x v="2"/>
    <x v="0"/>
    <x v="1"/>
    <n v="6.75"/>
    <n v="27"/>
    <x v="2"/>
    <x v="0"/>
  </r>
  <r>
    <x v="102"/>
    <x v="109"/>
    <x v="102"/>
    <x v="31"/>
    <n v="1"/>
    <s v="Terry Sheryn"/>
    <s v="tsheryn31@mtv.com"/>
    <x v="0"/>
    <x v="3"/>
    <x v="2"/>
    <x v="1"/>
    <n v="7.77"/>
    <n v="7.77"/>
    <x v="3"/>
    <x v="2"/>
  </r>
  <r>
    <x v="103"/>
    <x v="110"/>
    <x v="103"/>
    <x v="46"/>
    <n v="3"/>
    <s v="Marie-jeanne Redgrave"/>
    <s v="mredgrave32@cargocollective.com"/>
    <x v="0"/>
    <x v="1"/>
    <x v="1"/>
    <x v="3"/>
    <n v="4.4550000000000001"/>
    <n v="13.365"/>
    <x v="1"/>
    <x v="1"/>
  </r>
  <r>
    <x v="104"/>
    <x v="111"/>
    <x v="104"/>
    <x v="34"/>
    <n v="5"/>
    <s v="Betty Fominov"/>
    <s v="bfominov33@yale.edu"/>
    <x v="0"/>
    <x v="0"/>
    <x v="2"/>
    <x v="1"/>
    <n v="5.3699999999999992"/>
    <n v="26.849999999999994"/>
    <x v="0"/>
    <x v="2"/>
  </r>
  <r>
    <x v="105"/>
    <x v="112"/>
    <x v="105"/>
    <x v="17"/>
    <n v="1"/>
    <s v="Shawnee Critchlow"/>
    <s v="scritchlow34@un.org"/>
    <x v="0"/>
    <x v="2"/>
    <x v="0"/>
    <x v="0"/>
    <n v="11.25"/>
    <n v="11.25"/>
    <x v="2"/>
    <x v="0"/>
  </r>
  <r>
    <x v="106"/>
    <x v="113"/>
    <x v="106"/>
    <x v="24"/>
    <n v="1"/>
    <s v="Merrel Steptow"/>
    <s v="msteptow35@earthlink.net"/>
    <x v="1"/>
    <x v="3"/>
    <x v="0"/>
    <x v="0"/>
    <n v="14.55"/>
    <n v="14.55"/>
    <x v="3"/>
    <x v="0"/>
  </r>
  <r>
    <x v="107"/>
    <x v="114"/>
    <x v="107"/>
    <x v="40"/>
    <n v="4"/>
    <s v="Carmina Hubbuck"/>
    <s v=""/>
    <x v="0"/>
    <x v="0"/>
    <x v="1"/>
    <x v="3"/>
    <n v="3.5849999999999995"/>
    <n v="14.339999999999998"/>
    <x v="0"/>
    <x v="1"/>
  </r>
  <r>
    <x v="108"/>
    <x v="115"/>
    <x v="108"/>
    <x v="32"/>
    <n v="1"/>
    <s v="Ingeberg Mulliner"/>
    <s v="imulliner37@pinterest.com"/>
    <x v="2"/>
    <x v="3"/>
    <x v="1"/>
    <x v="0"/>
    <n v="15.85"/>
    <n v="15.85"/>
    <x v="3"/>
    <x v="1"/>
  </r>
  <r>
    <x v="109"/>
    <x v="116"/>
    <x v="109"/>
    <x v="7"/>
    <n v="4"/>
    <s v="Geneva Standley"/>
    <s v="gstandley38@dion.ne.jp"/>
    <x v="1"/>
    <x v="3"/>
    <x v="1"/>
    <x v="3"/>
    <n v="4.7549999999999999"/>
    <n v="19.02"/>
    <x v="3"/>
    <x v="1"/>
  </r>
  <r>
    <x v="110"/>
    <x v="117"/>
    <x v="110"/>
    <x v="23"/>
    <n v="4"/>
    <s v="Brook Drage"/>
    <s v="bdrage39@youku.com"/>
    <x v="0"/>
    <x v="3"/>
    <x v="1"/>
    <x v="1"/>
    <n v="9.51"/>
    <n v="38.04"/>
    <x v="3"/>
    <x v="1"/>
  </r>
  <r>
    <x v="111"/>
    <x v="118"/>
    <x v="111"/>
    <x v="6"/>
    <n v="3"/>
    <s v="Muffin Yallop"/>
    <s v="myallop3a@fema.gov"/>
    <x v="0"/>
    <x v="1"/>
    <x v="2"/>
    <x v="1"/>
    <n v="7.29"/>
    <n v="21.87"/>
    <x v="1"/>
    <x v="2"/>
  </r>
  <r>
    <x v="112"/>
    <x v="119"/>
    <x v="112"/>
    <x v="18"/>
    <n v="1"/>
    <s v="Cordi Switsur"/>
    <s v="cswitsur3b@chronoengine.com"/>
    <x v="0"/>
    <x v="1"/>
    <x v="0"/>
    <x v="3"/>
    <n v="4.125"/>
    <n v="4.125"/>
    <x v="1"/>
    <x v="0"/>
  </r>
  <r>
    <x v="112"/>
    <x v="120"/>
    <x v="112"/>
    <x v="29"/>
    <n v="1"/>
    <s v="Cordi Switsur"/>
    <s v="cswitsur3b@chronoengine.com"/>
    <x v="0"/>
    <x v="2"/>
    <x v="1"/>
    <x v="3"/>
    <n v="3.8849999999999998"/>
    <n v="3.8849999999999998"/>
    <x v="2"/>
    <x v="1"/>
  </r>
  <r>
    <x v="112"/>
    <x v="121"/>
    <x v="112"/>
    <x v="3"/>
    <n v="5"/>
    <s v="Cordi Switsur"/>
    <s v="cswitsur3b@chronoengine.com"/>
    <x v="0"/>
    <x v="1"/>
    <x v="0"/>
    <x v="0"/>
    <n v="13.75"/>
    <n v="68.75"/>
    <x v="1"/>
    <x v="0"/>
  </r>
  <r>
    <x v="113"/>
    <x v="122"/>
    <x v="113"/>
    <x v="20"/>
    <n v="4"/>
    <s v="Mahala Ludwell"/>
    <s v="mludwell3e@blogger.com"/>
    <x v="0"/>
    <x v="2"/>
    <x v="2"/>
    <x v="1"/>
    <n v="5.97"/>
    <n v="23.88"/>
    <x v="2"/>
    <x v="2"/>
  </r>
  <r>
    <x v="114"/>
    <x v="123"/>
    <x v="114"/>
    <x v="26"/>
    <n v="4"/>
    <s v="Doll Beauchamp"/>
    <s v="dbeauchamp3f@usda.gov"/>
    <x v="0"/>
    <x v="3"/>
    <x v="1"/>
    <x v="2"/>
    <n v="36.454999999999998"/>
    <n v="145.82"/>
    <x v="3"/>
    <x v="1"/>
  </r>
  <r>
    <x v="115"/>
    <x v="124"/>
    <x v="115"/>
    <x v="21"/>
    <n v="5"/>
    <s v="Stanford Rodliff"/>
    <s v="srodliff3g@ted.com"/>
    <x v="0"/>
    <x v="3"/>
    <x v="0"/>
    <x v="3"/>
    <n v="4.3650000000000002"/>
    <n v="21.825000000000003"/>
    <x v="3"/>
    <x v="0"/>
  </r>
  <r>
    <x v="116"/>
    <x v="125"/>
    <x v="116"/>
    <x v="22"/>
    <n v="3"/>
    <s v="Stevana Woodham"/>
    <s v="swoodham3h@businesswire.com"/>
    <x v="1"/>
    <x v="3"/>
    <x v="0"/>
    <x v="1"/>
    <n v="8.73"/>
    <n v="26.19"/>
    <x v="3"/>
    <x v="0"/>
  </r>
  <r>
    <x v="117"/>
    <x v="126"/>
    <x v="117"/>
    <x v="17"/>
    <n v="1"/>
    <s v="Hewet Synnot"/>
    <s v="hsynnot3i@about.com"/>
    <x v="0"/>
    <x v="2"/>
    <x v="0"/>
    <x v="0"/>
    <n v="11.25"/>
    <n v="11.25"/>
    <x v="2"/>
    <x v="0"/>
  </r>
  <r>
    <x v="118"/>
    <x v="127"/>
    <x v="118"/>
    <x v="5"/>
    <n v="6"/>
    <s v="Raleigh Lepere"/>
    <s v="rlepere3j@shop-pro.jp"/>
    <x v="1"/>
    <x v="3"/>
    <x v="2"/>
    <x v="0"/>
    <n v="12.95"/>
    <n v="77.699999999999989"/>
    <x v="3"/>
    <x v="2"/>
  </r>
  <r>
    <x v="119"/>
    <x v="128"/>
    <x v="119"/>
    <x v="19"/>
    <n v="1"/>
    <s v="Timofei Woofinden"/>
    <s v="twoofinden3k@businesswire.com"/>
    <x v="0"/>
    <x v="2"/>
    <x v="0"/>
    <x v="1"/>
    <n v="6.75"/>
    <n v="6.75"/>
    <x v="2"/>
    <x v="0"/>
  </r>
  <r>
    <x v="120"/>
    <x v="129"/>
    <x v="120"/>
    <x v="45"/>
    <n v="1"/>
    <s v="Evelina Dacca"/>
    <s v="edacca3l@google.pl"/>
    <x v="0"/>
    <x v="1"/>
    <x v="2"/>
    <x v="0"/>
    <n v="12.15"/>
    <n v="12.15"/>
    <x v="1"/>
    <x v="2"/>
  </r>
  <r>
    <x v="121"/>
    <x v="130"/>
    <x v="121"/>
    <x v="44"/>
    <n v="5"/>
    <s v="Bidget Tremellier"/>
    <s v=""/>
    <x v="1"/>
    <x v="2"/>
    <x v="1"/>
    <x v="2"/>
    <n v="29.784999999999997"/>
    <n v="148.92499999999998"/>
    <x v="2"/>
    <x v="1"/>
  </r>
  <r>
    <x v="122"/>
    <x v="131"/>
    <x v="122"/>
    <x v="6"/>
    <n v="2"/>
    <s v="Bobinette Hindsberg"/>
    <s v="bhindsberg3n@blogs.com"/>
    <x v="0"/>
    <x v="1"/>
    <x v="2"/>
    <x v="1"/>
    <n v="7.29"/>
    <n v="14.58"/>
    <x v="1"/>
    <x v="2"/>
  </r>
  <r>
    <x v="123"/>
    <x v="132"/>
    <x v="123"/>
    <x v="44"/>
    <n v="5"/>
    <s v="Osbert Robins"/>
    <s v="orobins3o@salon.com"/>
    <x v="0"/>
    <x v="2"/>
    <x v="1"/>
    <x v="2"/>
    <n v="29.784999999999997"/>
    <n v="148.92499999999998"/>
    <x v="2"/>
    <x v="1"/>
  </r>
  <r>
    <x v="124"/>
    <x v="133"/>
    <x v="124"/>
    <x v="5"/>
    <n v="1"/>
    <s v="Othello Syseland"/>
    <s v="osyseland3p@independent.co.uk"/>
    <x v="0"/>
    <x v="3"/>
    <x v="2"/>
    <x v="0"/>
    <n v="12.95"/>
    <n v="12.95"/>
    <x v="3"/>
    <x v="2"/>
  </r>
  <r>
    <x v="125"/>
    <x v="134"/>
    <x v="125"/>
    <x v="28"/>
    <n v="3"/>
    <s v="Ewell Hanby"/>
    <s v=""/>
    <x v="0"/>
    <x v="1"/>
    <x v="0"/>
    <x v="2"/>
    <n v="31.624999999999996"/>
    <n v="94.874999999999986"/>
    <x v="1"/>
    <x v="0"/>
  </r>
  <r>
    <x v="126"/>
    <x v="135"/>
    <x v="126"/>
    <x v="42"/>
    <n v="5"/>
    <s v="Blancha McAmish"/>
    <s v="bmcamish2e@tripadvisor.com"/>
    <x v="0"/>
    <x v="2"/>
    <x v="1"/>
    <x v="1"/>
    <n v="7.77"/>
    <n v="38.849999999999994"/>
    <x v="2"/>
    <x v="1"/>
  </r>
  <r>
    <x v="127"/>
    <x v="136"/>
    <x v="127"/>
    <x v="16"/>
    <n v="4"/>
    <s v="Lowell Keenleyside"/>
    <s v="lkeenleyside3s@topsy.com"/>
    <x v="0"/>
    <x v="2"/>
    <x v="2"/>
    <x v="3"/>
    <n v="2.9849999999999999"/>
    <n v="11.94"/>
    <x v="2"/>
    <x v="2"/>
  </r>
  <r>
    <x v="128"/>
    <x v="137"/>
    <x v="128"/>
    <x v="10"/>
    <n v="3"/>
    <s v="Elonore Joliffe"/>
    <s v=""/>
    <x v="1"/>
    <x v="1"/>
    <x v="1"/>
    <x v="2"/>
    <n v="34.154999999999994"/>
    <n v="102.46499999999997"/>
    <x v="1"/>
    <x v="1"/>
  </r>
  <r>
    <x v="129"/>
    <x v="138"/>
    <x v="129"/>
    <x v="45"/>
    <n v="4"/>
    <s v="Abraham Coleman"/>
    <s v=""/>
    <x v="0"/>
    <x v="1"/>
    <x v="2"/>
    <x v="0"/>
    <n v="12.15"/>
    <n v="48.6"/>
    <x v="1"/>
    <x v="2"/>
  </r>
  <r>
    <x v="130"/>
    <x v="139"/>
    <x v="130"/>
    <x v="5"/>
    <n v="6"/>
    <s v="Rivy Farington"/>
    <s v=""/>
    <x v="0"/>
    <x v="3"/>
    <x v="2"/>
    <x v="0"/>
    <n v="12.95"/>
    <n v="77.699999999999989"/>
    <x v="3"/>
    <x v="2"/>
  </r>
  <r>
    <x v="131"/>
    <x v="140"/>
    <x v="131"/>
    <x v="27"/>
    <n v="1"/>
    <s v="Vallie Kundt"/>
    <s v="vkundt3w@bigcartel.com"/>
    <x v="1"/>
    <x v="3"/>
    <x v="2"/>
    <x v="2"/>
    <n v="29.784999999999997"/>
    <n v="29.784999999999997"/>
    <x v="3"/>
    <x v="2"/>
  </r>
  <r>
    <x v="132"/>
    <x v="141"/>
    <x v="132"/>
    <x v="29"/>
    <n v="4"/>
    <s v="Boyd Bett"/>
    <s v="bbett3x@google.de"/>
    <x v="0"/>
    <x v="2"/>
    <x v="1"/>
    <x v="3"/>
    <n v="3.8849999999999998"/>
    <n v="15.54"/>
    <x v="2"/>
    <x v="1"/>
  </r>
  <r>
    <x v="133"/>
    <x v="142"/>
    <x v="133"/>
    <x v="10"/>
    <n v="4"/>
    <s v="Julio Armytage"/>
    <s v=""/>
    <x v="1"/>
    <x v="1"/>
    <x v="1"/>
    <x v="2"/>
    <n v="34.154999999999994"/>
    <n v="136.61999999999998"/>
    <x v="1"/>
    <x v="1"/>
  </r>
  <r>
    <x v="134"/>
    <x v="143"/>
    <x v="134"/>
    <x v="22"/>
    <n v="2"/>
    <s v="Deana Staite"/>
    <s v="dstaite3z@scientificamerican.com"/>
    <x v="0"/>
    <x v="3"/>
    <x v="0"/>
    <x v="1"/>
    <n v="8.73"/>
    <n v="17.46"/>
    <x v="3"/>
    <x v="0"/>
  </r>
  <r>
    <x v="135"/>
    <x v="144"/>
    <x v="135"/>
    <x v="10"/>
    <n v="2"/>
    <s v="Winn Keyse"/>
    <s v="wkeyse40@apple.com"/>
    <x v="0"/>
    <x v="1"/>
    <x v="1"/>
    <x v="2"/>
    <n v="34.154999999999994"/>
    <n v="68.309999999999988"/>
    <x v="1"/>
    <x v="1"/>
  </r>
  <r>
    <x v="136"/>
    <x v="145"/>
    <x v="136"/>
    <x v="21"/>
    <n v="4"/>
    <s v="Osmund Clausen-Thue"/>
    <s v="oclausenthue41@marriott.com"/>
    <x v="0"/>
    <x v="3"/>
    <x v="0"/>
    <x v="3"/>
    <n v="4.3650000000000002"/>
    <n v="17.46"/>
    <x v="3"/>
    <x v="0"/>
  </r>
  <r>
    <x v="137"/>
    <x v="146"/>
    <x v="137"/>
    <x v="24"/>
    <n v="3"/>
    <s v="Leonore Francisco"/>
    <s v="lfrancisco42@fema.gov"/>
    <x v="0"/>
    <x v="3"/>
    <x v="0"/>
    <x v="0"/>
    <n v="14.55"/>
    <n v="43.650000000000006"/>
    <x v="3"/>
    <x v="0"/>
  </r>
  <r>
    <x v="137"/>
    <x v="147"/>
    <x v="137"/>
    <x v="3"/>
    <n v="2"/>
    <s v="Leonore Francisco"/>
    <s v="lfrancisco42@fema.gov"/>
    <x v="0"/>
    <x v="1"/>
    <x v="0"/>
    <x v="0"/>
    <n v="13.75"/>
    <n v="27.5"/>
    <x v="1"/>
    <x v="0"/>
  </r>
  <r>
    <x v="138"/>
    <x v="148"/>
    <x v="138"/>
    <x v="15"/>
    <n v="5"/>
    <s v="Giacobo Skingle"/>
    <s v="gskingle44@clickbank.net"/>
    <x v="0"/>
    <x v="1"/>
    <x v="2"/>
    <x v="3"/>
    <n v="3.645"/>
    <n v="18.225000000000001"/>
    <x v="1"/>
    <x v="2"/>
  </r>
  <r>
    <x v="139"/>
    <x v="149"/>
    <x v="139"/>
    <x v="37"/>
    <n v="2"/>
    <s v="Gerard Pirdy"/>
    <s v=""/>
    <x v="0"/>
    <x v="2"/>
    <x v="0"/>
    <x v="2"/>
    <n v="25.874999999999996"/>
    <n v="51.749999999999993"/>
    <x v="2"/>
    <x v="0"/>
  </r>
  <r>
    <x v="140"/>
    <x v="150"/>
    <x v="140"/>
    <x v="5"/>
    <n v="1"/>
    <s v="Jacinthe Balsillie"/>
    <s v="jbalsillie46@princeton.edu"/>
    <x v="0"/>
    <x v="3"/>
    <x v="2"/>
    <x v="0"/>
    <n v="12.95"/>
    <n v="12.95"/>
    <x v="3"/>
    <x v="2"/>
  </r>
  <r>
    <x v="141"/>
    <x v="151"/>
    <x v="141"/>
    <x v="17"/>
    <n v="3"/>
    <s v="Quinton Fouracres"/>
    <s v=""/>
    <x v="0"/>
    <x v="2"/>
    <x v="0"/>
    <x v="0"/>
    <n v="11.25"/>
    <n v="33.75"/>
    <x v="2"/>
    <x v="0"/>
  </r>
  <r>
    <x v="142"/>
    <x v="152"/>
    <x v="142"/>
    <x v="13"/>
    <n v="3"/>
    <s v="Bettina Leffek"/>
    <s v="bleffek48@ning.com"/>
    <x v="0"/>
    <x v="0"/>
    <x v="0"/>
    <x v="2"/>
    <n v="22.884999999999998"/>
    <n v="68.655000000000001"/>
    <x v="0"/>
    <x v="0"/>
  </r>
  <r>
    <x v="143"/>
    <x v="153"/>
    <x v="143"/>
    <x v="25"/>
    <n v="1"/>
    <s v="Hetti Penson"/>
    <s v=""/>
    <x v="0"/>
    <x v="0"/>
    <x v="2"/>
    <x v="3"/>
    <n v="2.6849999999999996"/>
    <n v="2.6849999999999996"/>
    <x v="0"/>
    <x v="2"/>
  </r>
  <r>
    <x v="144"/>
    <x v="154"/>
    <x v="144"/>
    <x v="30"/>
    <n v="5"/>
    <s v="Jocko Pray"/>
    <s v="jpray4a@youtube.com"/>
    <x v="0"/>
    <x v="2"/>
    <x v="2"/>
    <x v="2"/>
    <n v="22.884999999999998"/>
    <n v="114.42499999999998"/>
    <x v="2"/>
    <x v="2"/>
  </r>
  <r>
    <x v="145"/>
    <x v="155"/>
    <x v="145"/>
    <x v="37"/>
    <n v="6"/>
    <s v="Grete Holborn"/>
    <s v="gholborn4b@ow.ly"/>
    <x v="0"/>
    <x v="2"/>
    <x v="0"/>
    <x v="2"/>
    <n v="25.874999999999996"/>
    <n v="155.24999999999997"/>
    <x v="2"/>
    <x v="0"/>
  </r>
  <r>
    <x v="146"/>
    <x v="156"/>
    <x v="146"/>
    <x v="37"/>
    <n v="3"/>
    <s v="Fielding Keinrat"/>
    <s v="fkeinrat4c@dailymail.co.uk"/>
    <x v="0"/>
    <x v="2"/>
    <x v="0"/>
    <x v="2"/>
    <n v="25.874999999999996"/>
    <n v="77.624999999999986"/>
    <x v="2"/>
    <x v="0"/>
  </r>
  <r>
    <x v="147"/>
    <x v="157"/>
    <x v="147"/>
    <x v="11"/>
    <n v="3"/>
    <s v="Paulo Yea"/>
    <s v="pyea4d@aol.com"/>
    <x v="1"/>
    <x v="0"/>
    <x v="2"/>
    <x v="2"/>
    <n v="20.584999999999997"/>
    <n v="61.754999999999995"/>
    <x v="0"/>
    <x v="2"/>
  </r>
  <r>
    <x v="148"/>
    <x v="158"/>
    <x v="148"/>
    <x v="11"/>
    <n v="6"/>
    <s v="Say Risborough"/>
    <s v=""/>
    <x v="0"/>
    <x v="0"/>
    <x v="2"/>
    <x v="2"/>
    <n v="20.584999999999997"/>
    <n v="123.50999999999999"/>
    <x v="0"/>
    <x v="2"/>
  </r>
  <r>
    <x v="149"/>
    <x v="159"/>
    <x v="149"/>
    <x v="26"/>
    <n v="6"/>
    <s v="Alexa Sizey"/>
    <s v=""/>
    <x v="0"/>
    <x v="3"/>
    <x v="1"/>
    <x v="2"/>
    <n v="36.454999999999998"/>
    <n v="218.73"/>
    <x v="3"/>
    <x v="1"/>
  </r>
  <r>
    <x v="150"/>
    <x v="160"/>
    <x v="150"/>
    <x v="1"/>
    <n v="4"/>
    <s v="Kari Swede"/>
    <s v="kswede4g@addthis.com"/>
    <x v="0"/>
    <x v="1"/>
    <x v="0"/>
    <x v="1"/>
    <n v="8.25"/>
    <n v="33"/>
    <x v="1"/>
    <x v="0"/>
  </r>
  <r>
    <x v="151"/>
    <x v="161"/>
    <x v="151"/>
    <x v="42"/>
    <n v="3"/>
    <s v="Leontine Rubrow"/>
    <s v="lrubrow4h@microsoft.com"/>
    <x v="0"/>
    <x v="2"/>
    <x v="1"/>
    <x v="1"/>
    <n v="7.77"/>
    <n v="23.31"/>
    <x v="2"/>
    <x v="1"/>
  </r>
  <r>
    <x v="152"/>
    <x v="162"/>
    <x v="152"/>
    <x v="6"/>
    <n v="3"/>
    <s v="Dottie Tift"/>
    <s v="dtift4i@netvibes.com"/>
    <x v="0"/>
    <x v="1"/>
    <x v="2"/>
    <x v="1"/>
    <n v="7.29"/>
    <n v="21.87"/>
    <x v="1"/>
    <x v="2"/>
  </r>
  <r>
    <x v="153"/>
    <x v="163"/>
    <x v="153"/>
    <x v="25"/>
    <n v="6"/>
    <s v="Gerardo Schonfeld"/>
    <s v="gschonfeld4j@oracle.com"/>
    <x v="0"/>
    <x v="0"/>
    <x v="2"/>
    <x v="3"/>
    <n v="2.6849999999999996"/>
    <n v="16.11"/>
    <x v="0"/>
    <x v="2"/>
  </r>
  <r>
    <x v="154"/>
    <x v="164"/>
    <x v="154"/>
    <x v="6"/>
    <n v="4"/>
    <s v="Claiborne Feye"/>
    <s v="cfeye4k@google.co.jp"/>
    <x v="1"/>
    <x v="1"/>
    <x v="2"/>
    <x v="1"/>
    <n v="7.29"/>
    <n v="29.16"/>
    <x v="1"/>
    <x v="2"/>
  </r>
  <r>
    <x v="155"/>
    <x v="165"/>
    <x v="155"/>
    <x v="39"/>
    <n v="6"/>
    <s v="Mina Elstone"/>
    <s v=""/>
    <x v="0"/>
    <x v="0"/>
    <x v="2"/>
    <x v="0"/>
    <n v="8.9499999999999993"/>
    <n v="53.699999999999996"/>
    <x v="0"/>
    <x v="2"/>
  </r>
  <r>
    <x v="156"/>
    <x v="166"/>
    <x v="156"/>
    <x v="34"/>
    <n v="5"/>
    <s v="Sherman Mewrcik"/>
    <s v=""/>
    <x v="0"/>
    <x v="0"/>
    <x v="2"/>
    <x v="1"/>
    <n v="5.3699999999999992"/>
    <n v="26.849999999999994"/>
    <x v="0"/>
    <x v="2"/>
  </r>
  <r>
    <x v="157"/>
    <x v="167"/>
    <x v="157"/>
    <x v="1"/>
    <n v="5"/>
    <s v="Tamarah Fero"/>
    <s v="tfero4n@comsenz.com"/>
    <x v="0"/>
    <x v="1"/>
    <x v="0"/>
    <x v="1"/>
    <n v="8.25"/>
    <n v="41.25"/>
    <x v="1"/>
    <x v="0"/>
  </r>
  <r>
    <x v="158"/>
    <x v="168"/>
    <x v="158"/>
    <x v="19"/>
    <n v="6"/>
    <s v="Stanislaus Valsler"/>
    <s v=""/>
    <x v="1"/>
    <x v="2"/>
    <x v="0"/>
    <x v="1"/>
    <n v="6.75"/>
    <n v="40.5"/>
    <x v="2"/>
    <x v="0"/>
  </r>
  <r>
    <x v="159"/>
    <x v="169"/>
    <x v="159"/>
    <x v="39"/>
    <n v="2"/>
    <s v="Felita Dauney"/>
    <s v="fdauney4p@sphinn.com"/>
    <x v="1"/>
    <x v="0"/>
    <x v="2"/>
    <x v="0"/>
    <n v="8.9499999999999993"/>
    <n v="17.899999999999999"/>
    <x v="0"/>
    <x v="2"/>
  </r>
  <r>
    <x v="160"/>
    <x v="170"/>
    <x v="160"/>
    <x v="10"/>
    <n v="2"/>
    <s v="Serena Earley"/>
    <s v="searley4q@youku.com"/>
    <x v="2"/>
    <x v="1"/>
    <x v="1"/>
    <x v="2"/>
    <n v="34.154999999999994"/>
    <n v="68.309999999999988"/>
    <x v="1"/>
    <x v="1"/>
  </r>
  <r>
    <x v="161"/>
    <x v="171"/>
    <x v="161"/>
    <x v="28"/>
    <n v="2"/>
    <s v="Minny Chamberlayne"/>
    <s v="mchamberlayne4r@bigcartel.com"/>
    <x v="0"/>
    <x v="1"/>
    <x v="0"/>
    <x v="2"/>
    <n v="31.624999999999996"/>
    <n v="63.249999999999993"/>
    <x v="1"/>
    <x v="0"/>
  </r>
  <r>
    <x v="162"/>
    <x v="172"/>
    <x v="162"/>
    <x v="6"/>
    <n v="3"/>
    <s v="Bartholemy Flaherty"/>
    <s v="bflaherty4s@moonfruit.com"/>
    <x v="1"/>
    <x v="1"/>
    <x v="2"/>
    <x v="1"/>
    <n v="7.29"/>
    <n v="21.87"/>
    <x v="1"/>
    <x v="2"/>
  </r>
  <r>
    <x v="163"/>
    <x v="173"/>
    <x v="163"/>
    <x v="13"/>
    <n v="4"/>
    <s v="Oran Colbeck"/>
    <s v="ocolbeck4t@sina.com.cn"/>
    <x v="0"/>
    <x v="0"/>
    <x v="0"/>
    <x v="2"/>
    <n v="22.884999999999998"/>
    <n v="91.539999999999992"/>
    <x v="0"/>
    <x v="0"/>
  </r>
  <r>
    <x v="164"/>
    <x v="174"/>
    <x v="164"/>
    <x v="10"/>
    <n v="6"/>
    <s v="Elysee Sketch"/>
    <s v=""/>
    <x v="0"/>
    <x v="1"/>
    <x v="1"/>
    <x v="2"/>
    <n v="34.154999999999994"/>
    <n v="204.92999999999995"/>
    <x v="1"/>
    <x v="1"/>
  </r>
  <r>
    <x v="165"/>
    <x v="175"/>
    <x v="165"/>
    <x v="28"/>
    <n v="2"/>
    <s v="Ethelda Hobbing"/>
    <s v="ehobbing4v@nsw.gov.au"/>
    <x v="0"/>
    <x v="1"/>
    <x v="0"/>
    <x v="2"/>
    <n v="31.624999999999996"/>
    <n v="63.249999999999993"/>
    <x v="1"/>
    <x v="0"/>
  </r>
  <r>
    <x v="166"/>
    <x v="176"/>
    <x v="166"/>
    <x v="10"/>
    <n v="1"/>
    <s v="Odille Thynne"/>
    <s v="othynne4w@auda.org.au"/>
    <x v="0"/>
    <x v="1"/>
    <x v="1"/>
    <x v="2"/>
    <n v="34.154999999999994"/>
    <n v="34.154999999999994"/>
    <x v="1"/>
    <x v="1"/>
  </r>
  <r>
    <x v="167"/>
    <x v="177"/>
    <x v="167"/>
    <x v="4"/>
    <n v="4"/>
    <s v="Emlynne Heining"/>
    <s v="eheining4x@flickr.com"/>
    <x v="0"/>
    <x v="0"/>
    <x v="1"/>
    <x v="2"/>
    <n v="27.484999999999996"/>
    <n v="109.93999999999998"/>
    <x v="0"/>
    <x v="1"/>
  </r>
  <r>
    <x v="168"/>
    <x v="178"/>
    <x v="168"/>
    <x v="2"/>
    <n v="2"/>
    <s v="Katerina Melloi"/>
    <s v="kmelloi4y@imdb.com"/>
    <x v="0"/>
    <x v="2"/>
    <x v="1"/>
    <x v="0"/>
    <n v="12.95"/>
    <n v="25.9"/>
    <x v="2"/>
    <x v="1"/>
  </r>
  <r>
    <x v="169"/>
    <x v="179"/>
    <x v="169"/>
    <x v="16"/>
    <n v="1"/>
    <s v="Tiffany Scardafield"/>
    <s v=""/>
    <x v="1"/>
    <x v="2"/>
    <x v="2"/>
    <x v="3"/>
    <n v="2.9849999999999999"/>
    <n v="2.9849999999999999"/>
    <x v="2"/>
    <x v="2"/>
  </r>
  <r>
    <x v="170"/>
    <x v="180"/>
    <x v="170"/>
    <x v="46"/>
    <n v="5"/>
    <s v="Abrahan Mussen"/>
    <s v="amussen50@51.la"/>
    <x v="0"/>
    <x v="1"/>
    <x v="1"/>
    <x v="3"/>
    <n v="4.4550000000000001"/>
    <n v="22.274999999999999"/>
    <x v="1"/>
    <x v="1"/>
  </r>
  <r>
    <x v="170"/>
    <x v="181"/>
    <x v="170"/>
    <x v="20"/>
    <n v="5"/>
    <s v="Abrahan Mussen"/>
    <s v="amussen50@51.la"/>
    <x v="0"/>
    <x v="2"/>
    <x v="2"/>
    <x v="1"/>
    <n v="5.97"/>
    <n v="29.849999999999998"/>
    <x v="2"/>
    <x v="2"/>
  </r>
  <r>
    <x v="171"/>
    <x v="182"/>
    <x v="171"/>
    <x v="34"/>
    <n v="6"/>
    <s v="Anny Mundford"/>
    <s v="amundford52@nbcnews.com"/>
    <x v="0"/>
    <x v="0"/>
    <x v="2"/>
    <x v="1"/>
    <n v="5.3699999999999992"/>
    <n v="32.22"/>
    <x v="0"/>
    <x v="2"/>
  </r>
  <r>
    <x v="172"/>
    <x v="183"/>
    <x v="172"/>
    <x v="18"/>
    <n v="2"/>
    <s v="Tory Walas"/>
    <s v="twalas53@google.ca"/>
    <x v="0"/>
    <x v="1"/>
    <x v="0"/>
    <x v="3"/>
    <n v="4.125"/>
    <n v="8.25"/>
    <x v="1"/>
    <x v="0"/>
  </r>
  <r>
    <x v="173"/>
    <x v="184"/>
    <x v="173"/>
    <x v="42"/>
    <n v="4"/>
    <s v="Isa Blazewicz"/>
    <s v="iblazewicz54@thetimes.co.uk"/>
    <x v="0"/>
    <x v="2"/>
    <x v="1"/>
    <x v="1"/>
    <n v="7.77"/>
    <n v="31.08"/>
    <x v="2"/>
    <x v="1"/>
  </r>
  <r>
    <x v="174"/>
    <x v="185"/>
    <x v="174"/>
    <x v="6"/>
    <n v="5"/>
    <s v="Angie Rizzetti"/>
    <s v="arizzetti55@naver.com"/>
    <x v="0"/>
    <x v="1"/>
    <x v="2"/>
    <x v="1"/>
    <n v="7.29"/>
    <n v="36.450000000000003"/>
    <x v="1"/>
    <x v="2"/>
  </r>
  <r>
    <x v="175"/>
    <x v="186"/>
    <x v="175"/>
    <x v="13"/>
    <n v="3"/>
    <s v="Mord Meriet"/>
    <s v="mmeriet56@noaa.gov"/>
    <x v="0"/>
    <x v="0"/>
    <x v="0"/>
    <x v="2"/>
    <n v="22.884999999999998"/>
    <n v="68.655000000000001"/>
    <x v="0"/>
    <x v="0"/>
  </r>
  <r>
    <x v="176"/>
    <x v="187"/>
    <x v="176"/>
    <x v="22"/>
    <n v="5"/>
    <s v="Lawrence Pratt"/>
    <s v="lpratt57@netvibes.com"/>
    <x v="0"/>
    <x v="3"/>
    <x v="0"/>
    <x v="1"/>
    <n v="8.73"/>
    <n v="43.650000000000006"/>
    <x v="3"/>
    <x v="0"/>
  </r>
  <r>
    <x v="177"/>
    <x v="188"/>
    <x v="177"/>
    <x v="46"/>
    <n v="1"/>
    <s v="Astrix Kitchingham"/>
    <s v="akitchingham58@com.com"/>
    <x v="0"/>
    <x v="1"/>
    <x v="1"/>
    <x v="3"/>
    <n v="4.4550000000000001"/>
    <n v="4.4550000000000001"/>
    <x v="1"/>
    <x v="1"/>
  </r>
  <r>
    <x v="178"/>
    <x v="189"/>
    <x v="178"/>
    <x v="24"/>
    <n v="3"/>
    <s v="Burnard Bartholin"/>
    <s v="bbartholin59@xinhuanet.com"/>
    <x v="0"/>
    <x v="3"/>
    <x v="0"/>
    <x v="0"/>
    <n v="14.55"/>
    <n v="43.650000000000006"/>
    <x v="3"/>
    <x v="0"/>
  </r>
  <r>
    <x v="179"/>
    <x v="190"/>
    <x v="179"/>
    <x v="43"/>
    <n v="1"/>
    <s v="Madelene Prinn"/>
    <s v="mprinn5a@usa.gov"/>
    <x v="0"/>
    <x v="3"/>
    <x v="0"/>
    <x v="2"/>
    <n v="33.464999999999996"/>
    <n v="33.464999999999996"/>
    <x v="3"/>
    <x v="0"/>
  </r>
  <r>
    <x v="180"/>
    <x v="191"/>
    <x v="180"/>
    <x v="12"/>
    <n v="5"/>
    <s v="Alisun Baudino"/>
    <s v="abaudino5b@netvibes.com"/>
    <x v="0"/>
    <x v="3"/>
    <x v="2"/>
    <x v="3"/>
    <n v="3.8849999999999998"/>
    <n v="19.424999999999997"/>
    <x v="3"/>
    <x v="2"/>
  </r>
  <r>
    <x v="181"/>
    <x v="192"/>
    <x v="181"/>
    <x v="45"/>
    <n v="6"/>
    <s v="Philipa Petrushanko"/>
    <s v="ppetrushanko5c@blinklist.com"/>
    <x v="1"/>
    <x v="1"/>
    <x v="2"/>
    <x v="0"/>
    <n v="12.15"/>
    <n v="72.900000000000006"/>
    <x v="1"/>
    <x v="2"/>
  </r>
  <r>
    <x v="182"/>
    <x v="193"/>
    <x v="182"/>
    <x v="33"/>
    <n v="3"/>
    <s v="Kimberli Mustchin"/>
    <s v=""/>
    <x v="0"/>
    <x v="1"/>
    <x v="1"/>
    <x v="0"/>
    <n v="14.85"/>
    <n v="44.55"/>
    <x v="1"/>
    <x v="1"/>
  </r>
  <r>
    <x v="183"/>
    <x v="194"/>
    <x v="183"/>
    <x v="6"/>
    <n v="5"/>
    <s v="Emlynne Laird"/>
    <s v="elaird5e@bing.com"/>
    <x v="0"/>
    <x v="1"/>
    <x v="2"/>
    <x v="1"/>
    <n v="7.29"/>
    <n v="36.450000000000003"/>
    <x v="1"/>
    <x v="2"/>
  </r>
  <r>
    <x v="184"/>
    <x v="195"/>
    <x v="184"/>
    <x v="2"/>
    <n v="3"/>
    <s v="Marlena Howsden"/>
    <s v="mhowsden5f@infoseek.co.jp"/>
    <x v="0"/>
    <x v="2"/>
    <x v="1"/>
    <x v="0"/>
    <n v="12.95"/>
    <n v="38.849999999999994"/>
    <x v="2"/>
    <x v="1"/>
  </r>
  <r>
    <x v="185"/>
    <x v="196"/>
    <x v="185"/>
    <x v="38"/>
    <n v="6"/>
    <s v="Nealson Cuttler"/>
    <s v="ncuttler5g@parallels.com"/>
    <x v="0"/>
    <x v="1"/>
    <x v="1"/>
    <x v="1"/>
    <n v="8.91"/>
    <n v="53.46"/>
    <x v="1"/>
    <x v="1"/>
  </r>
  <r>
    <x v="185"/>
    <x v="197"/>
    <x v="185"/>
    <x v="27"/>
    <n v="2"/>
    <s v="Nealson Cuttler"/>
    <s v="ncuttler5g@parallels.com"/>
    <x v="0"/>
    <x v="3"/>
    <x v="2"/>
    <x v="2"/>
    <n v="29.784999999999997"/>
    <n v="59.569999999999993"/>
    <x v="3"/>
    <x v="2"/>
  </r>
  <r>
    <x v="185"/>
    <x v="198"/>
    <x v="185"/>
    <x v="27"/>
    <n v="3"/>
    <s v="Nealson Cuttler"/>
    <s v="ncuttler5g@parallels.com"/>
    <x v="0"/>
    <x v="3"/>
    <x v="2"/>
    <x v="2"/>
    <n v="29.784999999999997"/>
    <n v="89.35499999999999"/>
    <x v="3"/>
    <x v="2"/>
  </r>
  <r>
    <x v="185"/>
    <x v="199"/>
    <x v="185"/>
    <x v="23"/>
    <n v="4"/>
    <s v="Nealson Cuttler"/>
    <s v="ncuttler5g@parallels.com"/>
    <x v="0"/>
    <x v="3"/>
    <x v="1"/>
    <x v="1"/>
    <n v="9.51"/>
    <n v="38.04"/>
    <x v="3"/>
    <x v="1"/>
  </r>
  <r>
    <x v="185"/>
    <x v="200"/>
    <x v="185"/>
    <x v="3"/>
    <n v="3"/>
    <s v="Nealson Cuttler"/>
    <s v="ncuttler5g@parallels.com"/>
    <x v="0"/>
    <x v="1"/>
    <x v="0"/>
    <x v="0"/>
    <n v="13.75"/>
    <n v="41.25"/>
    <x v="1"/>
    <x v="0"/>
  </r>
  <r>
    <x v="186"/>
    <x v="201"/>
    <x v="186"/>
    <x v="23"/>
    <n v="6"/>
    <s v="Adriana Lazarus"/>
    <s v=""/>
    <x v="0"/>
    <x v="3"/>
    <x v="1"/>
    <x v="1"/>
    <n v="9.51"/>
    <n v="57.06"/>
    <x v="3"/>
    <x v="1"/>
  </r>
  <r>
    <x v="187"/>
    <x v="202"/>
    <x v="187"/>
    <x v="27"/>
    <n v="6"/>
    <s v="Tallie felip"/>
    <s v="tfelip5m@typepad.com"/>
    <x v="0"/>
    <x v="3"/>
    <x v="2"/>
    <x v="2"/>
    <n v="29.784999999999997"/>
    <n v="178.70999999999998"/>
    <x v="3"/>
    <x v="2"/>
  </r>
  <r>
    <x v="188"/>
    <x v="203"/>
    <x v="188"/>
    <x v="7"/>
    <n v="1"/>
    <s v="Vanna Le - Count"/>
    <s v="vle5n@disqus.com"/>
    <x v="0"/>
    <x v="3"/>
    <x v="1"/>
    <x v="3"/>
    <n v="4.7549999999999999"/>
    <n v="4.7549999999999999"/>
    <x v="3"/>
    <x v="1"/>
  </r>
  <r>
    <x v="189"/>
    <x v="204"/>
    <x v="189"/>
    <x v="3"/>
    <n v="6"/>
    <s v="Sarette Ducarel"/>
    <s v=""/>
    <x v="0"/>
    <x v="1"/>
    <x v="0"/>
    <x v="0"/>
    <n v="13.75"/>
    <n v="82.5"/>
    <x v="1"/>
    <x v="0"/>
  </r>
  <r>
    <x v="190"/>
    <x v="205"/>
    <x v="190"/>
    <x v="25"/>
    <n v="3"/>
    <s v="Kendra Glison"/>
    <s v=""/>
    <x v="0"/>
    <x v="0"/>
    <x v="2"/>
    <x v="3"/>
    <n v="2.6849999999999996"/>
    <n v="8.0549999999999997"/>
    <x v="0"/>
    <x v="2"/>
  </r>
  <r>
    <x v="191"/>
    <x v="206"/>
    <x v="191"/>
    <x v="17"/>
    <n v="2"/>
    <s v="Nertie Poolman"/>
    <s v="npoolman5q@howstuffworks.com"/>
    <x v="0"/>
    <x v="2"/>
    <x v="0"/>
    <x v="0"/>
    <n v="11.25"/>
    <n v="22.5"/>
    <x v="2"/>
    <x v="0"/>
  </r>
  <r>
    <x v="192"/>
    <x v="207"/>
    <x v="192"/>
    <x v="19"/>
    <n v="6"/>
    <s v="Orbadiah Duny"/>
    <s v="oduny5r@constantcontact.com"/>
    <x v="0"/>
    <x v="2"/>
    <x v="0"/>
    <x v="1"/>
    <n v="6.75"/>
    <n v="40.5"/>
    <x v="2"/>
    <x v="0"/>
  </r>
  <r>
    <x v="193"/>
    <x v="208"/>
    <x v="193"/>
    <x v="6"/>
    <n v="4"/>
    <s v="Constance Halfhide"/>
    <s v="chalfhide5s@google.ru"/>
    <x v="1"/>
    <x v="1"/>
    <x v="2"/>
    <x v="1"/>
    <n v="7.29"/>
    <n v="29.16"/>
    <x v="1"/>
    <x v="2"/>
  </r>
  <r>
    <x v="194"/>
    <x v="209"/>
    <x v="194"/>
    <x v="19"/>
    <n v="1"/>
    <s v="Fransisco Malecky"/>
    <s v="fmalecky5t@list-manage.com"/>
    <x v="2"/>
    <x v="2"/>
    <x v="0"/>
    <x v="1"/>
    <n v="6.75"/>
    <n v="6.75"/>
    <x v="2"/>
    <x v="0"/>
  </r>
  <r>
    <x v="195"/>
    <x v="210"/>
    <x v="195"/>
    <x v="5"/>
    <n v="4"/>
    <s v="Anselma Attwater"/>
    <s v="aattwater5u@wikia.com"/>
    <x v="0"/>
    <x v="3"/>
    <x v="2"/>
    <x v="0"/>
    <n v="12.95"/>
    <n v="51.8"/>
    <x v="3"/>
    <x v="2"/>
  </r>
  <r>
    <x v="196"/>
    <x v="211"/>
    <x v="196"/>
    <x v="38"/>
    <n v="6"/>
    <s v="Minette Whellans"/>
    <s v="mwhellans5v@mapquest.com"/>
    <x v="0"/>
    <x v="1"/>
    <x v="1"/>
    <x v="1"/>
    <n v="8.91"/>
    <n v="53.46"/>
    <x v="1"/>
    <x v="1"/>
  </r>
  <r>
    <x v="197"/>
    <x v="212"/>
    <x v="197"/>
    <x v="15"/>
    <n v="4"/>
    <s v="Dael Camilletti"/>
    <s v="dcamilletti5w@businesswire.com"/>
    <x v="0"/>
    <x v="1"/>
    <x v="2"/>
    <x v="3"/>
    <n v="3.645"/>
    <n v="14.58"/>
    <x v="1"/>
    <x v="2"/>
  </r>
  <r>
    <x v="198"/>
    <x v="213"/>
    <x v="198"/>
    <x v="11"/>
    <n v="1"/>
    <s v="Emiline Galgey"/>
    <s v="egalgey5x@wufoo.com"/>
    <x v="0"/>
    <x v="0"/>
    <x v="2"/>
    <x v="2"/>
    <n v="20.584999999999997"/>
    <n v="20.584999999999997"/>
    <x v="0"/>
    <x v="2"/>
  </r>
  <r>
    <x v="199"/>
    <x v="214"/>
    <x v="199"/>
    <x v="32"/>
    <n v="2"/>
    <s v="Murdock Hame"/>
    <s v="mhame5y@newsvine.com"/>
    <x v="1"/>
    <x v="3"/>
    <x v="1"/>
    <x v="0"/>
    <n v="15.85"/>
    <n v="31.7"/>
    <x v="3"/>
    <x v="1"/>
  </r>
  <r>
    <x v="200"/>
    <x v="215"/>
    <x v="200"/>
    <x v="12"/>
    <n v="6"/>
    <s v="Ilka Gurnee"/>
    <s v="igurnee5z@usnews.com"/>
    <x v="0"/>
    <x v="3"/>
    <x v="2"/>
    <x v="3"/>
    <n v="3.8849999999999998"/>
    <n v="23.31"/>
    <x v="3"/>
    <x v="2"/>
  </r>
  <r>
    <x v="201"/>
    <x v="216"/>
    <x v="201"/>
    <x v="24"/>
    <n v="4"/>
    <s v="Alfy Snowding"/>
    <s v="asnowding60@comsenz.com"/>
    <x v="0"/>
    <x v="3"/>
    <x v="0"/>
    <x v="0"/>
    <n v="14.55"/>
    <n v="58.2"/>
    <x v="3"/>
    <x v="0"/>
  </r>
  <r>
    <x v="202"/>
    <x v="217"/>
    <x v="202"/>
    <x v="38"/>
    <n v="4"/>
    <s v="Godfry Poinsett"/>
    <s v="gpoinsett61@berkeley.edu"/>
    <x v="0"/>
    <x v="1"/>
    <x v="1"/>
    <x v="1"/>
    <n v="8.91"/>
    <n v="35.64"/>
    <x v="1"/>
    <x v="1"/>
  </r>
  <r>
    <x v="203"/>
    <x v="218"/>
    <x v="203"/>
    <x v="17"/>
    <n v="5"/>
    <s v="Rem Furman"/>
    <s v="rfurman62@t.co"/>
    <x v="1"/>
    <x v="2"/>
    <x v="0"/>
    <x v="0"/>
    <n v="11.25"/>
    <n v="56.25"/>
    <x v="2"/>
    <x v="0"/>
  </r>
  <r>
    <x v="204"/>
    <x v="219"/>
    <x v="204"/>
    <x v="40"/>
    <n v="3"/>
    <s v="Charis Crosier"/>
    <s v="ccrosier63@xrea.com"/>
    <x v="0"/>
    <x v="0"/>
    <x v="1"/>
    <x v="3"/>
    <n v="3.5849999999999995"/>
    <n v="10.754999999999999"/>
    <x v="0"/>
    <x v="1"/>
  </r>
  <r>
    <x v="204"/>
    <x v="220"/>
    <x v="204"/>
    <x v="36"/>
    <n v="5"/>
    <s v="Charis Crosier"/>
    <s v="ccrosier63@xrea.com"/>
    <x v="0"/>
    <x v="0"/>
    <x v="0"/>
    <x v="3"/>
    <n v="2.9849999999999999"/>
    <n v="14.924999999999999"/>
    <x v="0"/>
    <x v="0"/>
  </r>
  <r>
    <x v="205"/>
    <x v="221"/>
    <x v="205"/>
    <x v="2"/>
    <n v="6"/>
    <s v="Lenka Rushmer"/>
    <s v="lrushmer65@europa.eu"/>
    <x v="0"/>
    <x v="2"/>
    <x v="1"/>
    <x v="0"/>
    <n v="12.95"/>
    <n v="77.699999999999989"/>
    <x v="2"/>
    <x v="1"/>
  </r>
  <r>
    <x v="206"/>
    <x v="222"/>
    <x v="206"/>
    <x v="31"/>
    <n v="3"/>
    <s v="Waneta Edinborough"/>
    <s v="wedinborough66@github.io"/>
    <x v="0"/>
    <x v="3"/>
    <x v="2"/>
    <x v="1"/>
    <n v="7.77"/>
    <n v="23.31"/>
    <x v="3"/>
    <x v="2"/>
  </r>
  <r>
    <x v="207"/>
    <x v="223"/>
    <x v="207"/>
    <x v="33"/>
    <n v="4"/>
    <s v="Bobbe Piggott"/>
    <s v=""/>
    <x v="0"/>
    <x v="1"/>
    <x v="1"/>
    <x v="0"/>
    <n v="14.85"/>
    <n v="59.4"/>
    <x v="1"/>
    <x v="1"/>
  </r>
  <r>
    <x v="208"/>
    <x v="224"/>
    <x v="208"/>
    <x v="27"/>
    <n v="4"/>
    <s v="Ketty Bromehead"/>
    <s v="kbromehead68@un.org"/>
    <x v="0"/>
    <x v="3"/>
    <x v="2"/>
    <x v="2"/>
    <n v="29.784999999999997"/>
    <n v="119.13999999999999"/>
    <x v="3"/>
    <x v="2"/>
  </r>
  <r>
    <x v="209"/>
    <x v="225"/>
    <x v="209"/>
    <x v="40"/>
    <n v="4"/>
    <s v="Elsbeth Westerman"/>
    <s v="ewesterman69@si.edu"/>
    <x v="1"/>
    <x v="0"/>
    <x v="1"/>
    <x v="3"/>
    <n v="3.5849999999999995"/>
    <n v="14.339999999999998"/>
    <x v="0"/>
    <x v="1"/>
  </r>
  <r>
    <x v="210"/>
    <x v="226"/>
    <x v="210"/>
    <x v="37"/>
    <n v="5"/>
    <s v="Anabelle Hutchens"/>
    <s v="ahutchens6a@amazonaws.com"/>
    <x v="0"/>
    <x v="2"/>
    <x v="0"/>
    <x v="2"/>
    <n v="25.874999999999996"/>
    <n v="129.37499999999997"/>
    <x v="2"/>
    <x v="0"/>
  </r>
  <r>
    <x v="211"/>
    <x v="227"/>
    <x v="211"/>
    <x v="25"/>
    <n v="6"/>
    <s v="Noak Wyvill"/>
    <s v="nwyvill6b@naver.com"/>
    <x v="2"/>
    <x v="0"/>
    <x v="2"/>
    <x v="3"/>
    <n v="2.6849999999999996"/>
    <n v="16.11"/>
    <x v="0"/>
    <x v="2"/>
  </r>
  <r>
    <x v="212"/>
    <x v="228"/>
    <x v="212"/>
    <x v="40"/>
    <n v="5"/>
    <s v="Beltran Mathon"/>
    <s v="bmathon6c@barnesandnoble.com"/>
    <x v="0"/>
    <x v="0"/>
    <x v="1"/>
    <x v="3"/>
    <n v="3.5849999999999995"/>
    <n v="17.924999999999997"/>
    <x v="0"/>
    <x v="1"/>
  </r>
  <r>
    <x v="213"/>
    <x v="229"/>
    <x v="213"/>
    <x v="21"/>
    <n v="2"/>
    <s v="Kristos Streight"/>
    <s v="kstreight6d@about.com"/>
    <x v="0"/>
    <x v="3"/>
    <x v="0"/>
    <x v="3"/>
    <n v="4.3650000000000002"/>
    <n v="8.73"/>
    <x v="3"/>
    <x v="0"/>
  </r>
  <r>
    <x v="214"/>
    <x v="230"/>
    <x v="214"/>
    <x v="37"/>
    <n v="2"/>
    <s v="Portie Cutchie"/>
    <s v="pcutchie6e@globo.com"/>
    <x v="0"/>
    <x v="2"/>
    <x v="0"/>
    <x v="2"/>
    <n v="25.874999999999996"/>
    <n v="51.749999999999993"/>
    <x v="2"/>
    <x v="0"/>
  </r>
  <r>
    <x v="215"/>
    <x v="231"/>
    <x v="215"/>
    <x v="21"/>
    <n v="2"/>
    <s v="Sinclare Edsell"/>
    <s v=""/>
    <x v="0"/>
    <x v="3"/>
    <x v="0"/>
    <x v="3"/>
    <n v="4.3650000000000002"/>
    <n v="8.73"/>
    <x v="3"/>
    <x v="0"/>
  </r>
  <r>
    <x v="216"/>
    <x v="232"/>
    <x v="216"/>
    <x v="7"/>
    <n v="5"/>
    <s v="Conny Gheraldi"/>
    <s v="cgheraldi6g@opera.com"/>
    <x v="2"/>
    <x v="3"/>
    <x v="1"/>
    <x v="3"/>
    <n v="4.7549999999999999"/>
    <n v="23.774999999999999"/>
    <x v="3"/>
    <x v="1"/>
  </r>
  <r>
    <x v="217"/>
    <x v="233"/>
    <x v="217"/>
    <x v="18"/>
    <n v="5"/>
    <s v="Beryle Kenwell"/>
    <s v="bkenwell6h@over-blog.com"/>
    <x v="0"/>
    <x v="1"/>
    <x v="0"/>
    <x v="3"/>
    <n v="4.125"/>
    <n v="20.625"/>
    <x v="1"/>
    <x v="0"/>
  </r>
  <r>
    <x v="218"/>
    <x v="234"/>
    <x v="218"/>
    <x v="26"/>
    <n v="1"/>
    <s v="Tomas Sutty"/>
    <s v="tsutty6i@google.es"/>
    <x v="0"/>
    <x v="3"/>
    <x v="1"/>
    <x v="2"/>
    <n v="36.454999999999998"/>
    <n v="36.454999999999998"/>
    <x v="3"/>
    <x v="1"/>
  </r>
  <r>
    <x v="219"/>
    <x v="235"/>
    <x v="219"/>
    <x v="26"/>
    <n v="5"/>
    <s v="Samuele Ales0"/>
    <s v=""/>
    <x v="1"/>
    <x v="3"/>
    <x v="1"/>
    <x v="2"/>
    <n v="36.454999999999998"/>
    <n v="182.27499999999998"/>
    <x v="3"/>
    <x v="1"/>
  </r>
  <r>
    <x v="220"/>
    <x v="236"/>
    <x v="220"/>
    <x v="27"/>
    <n v="3"/>
    <s v="Carlie Harce"/>
    <s v="charce6k@cafepress.com"/>
    <x v="1"/>
    <x v="3"/>
    <x v="2"/>
    <x v="2"/>
    <n v="29.784999999999997"/>
    <n v="89.35499999999999"/>
    <x v="3"/>
    <x v="2"/>
  </r>
  <r>
    <x v="221"/>
    <x v="237"/>
    <x v="221"/>
    <x v="40"/>
    <n v="1"/>
    <s v="Craggy Bril"/>
    <s v=""/>
    <x v="0"/>
    <x v="0"/>
    <x v="1"/>
    <x v="3"/>
    <n v="3.5849999999999995"/>
    <n v="3.5849999999999995"/>
    <x v="0"/>
    <x v="1"/>
  </r>
  <r>
    <x v="222"/>
    <x v="238"/>
    <x v="222"/>
    <x v="13"/>
    <n v="2"/>
    <s v="Friederike Drysdale"/>
    <s v="fdrysdale6m@symantec.com"/>
    <x v="0"/>
    <x v="0"/>
    <x v="0"/>
    <x v="2"/>
    <n v="22.884999999999998"/>
    <n v="45.769999999999996"/>
    <x v="0"/>
    <x v="0"/>
  </r>
  <r>
    <x v="223"/>
    <x v="239"/>
    <x v="223"/>
    <x v="33"/>
    <n v="4"/>
    <s v="Devon Magowan"/>
    <s v="dmagowan6n@fc2.com"/>
    <x v="0"/>
    <x v="1"/>
    <x v="1"/>
    <x v="0"/>
    <n v="14.85"/>
    <n v="59.4"/>
    <x v="1"/>
    <x v="1"/>
  </r>
  <r>
    <x v="224"/>
    <x v="240"/>
    <x v="224"/>
    <x v="37"/>
    <n v="6"/>
    <s v="Codi Littrell"/>
    <s v=""/>
    <x v="0"/>
    <x v="2"/>
    <x v="0"/>
    <x v="2"/>
    <n v="25.874999999999996"/>
    <n v="155.24999999999997"/>
    <x v="2"/>
    <x v="0"/>
  </r>
  <r>
    <x v="225"/>
    <x v="241"/>
    <x v="225"/>
    <x v="13"/>
    <n v="2"/>
    <s v="Christel Speak"/>
    <s v=""/>
    <x v="0"/>
    <x v="0"/>
    <x v="0"/>
    <x v="2"/>
    <n v="22.884999999999998"/>
    <n v="45.769999999999996"/>
    <x v="0"/>
    <x v="0"/>
  </r>
  <r>
    <x v="226"/>
    <x v="242"/>
    <x v="226"/>
    <x v="45"/>
    <n v="3"/>
    <s v="Sibella Rushbrooke"/>
    <s v="srushbrooke6q@youku.com"/>
    <x v="0"/>
    <x v="1"/>
    <x v="2"/>
    <x v="0"/>
    <n v="12.15"/>
    <n v="36.450000000000003"/>
    <x v="1"/>
    <x v="2"/>
  </r>
  <r>
    <x v="227"/>
    <x v="243"/>
    <x v="227"/>
    <x v="6"/>
    <n v="4"/>
    <s v="Tammie Drynan"/>
    <s v="tdrynan6r@deviantart.com"/>
    <x v="0"/>
    <x v="1"/>
    <x v="2"/>
    <x v="1"/>
    <n v="7.29"/>
    <n v="29.16"/>
    <x v="1"/>
    <x v="2"/>
  </r>
  <r>
    <x v="228"/>
    <x v="244"/>
    <x v="228"/>
    <x v="43"/>
    <n v="4"/>
    <s v="Effie Yurkov"/>
    <s v="eyurkov6s@hud.gov"/>
    <x v="0"/>
    <x v="3"/>
    <x v="0"/>
    <x v="2"/>
    <n v="33.464999999999996"/>
    <n v="133.85999999999999"/>
    <x v="3"/>
    <x v="0"/>
  </r>
  <r>
    <x v="229"/>
    <x v="245"/>
    <x v="229"/>
    <x v="7"/>
    <n v="5"/>
    <s v="Lexie Mallan"/>
    <s v="lmallan6t@state.gov"/>
    <x v="0"/>
    <x v="3"/>
    <x v="1"/>
    <x v="3"/>
    <n v="4.7549999999999999"/>
    <n v="23.774999999999999"/>
    <x v="3"/>
    <x v="1"/>
  </r>
  <r>
    <x v="230"/>
    <x v="246"/>
    <x v="230"/>
    <x v="5"/>
    <n v="3"/>
    <s v="Georgena Bentjens"/>
    <s v="gbentjens6u@netlog.com"/>
    <x v="2"/>
    <x v="3"/>
    <x v="2"/>
    <x v="0"/>
    <n v="12.95"/>
    <n v="38.849999999999994"/>
    <x v="3"/>
    <x v="2"/>
  </r>
  <r>
    <x v="231"/>
    <x v="247"/>
    <x v="231"/>
    <x v="40"/>
    <n v="6"/>
    <s v="Delmar Beasant"/>
    <s v=""/>
    <x v="1"/>
    <x v="0"/>
    <x v="1"/>
    <x v="3"/>
    <n v="3.5849999999999995"/>
    <n v="21.509999999999998"/>
    <x v="0"/>
    <x v="1"/>
  </r>
  <r>
    <x v="232"/>
    <x v="248"/>
    <x v="232"/>
    <x v="9"/>
    <n v="1"/>
    <s v="Lyn Entwistle"/>
    <s v="lentwistle6w@omniture.com"/>
    <x v="0"/>
    <x v="2"/>
    <x v="2"/>
    <x v="0"/>
    <n v="9.9499999999999993"/>
    <n v="9.9499999999999993"/>
    <x v="2"/>
    <x v="2"/>
  </r>
  <r>
    <x v="233"/>
    <x v="249"/>
    <x v="233"/>
    <x v="32"/>
    <n v="1"/>
    <s v="Zacharias Kiffe"/>
    <s v="zkiffe74@cyberchimps.com"/>
    <x v="0"/>
    <x v="3"/>
    <x v="1"/>
    <x v="0"/>
    <n v="15.85"/>
    <n v="15.85"/>
    <x v="3"/>
    <x v="1"/>
  </r>
  <r>
    <x v="234"/>
    <x v="250"/>
    <x v="234"/>
    <x v="36"/>
    <n v="1"/>
    <s v="Mercedes Acott"/>
    <s v="macott6y@pagesperso-orange.fr"/>
    <x v="0"/>
    <x v="0"/>
    <x v="0"/>
    <x v="3"/>
    <n v="2.9849999999999999"/>
    <n v="2.9849999999999999"/>
    <x v="0"/>
    <x v="0"/>
  </r>
  <r>
    <x v="235"/>
    <x v="251"/>
    <x v="235"/>
    <x v="3"/>
    <n v="5"/>
    <s v="Connor Heaviside"/>
    <s v="cheaviside6z@rediff.com"/>
    <x v="0"/>
    <x v="1"/>
    <x v="0"/>
    <x v="0"/>
    <n v="13.75"/>
    <n v="68.75"/>
    <x v="1"/>
    <x v="0"/>
  </r>
  <r>
    <x v="236"/>
    <x v="252"/>
    <x v="236"/>
    <x v="9"/>
    <n v="3"/>
    <s v="Devy Bulbrook"/>
    <s v=""/>
    <x v="0"/>
    <x v="2"/>
    <x v="2"/>
    <x v="0"/>
    <n v="9.9499999999999993"/>
    <n v="29.849999999999998"/>
    <x v="2"/>
    <x v="2"/>
  </r>
  <r>
    <x v="237"/>
    <x v="253"/>
    <x v="237"/>
    <x v="24"/>
    <n v="4"/>
    <s v="Leia Kernan"/>
    <s v="lkernan71@wsj.com"/>
    <x v="0"/>
    <x v="3"/>
    <x v="0"/>
    <x v="0"/>
    <n v="14.55"/>
    <n v="58.2"/>
    <x v="3"/>
    <x v="0"/>
  </r>
  <r>
    <x v="238"/>
    <x v="254"/>
    <x v="238"/>
    <x v="35"/>
    <n v="4"/>
    <s v="Rosaline McLae"/>
    <s v="rmclae72@dailymotion.com"/>
    <x v="2"/>
    <x v="0"/>
    <x v="1"/>
    <x v="1"/>
    <n v="7.169999999999999"/>
    <n v="28.679999999999996"/>
    <x v="0"/>
    <x v="1"/>
  </r>
  <r>
    <x v="239"/>
    <x v="255"/>
    <x v="239"/>
    <x v="35"/>
    <n v="3"/>
    <s v="Cleve Blowfelde"/>
    <s v="cblowfelde73@ustream.tv"/>
    <x v="0"/>
    <x v="0"/>
    <x v="1"/>
    <x v="1"/>
    <n v="7.169999999999999"/>
    <n v="21.509999999999998"/>
    <x v="0"/>
    <x v="1"/>
  </r>
  <r>
    <x v="240"/>
    <x v="256"/>
    <x v="233"/>
    <x v="22"/>
    <n v="2"/>
    <s v="Zacharias Kiffe"/>
    <s v="zkiffe74@cyberchimps.com"/>
    <x v="0"/>
    <x v="3"/>
    <x v="0"/>
    <x v="1"/>
    <n v="8.73"/>
    <n v="17.46"/>
    <x v="3"/>
    <x v="0"/>
  </r>
  <r>
    <x v="241"/>
    <x v="257"/>
    <x v="240"/>
    <x v="47"/>
    <n v="1"/>
    <s v="Denyse O'Calleran"/>
    <s v="docalleran75@ucla.edu"/>
    <x v="0"/>
    <x v="1"/>
    <x v="2"/>
    <x v="2"/>
    <n v="27.945"/>
    <n v="27.945"/>
    <x v="1"/>
    <x v="2"/>
  </r>
  <r>
    <x v="242"/>
    <x v="258"/>
    <x v="241"/>
    <x v="47"/>
    <n v="5"/>
    <s v="Cobby Cromwell"/>
    <s v="ccromwell76@desdev.cn"/>
    <x v="0"/>
    <x v="1"/>
    <x v="2"/>
    <x v="2"/>
    <n v="27.945"/>
    <n v="139.72499999999999"/>
    <x v="1"/>
    <x v="2"/>
  </r>
  <r>
    <x v="243"/>
    <x v="259"/>
    <x v="242"/>
    <x v="36"/>
    <n v="2"/>
    <s v="Irv Hay"/>
    <s v="ihay77@lulu.com"/>
    <x v="2"/>
    <x v="0"/>
    <x v="0"/>
    <x v="3"/>
    <n v="2.9849999999999999"/>
    <n v="5.97"/>
    <x v="0"/>
    <x v="0"/>
  </r>
  <r>
    <x v="244"/>
    <x v="260"/>
    <x v="243"/>
    <x v="4"/>
    <n v="1"/>
    <s v="Tani Taffarello"/>
    <s v="ttaffarello78@sciencedaily.com"/>
    <x v="0"/>
    <x v="0"/>
    <x v="1"/>
    <x v="2"/>
    <n v="27.484999999999996"/>
    <n v="27.484999999999996"/>
    <x v="0"/>
    <x v="1"/>
  </r>
  <r>
    <x v="245"/>
    <x v="261"/>
    <x v="244"/>
    <x v="41"/>
    <n v="5"/>
    <s v="Monique Canty"/>
    <s v="mcanty79@jigsy.com"/>
    <x v="0"/>
    <x v="0"/>
    <x v="1"/>
    <x v="0"/>
    <n v="11.95"/>
    <n v="59.75"/>
    <x v="0"/>
    <x v="1"/>
  </r>
  <r>
    <x v="246"/>
    <x v="262"/>
    <x v="245"/>
    <x v="3"/>
    <n v="3"/>
    <s v="Javier Kopke"/>
    <s v="jkopke7a@auda.org.au"/>
    <x v="0"/>
    <x v="1"/>
    <x v="0"/>
    <x v="0"/>
    <n v="13.75"/>
    <n v="41.25"/>
    <x v="1"/>
    <x v="0"/>
  </r>
  <r>
    <x v="247"/>
    <x v="263"/>
    <x v="246"/>
    <x v="43"/>
    <n v="4"/>
    <s v="Mar McIver"/>
    <s v=""/>
    <x v="0"/>
    <x v="3"/>
    <x v="0"/>
    <x v="2"/>
    <n v="33.464999999999996"/>
    <n v="133.85999999999999"/>
    <x v="3"/>
    <x v="0"/>
  </r>
  <r>
    <x v="248"/>
    <x v="264"/>
    <x v="247"/>
    <x v="41"/>
    <n v="5"/>
    <s v="Arabella Fransewich"/>
    <s v=""/>
    <x v="1"/>
    <x v="0"/>
    <x v="1"/>
    <x v="0"/>
    <n v="11.95"/>
    <n v="59.75"/>
    <x v="0"/>
    <x v="1"/>
  </r>
  <r>
    <x v="249"/>
    <x v="265"/>
    <x v="248"/>
    <x v="20"/>
    <n v="1"/>
    <s v="Violette Hellmore"/>
    <s v="vhellmore7d@bbc.co.uk"/>
    <x v="0"/>
    <x v="2"/>
    <x v="2"/>
    <x v="1"/>
    <n v="5.97"/>
    <n v="5.97"/>
    <x v="2"/>
    <x v="2"/>
  </r>
  <r>
    <x v="250"/>
    <x v="266"/>
    <x v="249"/>
    <x v="45"/>
    <n v="2"/>
    <s v="Myles Seawright"/>
    <s v="mseawright7e@nbcnews.com"/>
    <x v="2"/>
    <x v="1"/>
    <x v="2"/>
    <x v="0"/>
    <n v="12.15"/>
    <n v="24.3"/>
    <x v="1"/>
    <x v="2"/>
  </r>
  <r>
    <x v="251"/>
    <x v="267"/>
    <x v="250"/>
    <x v="15"/>
    <n v="6"/>
    <s v="Silvana Northeast"/>
    <s v="snortheast7f@mashable.com"/>
    <x v="0"/>
    <x v="1"/>
    <x v="2"/>
    <x v="3"/>
    <n v="3.645"/>
    <n v="21.87"/>
    <x v="1"/>
    <x v="2"/>
  </r>
  <r>
    <x v="252"/>
    <x v="268"/>
    <x v="195"/>
    <x v="9"/>
    <n v="2"/>
    <s v="Anselma Attwater"/>
    <s v="aattwater5u@wikia.com"/>
    <x v="0"/>
    <x v="2"/>
    <x v="2"/>
    <x v="0"/>
    <n v="9.9499999999999993"/>
    <n v="19.899999999999999"/>
    <x v="2"/>
    <x v="2"/>
  </r>
  <r>
    <x v="253"/>
    <x v="269"/>
    <x v="251"/>
    <x v="16"/>
    <n v="2"/>
    <s v="Monica Fearon"/>
    <s v="mfearon7h@reverbnation.com"/>
    <x v="0"/>
    <x v="2"/>
    <x v="2"/>
    <x v="3"/>
    <n v="2.9849999999999999"/>
    <n v="5.97"/>
    <x v="2"/>
    <x v="2"/>
  </r>
  <r>
    <x v="254"/>
    <x v="270"/>
    <x v="252"/>
    <x v="6"/>
    <n v="1"/>
    <s v="Barney Chisnell"/>
    <s v=""/>
    <x v="1"/>
    <x v="1"/>
    <x v="2"/>
    <x v="1"/>
    <n v="7.29"/>
    <n v="7.29"/>
    <x v="1"/>
    <x v="2"/>
  </r>
  <r>
    <x v="255"/>
    <x v="271"/>
    <x v="253"/>
    <x v="16"/>
    <n v="4"/>
    <s v="Jasper Sisneros"/>
    <s v="jsisneros7j@a8.net"/>
    <x v="0"/>
    <x v="2"/>
    <x v="2"/>
    <x v="3"/>
    <n v="2.9849999999999999"/>
    <n v="11.94"/>
    <x v="2"/>
    <x v="2"/>
  </r>
  <r>
    <x v="256"/>
    <x v="272"/>
    <x v="254"/>
    <x v="41"/>
    <n v="6"/>
    <s v="Zachariah Carlson"/>
    <s v="zcarlson7k@bigcartel.com"/>
    <x v="1"/>
    <x v="0"/>
    <x v="1"/>
    <x v="0"/>
    <n v="11.95"/>
    <n v="71.699999999999989"/>
    <x v="0"/>
    <x v="1"/>
  </r>
  <r>
    <x v="257"/>
    <x v="273"/>
    <x v="255"/>
    <x v="29"/>
    <n v="2"/>
    <s v="Warner Maddox"/>
    <s v="wmaddox7l@timesonline.co.uk"/>
    <x v="0"/>
    <x v="2"/>
    <x v="1"/>
    <x v="3"/>
    <n v="3.8849999999999998"/>
    <n v="7.77"/>
    <x v="2"/>
    <x v="1"/>
  </r>
  <r>
    <x v="258"/>
    <x v="274"/>
    <x v="256"/>
    <x v="37"/>
    <n v="1"/>
    <s v="Donnie Hedlestone"/>
    <s v="dhedlestone7m@craigslist.org"/>
    <x v="0"/>
    <x v="2"/>
    <x v="0"/>
    <x v="2"/>
    <n v="25.874999999999996"/>
    <n v="25.874999999999996"/>
    <x v="2"/>
    <x v="0"/>
  </r>
  <r>
    <x v="259"/>
    <x v="275"/>
    <x v="257"/>
    <x v="10"/>
    <n v="6"/>
    <s v="Teddi Crowthe"/>
    <s v="tcrowthe7n@europa.eu"/>
    <x v="0"/>
    <x v="1"/>
    <x v="1"/>
    <x v="2"/>
    <n v="34.154999999999994"/>
    <n v="204.92999999999995"/>
    <x v="1"/>
    <x v="1"/>
  </r>
  <r>
    <x v="260"/>
    <x v="276"/>
    <x v="258"/>
    <x v="4"/>
    <n v="4"/>
    <s v="Dorelia Bury"/>
    <s v="dbury7o@tinyurl.com"/>
    <x v="1"/>
    <x v="0"/>
    <x v="1"/>
    <x v="2"/>
    <n v="27.484999999999996"/>
    <n v="109.93999999999998"/>
    <x v="0"/>
    <x v="1"/>
  </r>
  <r>
    <x v="261"/>
    <x v="277"/>
    <x v="259"/>
    <x v="33"/>
    <n v="6"/>
    <s v="Gussy Broadbear"/>
    <s v="gbroadbear7p@omniture.com"/>
    <x v="0"/>
    <x v="1"/>
    <x v="1"/>
    <x v="0"/>
    <n v="14.85"/>
    <n v="89.1"/>
    <x v="1"/>
    <x v="1"/>
  </r>
  <r>
    <x v="262"/>
    <x v="278"/>
    <x v="260"/>
    <x v="29"/>
    <n v="2"/>
    <s v="Emlynne Palfrey"/>
    <s v="epalfrey7q@devhub.com"/>
    <x v="0"/>
    <x v="2"/>
    <x v="1"/>
    <x v="3"/>
    <n v="3.8849999999999998"/>
    <n v="7.77"/>
    <x v="2"/>
    <x v="1"/>
  </r>
  <r>
    <x v="263"/>
    <x v="279"/>
    <x v="261"/>
    <x v="43"/>
    <n v="1"/>
    <s v="Parsifal Metrick"/>
    <s v="pmetrick7r@rakuten.co.jp"/>
    <x v="0"/>
    <x v="3"/>
    <x v="0"/>
    <x v="2"/>
    <n v="33.464999999999996"/>
    <n v="33.464999999999996"/>
    <x v="3"/>
    <x v="0"/>
  </r>
  <r>
    <x v="264"/>
    <x v="280"/>
    <x v="262"/>
    <x v="1"/>
    <n v="5"/>
    <s v="Christopher Grieveson"/>
    <s v=""/>
    <x v="0"/>
    <x v="1"/>
    <x v="0"/>
    <x v="1"/>
    <n v="8.25"/>
    <n v="41.25"/>
    <x v="1"/>
    <x v="0"/>
  </r>
  <r>
    <x v="265"/>
    <x v="281"/>
    <x v="263"/>
    <x v="33"/>
    <n v="4"/>
    <s v="Karlan Karby"/>
    <s v="kkarby7t@sbwire.com"/>
    <x v="0"/>
    <x v="1"/>
    <x v="1"/>
    <x v="0"/>
    <n v="14.85"/>
    <n v="59.4"/>
    <x v="1"/>
    <x v="1"/>
  </r>
  <r>
    <x v="266"/>
    <x v="282"/>
    <x v="264"/>
    <x v="42"/>
    <n v="1"/>
    <s v="Flory Crumpe"/>
    <s v="fcrumpe7u@ftc.gov"/>
    <x v="2"/>
    <x v="2"/>
    <x v="1"/>
    <x v="1"/>
    <n v="7.77"/>
    <n v="7.77"/>
    <x v="2"/>
    <x v="1"/>
  </r>
  <r>
    <x v="267"/>
    <x v="283"/>
    <x v="265"/>
    <x v="34"/>
    <n v="1"/>
    <s v="Amity Chatto"/>
    <s v="achatto7v@sakura.ne.jp"/>
    <x v="2"/>
    <x v="0"/>
    <x v="2"/>
    <x v="1"/>
    <n v="5.3699999999999992"/>
    <n v="5.3699999999999992"/>
    <x v="0"/>
    <x v="2"/>
  </r>
  <r>
    <x v="268"/>
    <x v="284"/>
    <x v="266"/>
    <x v="28"/>
    <n v="3"/>
    <s v="Nanine McCarthy"/>
    <s v=""/>
    <x v="0"/>
    <x v="1"/>
    <x v="0"/>
    <x v="2"/>
    <n v="31.624999999999996"/>
    <n v="94.874999999999986"/>
    <x v="1"/>
    <x v="0"/>
  </r>
  <r>
    <x v="269"/>
    <x v="285"/>
    <x v="267"/>
    <x v="26"/>
    <n v="1"/>
    <s v="Lyndsey Megany"/>
    <s v=""/>
    <x v="0"/>
    <x v="3"/>
    <x v="1"/>
    <x v="2"/>
    <n v="36.454999999999998"/>
    <n v="36.454999999999998"/>
    <x v="3"/>
    <x v="1"/>
  </r>
  <r>
    <x v="270"/>
    <x v="286"/>
    <x v="268"/>
    <x v="14"/>
    <n v="4"/>
    <s v="Byram Mergue"/>
    <s v="bmergue7y@umn.edu"/>
    <x v="0"/>
    <x v="2"/>
    <x v="0"/>
    <x v="3"/>
    <n v="3.375"/>
    <n v="13.5"/>
    <x v="2"/>
    <x v="0"/>
  </r>
  <r>
    <x v="271"/>
    <x v="287"/>
    <x v="269"/>
    <x v="40"/>
    <n v="4"/>
    <s v="Kerr Patise"/>
    <s v="kpatise7z@jigsy.com"/>
    <x v="0"/>
    <x v="0"/>
    <x v="1"/>
    <x v="3"/>
    <n v="3.5849999999999995"/>
    <n v="14.339999999999998"/>
    <x v="0"/>
    <x v="1"/>
  </r>
  <r>
    <x v="272"/>
    <x v="288"/>
    <x v="270"/>
    <x v="1"/>
    <n v="1"/>
    <s v="Mathew Goulter"/>
    <s v=""/>
    <x v="1"/>
    <x v="1"/>
    <x v="0"/>
    <x v="1"/>
    <n v="8.25"/>
    <n v="8.25"/>
    <x v="1"/>
    <x v="0"/>
  </r>
  <r>
    <x v="273"/>
    <x v="289"/>
    <x v="271"/>
    <x v="25"/>
    <n v="5"/>
    <s v="Marris Grcic"/>
    <s v=""/>
    <x v="0"/>
    <x v="0"/>
    <x v="2"/>
    <x v="3"/>
    <n v="2.6849999999999996"/>
    <n v="13.424999999999997"/>
    <x v="0"/>
    <x v="2"/>
  </r>
  <r>
    <x v="274"/>
    <x v="290"/>
    <x v="272"/>
    <x v="9"/>
    <n v="5"/>
    <s v="Domeniga Duke"/>
    <s v="dduke82@vkontakte.ru"/>
    <x v="0"/>
    <x v="2"/>
    <x v="2"/>
    <x v="0"/>
    <n v="9.9499999999999993"/>
    <n v="49.75"/>
    <x v="2"/>
    <x v="2"/>
  </r>
  <r>
    <x v="275"/>
    <x v="291"/>
    <x v="273"/>
    <x v="1"/>
    <n v="2"/>
    <s v="Violante Skouling"/>
    <s v=""/>
    <x v="1"/>
    <x v="1"/>
    <x v="0"/>
    <x v="1"/>
    <n v="8.25"/>
    <n v="16.5"/>
    <x v="1"/>
    <x v="0"/>
  </r>
  <r>
    <x v="276"/>
    <x v="292"/>
    <x v="274"/>
    <x v="20"/>
    <n v="3"/>
    <s v="Isidore Hussey"/>
    <s v="ihussey84@mapy.cz"/>
    <x v="0"/>
    <x v="2"/>
    <x v="2"/>
    <x v="1"/>
    <n v="5.97"/>
    <n v="17.91"/>
    <x v="2"/>
    <x v="2"/>
  </r>
  <r>
    <x v="277"/>
    <x v="293"/>
    <x v="275"/>
    <x v="20"/>
    <n v="5"/>
    <s v="Cassie Pinkerton"/>
    <s v="cpinkerton85@upenn.edu"/>
    <x v="0"/>
    <x v="2"/>
    <x v="2"/>
    <x v="1"/>
    <n v="5.97"/>
    <n v="29.849999999999998"/>
    <x v="2"/>
    <x v="2"/>
  </r>
  <r>
    <x v="278"/>
    <x v="294"/>
    <x v="276"/>
    <x v="33"/>
    <n v="3"/>
    <s v="Micki Fero"/>
    <s v=""/>
    <x v="0"/>
    <x v="1"/>
    <x v="1"/>
    <x v="0"/>
    <n v="14.85"/>
    <n v="44.55"/>
    <x v="1"/>
    <x v="1"/>
  </r>
  <r>
    <x v="279"/>
    <x v="295"/>
    <x v="277"/>
    <x v="3"/>
    <n v="2"/>
    <s v="Cybill Graddell"/>
    <s v=""/>
    <x v="0"/>
    <x v="1"/>
    <x v="0"/>
    <x v="0"/>
    <n v="13.75"/>
    <n v="27.5"/>
    <x v="1"/>
    <x v="0"/>
  </r>
  <r>
    <x v="280"/>
    <x v="296"/>
    <x v="278"/>
    <x v="8"/>
    <n v="6"/>
    <s v="Dorian Vizor"/>
    <s v="dvizor88@furl.net"/>
    <x v="0"/>
    <x v="0"/>
    <x v="0"/>
    <x v="1"/>
    <n v="5.97"/>
    <n v="35.82"/>
    <x v="0"/>
    <x v="0"/>
  </r>
  <r>
    <x v="281"/>
    <x v="297"/>
    <x v="279"/>
    <x v="34"/>
    <n v="3"/>
    <s v="Eddi Sedgebeer"/>
    <s v="esedgebeer89@oaic.gov.au"/>
    <x v="0"/>
    <x v="0"/>
    <x v="2"/>
    <x v="1"/>
    <n v="5.3699999999999992"/>
    <n v="16.11"/>
    <x v="0"/>
    <x v="2"/>
  </r>
  <r>
    <x v="282"/>
    <x v="298"/>
    <x v="280"/>
    <x v="46"/>
    <n v="6"/>
    <s v="Ken Lestrange"/>
    <s v="klestrange8a@lulu.com"/>
    <x v="0"/>
    <x v="1"/>
    <x v="1"/>
    <x v="3"/>
    <n v="4.4550000000000001"/>
    <n v="26.73"/>
    <x v="1"/>
    <x v="1"/>
  </r>
  <r>
    <x v="283"/>
    <x v="299"/>
    <x v="281"/>
    <x v="10"/>
    <n v="6"/>
    <s v="Lacee Tanti"/>
    <s v="ltanti8b@techcrunch.com"/>
    <x v="0"/>
    <x v="1"/>
    <x v="1"/>
    <x v="2"/>
    <n v="34.154999999999994"/>
    <n v="204.92999999999995"/>
    <x v="1"/>
    <x v="1"/>
  </r>
  <r>
    <x v="284"/>
    <x v="300"/>
    <x v="282"/>
    <x v="2"/>
    <n v="3"/>
    <s v="Arel De Lasci"/>
    <s v="ade8c@1und1.de"/>
    <x v="0"/>
    <x v="2"/>
    <x v="1"/>
    <x v="0"/>
    <n v="12.95"/>
    <n v="38.849999999999994"/>
    <x v="2"/>
    <x v="1"/>
  </r>
  <r>
    <x v="285"/>
    <x v="301"/>
    <x v="283"/>
    <x v="12"/>
    <n v="4"/>
    <s v="Trescha Jedrachowicz"/>
    <s v="tjedrachowicz8d@acquirethisname.com"/>
    <x v="0"/>
    <x v="3"/>
    <x v="2"/>
    <x v="3"/>
    <n v="3.8849999999999998"/>
    <n v="15.54"/>
    <x v="3"/>
    <x v="2"/>
  </r>
  <r>
    <x v="286"/>
    <x v="302"/>
    <x v="284"/>
    <x v="19"/>
    <n v="1"/>
    <s v="Perkin Stonner"/>
    <s v="pstonner8e@moonfruit.com"/>
    <x v="0"/>
    <x v="2"/>
    <x v="0"/>
    <x v="1"/>
    <n v="6.75"/>
    <n v="6.75"/>
    <x v="2"/>
    <x v="0"/>
  </r>
  <r>
    <x v="287"/>
    <x v="303"/>
    <x v="285"/>
    <x v="47"/>
    <n v="4"/>
    <s v="Darrin Tingly"/>
    <s v="dtingly8f@goo.ne.jp"/>
    <x v="0"/>
    <x v="1"/>
    <x v="2"/>
    <x v="2"/>
    <n v="27.945"/>
    <n v="111.78"/>
    <x v="1"/>
    <x v="2"/>
  </r>
  <r>
    <x v="288"/>
    <x v="304"/>
    <x v="286"/>
    <x v="29"/>
    <n v="1"/>
    <s v="Claudetta Rushe"/>
    <s v="crushe8n@about.me"/>
    <x v="0"/>
    <x v="2"/>
    <x v="1"/>
    <x v="3"/>
    <n v="3.8849999999999998"/>
    <n v="3.8849999999999998"/>
    <x v="2"/>
    <x v="1"/>
  </r>
  <r>
    <x v="289"/>
    <x v="305"/>
    <x v="287"/>
    <x v="21"/>
    <n v="5"/>
    <s v="Benn Checci"/>
    <s v="bchecci8h@usa.gov"/>
    <x v="2"/>
    <x v="3"/>
    <x v="0"/>
    <x v="3"/>
    <n v="4.3650000000000002"/>
    <n v="21.825000000000003"/>
    <x v="3"/>
    <x v="0"/>
  </r>
  <r>
    <x v="290"/>
    <x v="306"/>
    <x v="288"/>
    <x v="36"/>
    <n v="5"/>
    <s v="Janifer Bagot"/>
    <s v="jbagot8i@mac.com"/>
    <x v="0"/>
    <x v="0"/>
    <x v="0"/>
    <x v="3"/>
    <n v="2.9849999999999999"/>
    <n v="14.924999999999999"/>
    <x v="0"/>
    <x v="0"/>
  </r>
  <r>
    <x v="291"/>
    <x v="307"/>
    <x v="289"/>
    <x v="17"/>
    <n v="3"/>
    <s v="Ermin Beeble"/>
    <s v="ebeeble8j@soundcloud.com"/>
    <x v="0"/>
    <x v="2"/>
    <x v="0"/>
    <x v="0"/>
    <n v="11.25"/>
    <n v="33.75"/>
    <x v="2"/>
    <x v="0"/>
  </r>
  <r>
    <x v="292"/>
    <x v="308"/>
    <x v="290"/>
    <x v="17"/>
    <n v="3"/>
    <s v="Cos Fluin"/>
    <s v="cfluin8k@flickr.com"/>
    <x v="2"/>
    <x v="2"/>
    <x v="0"/>
    <x v="0"/>
    <n v="11.25"/>
    <n v="33.75"/>
    <x v="2"/>
    <x v="0"/>
  </r>
  <r>
    <x v="293"/>
    <x v="309"/>
    <x v="291"/>
    <x v="21"/>
    <n v="6"/>
    <s v="Eveleen Bletsor"/>
    <s v="ebletsor8l@vinaora.com"/>
    <x v="0"/>
    <x v="3"/>
    <x v="0"/>
    <x v="3"/>
    <n v="4.3650000000000002"/>
    <n v="26.19"/>
    <x v="3"/>
    <x v="0"/>
  </r>
  <r>
    <x v="294"/>
    <x v="310"/>
    <x v="292"/>
    <x v="33"/>
    <n v="1"/>
    <s v="Paola Brydell"/>
    <s v="pbrydell8m@bloglovin.com"/>
    <x v="1"/>
    <x v="1"/>
    <x v="1"/>
    <x v="0"/>
    <n v="14.85"/>
    <n v="14.85"/>
    <x v="1"/>
    <x v="1"/>
  </r>
  <r>
    <x v="295"/>
    <x v="311"/>
    <x v="286"/>
    <x v="28"/>
    <n v="6"/>
    <s v="Claudetta Rushe"/>
    <s v="crushe8n@about.me"/>
    <x v="0"/>
    <x v="1"/>
    <x v="0"/>
    <x v="2"/>
    <n v="31.624999999999996"/>
    <n v="189.74999999999997"/>
    <x v="1"/>
    <x v="0"/>
  </r>
  <r>
    <x v="296"/>
    <x v="312"/>
    <x v="293"/>
    <x v="8"/>
    <n v="1"/>
    <s v="Natka Leethem"/>
    <s v="nleethem8o@mac.com"/>
    <x v="0"/>
    <x v="0"/>
    <x v="0"/>
    <x v="1"/>
    <n v="5.97"/>
    <n v="5.97"/>
    <x v="0"/>
    <x v="0"/>
  </r>
  <r>
    <x v="297"/>
    <x v="313"/>
    <x v="294"/>
    <x v="0"/>
    <n v="3"/>
    <s v="Ailene Nesfield"/>
    <s v="anesfield8p@people.com.cn"/>
    <x v="2"/>
    <x v="0"/>
    <x v="0"/>
    <x v="0"/>
    <n v="9.9499999999999993"/>
    <n v="29.849999999999998"/>
    <x v="0"/>
    <x v="0"/>
  </r>
  <r>
    <x v="298"/>
    <x v="314"/>
    <x v="295"/>
    <x v="39"/>
    <n v="5"/>
    <s v="Stacy Pickworth"/>
    <s v=""/>
    <x v="0"/>
    <x v="0"/>
    <x v="2"/>
    <x v="0"/>
    <n v="8.9499999999999993"/>
    <n v="44.75"/>
    <x v="0"/>
    <x v="2"/>
  </r>
  <r>
    <x v="299"/>
    <x v="315"/>
    <x v="296"/>
    <x v="10"/>
    <n v="1"/>
    <s v="Melli Brockway"/>
    <s v="mbrockway8r@ibm.com"/>
    <x v="0"/>
    <x v="1"/>
    <x v="1"/>
    <x v="2"/>
    <n v="34.154999999999994"/>
    <n v="34.154999999999994"/>
    <x v="1"/>
    <x v="1"/>
  </r>
  <r>
    <x v="300"/>
    <x v="316"/>
    <x v="297"/>
    <x v="10"/>
    <n v="6"/>
    <s v="Nanny Lush"/>
    <s v="nlush8s@dedecms.com"/>
    <x v="1"/>
    <x v="1"/>
    <x v="1"/>
    <x v="2"/>
    <n v="34.154999999999994"/>
    <n v="204.92999999999995"/>
    <x v="1"/>
    <x v="1"/>
  </r>
  <r>
    <x v="301"/>
    <x v="317"/>
    <x v="298"/>
    <x v="6"/>
    <n v="3"/>
    <s v="Selma McMillian"/>
    <s v="smcmillian8t@csmonitor.com"/>
    <x v="0"/>
    <x v="1"/>
    <x v="2"/>
    <x v="1"/>
    <n v="7.29"/>
    <n v="21.87"/>
    <x v="1"/>
    <x v="2"/>
  </r>
  <r>
    <x v="302"/>
    <x v="318"/>
    <x v="299"/>
    <x v="37"/>
    <n v="2"/>
    <s v="Tess Bennison"/>
    <s v="tbennison8u@google.cn"/>
    <x v="0"/>
    <x v="2"/>
    <x v="0"/>
    <x v="2"/>
    <n v="25.874999999999996"/>
    <n v="51.749999999999993"/>
    <x v="2"/>
    <x v="0"/>
  </r>
  <r>
    <x v="303"/>
    <x v="319"/>
    <x v="300"/>
    <x v="18"/>
    <n v="2"/>
    <s v="Gabie Tweed"/>
    <s v="gtweed8v@yolasite.com"/>
    <x v="0"/>
    <x v="1"/>
    <x v="0"/>
    <x v="3"/>
    <n v="4.125"/>
    <n v="8.25"/>
    <x v="1"/>
    <x v="0"/>
  </r>
  <r>
    <x v="303"/>
    <x v="320"/>
    <x v="300"/>
    <x v="29"/>
    <n v="5"/>
    <s v="Gabie Tweed"/>
    <s v="gtweed8v@yolasite.com"/>
    <x v="0"/>
    <x v="2"/>
    <x v="1"/>
    <x v="3"/>
    <n v="3.8849999999999998"/>
    <n v="19.424999999999997"/>
    <x v="2"/>
    <x v="1"/>
  </r>
  <r>
    <x v="304"/>
    <x v="321"/>
    <x v="301"/>
    <x v="14"/>
    <n v="6"/>
    <s v="Gaile Goggin"/>
    <s v="ggoggin8x@wix.com"/>
    <x v="1"/>
    <x v="2"/>
    <x v="0"/>
    <x v="3"/>
    <n v="3.375"/>
    <n v="20.25"/>
    <x v="2"/>
    <x v="0"/>
  </r>
  <r>
    <x v="305"/>
    <x v="322"/>
    <x v="302"/>
    <x v="31"/>
    <n v="3"/>
    <s v="Skylar Jeyness"/>
    <s v="sjeyness8y@biglobe.ne.jp"/>
    <x v="1"/>
    <x v="3"/>
    <x v="2"/>
    <x v="1"/>
    <n v="7.77"/>
    <n v="23.31"/>
    <x v="3"/>
    <x v="2"/>
  </r>
  <r>
    <x v="306"/>
    <x v="323"/>
    <x v="303"/>
    <x v="15"/>
    <n v="5"/>
    <s v="Donica Bonhome"/>
    <s v="dbonhome8z@shinystat.com"/>
    <x v="0"/>
    <x v="1"/>
    <x v="2"/>
    <x v="3"/>
    <n v="3.645"/>
    <n v="18.225000000000001"/>
    <x v="1"/>
    <x v="2"/>
  </r>
  <r>
    <x v="307"/>
    <x v="324"/>
    <x v="304"/>
    <x v="3"/>
    <n v="1"/>
    <s v="Diena Peetermann"/>
    <s v=""/>
    <x v="0"/>
    <x v="1"/>
    <x v="0"/>
    <x v="0"/>
    <n v="13.75"/>
    <n v="13.75"/>
    <x v="1"/>
    <x v="0"/>
  </r>
  <r>
    <x v="308"/>
    <x v="325"/>
    <x v="305"/>
    <x v="44"/>
    <n v="1"/>
    <s v="Trina Le Sarr"/>
    <s v="tle91@epa.gov"/>
    <x v="0"/>
    <x v="2"/>
    <x v="1"/>
    <x v="2"/>
    <n v="29.784999999999997"/>
    <n v="29.784999999999997"/>
    <x v="2"/>
    <x v="1"/>
  </r>
  <r>
    <x v="309"/>
    <x v="326"/>
    <x v="306"/>
    <x v="39"/>
    <n v="5"/>
    <s v="Flynn Antony"/>
    <s v=""/>
    <x v="0"/>
    <x v="0"/>
    <x v="2"/>
    <x v="0"/>
    <n v="8.9499999999999993"/>
    <n v="44.75"/>
    <x v="0"/>
    <x v="2"/>
  </r>
  <r>
    <x v="310"/>
    <x v="327"/>
    <x v="307"/>
    <x v="39"/>
    <n v="5"/>
    <s v="Baudoin Alldridge"/>
    <s v="balldridge93@yandex.ru"/>
    <x v="0"/>
    <x v="0"/>
    <x v="2"/>
    <x v="0"/>
    <n v="8.9499999999999993"/>
    <n v="44.75"/>
    <x v="0"/>
    <x v="2"/>
  </r>
  <r>
    <x v="311"/>
    <x v="328"/>
    <x v="308"/>
    <x v="23"/>
    <n v="4"/>
    <s v="Homer Dulany"/>
    <s v=""/>
    <x v="0"/>
    <x v="3"/>
    <x v="1"/>
    <x v="1"/>
    <n v="9.51"/>
    <n v="38.04"/>
    <x v="3"/>
    <x v="1"/>
  </r>
  <r>
    <x v="312"/>
    <x v="329"/>
    <x v="309"/>
    <x v="34"/>
    <n v="4"/>
    <s v="Lisa Goodger"/>
    <s v="lgoodger95@guardian.co.uk"/>
    <x v="0"/>
    <x v="0"/>
    <x v="2"/>
    <x v="1"/>
    <n v="5.3699999999999992"/>
    <n v="21.479999999999997"/>
    <x v="0"/>
    <x v="2"/>
  </r>
  <r>
    <x v="313"/>
    <x v="330"/>
    <x v="298"/>
    <x v="34"/>
    <n v="3"/>
    <s v="Selma McMillian"/>
    <s v="smcmillian8t@csmonitor.com"/>
    <x v="0"/>
    <x v="0"/>
    <x v="2"/>
    <x v="1"/>
    <n v="5.3699999999999992"/>
    <n v="16.11"/>
    <x v="0"/>
    <x v="2"/>
  </r>
  <r>
    <x v="314"/>
    <x v="331"/>
    <x v="310"/>
    <x v="13"/>
    <n v="1"/>
    <s v="Corine Drewett"/>
    <s v="cdrewett97@wikipedia.org"/>
    <x v="0"/>
    <x v="0"/>
    <x v="0"/>
    <x v="2"/>
    <n v="22.884999999999998"/>
    <n v="22.884999999999998"/>
    <x v="0"/>
    <x v="0"/>
  </r>
  <r>
    <x v="315"/>
    <x v="332"/>
    <x v="311"/>
    <x v="20"/>
    <n v="3"/>
    <s v="Quinn Parsons"/>
    <s v="qparsons98@blogtalkradio.com"/>
    <x v="0"/>
    <x v="2"/>
    <x v="2"/>
    <x v="1"/>
    <n v="5.97"/>
    <n v="17.91"/>
    <x v="2"/>
    <x v="2"/>
  </r>
  <r>
    <x v="316"/>
    <x v="333"/>
    <x v="312"/>
    <x v="8"/>
    <n v="4"/>
    <s v="Vivyan Ceely"/>
    <s v="vceely99@auda.org.au"/>
    <x v="0"/>
    <x v="0"/>
    <x v="0"/>
    <x v="1"/>
    <n v="5.97"/>
    <n v="23.88"/>
    <x v="0"/>
    <x v="0"/>
  </r>
  <r>
    <x v="317"/>
    <x v="334"/>
    <x v="313"/>
    <x v="41"/>
    <n v="5"/>
    <s v="Elonore Goodings"/>
    <s v=""/>
    <x v="0"/>
    <x v="0"/>
    <x v="1"/>
    <x v="0"/>
    <n v="11.95"/>
    <n v="59.75"/>
    <x v="0"/>
    <x v="1"/>
  </r>
  <r>
    <x v="318"/>
    <x v="335"/>
    <x v="314"/>
    <x v="7"/>
    <n v="6"/>
    <s v="Clement Vasiliev"/>
    <s v="cvasiliev9b@discuz.net"/>
    <x v="0"/>
    <x v="3"/>
    <x v="1"/>
    <x v="3"/>
    <n v="4.7549999999999999"/>
    <n v="28.53"/>
    <x v="3"/>
    <x v="1"/>
  </r>
  <r>
    <x v="319"/>
    <x v="336"/>
    <x v="315"/>
    <x v="17"/>
    <n v="4"/>
    <s v="Terencio O'Moylan"/>
    <s v="tomoylan9c@liveinternet.ru"/>
    <x v="2"/>
    <x v="2"/>
    <x v="0"/>
    <x v="0"/>
    <n v="11.25"/>
    <n v="45"/>
    <x v="2"/>
    <x v="0"/>
  </r>
  <r>
    <x v="320"/>
    <x v="337"/>
    <x v="306"/>
    <x v="47"/>
    <n v="2"/>
    <s v="Flynn Antony"/>
    <s v=""/>
    <x v="0"/>
    <x v="1"/>
    <x v="2"/>
    <x v="2"/>
    <n v="27.945"/>
    <n v="55.89"/>
    <x v="1"/>
    <x v="2"/>
  </r>
  <r>
    <x v="321"/>
    <x v="338"/>
    <x v="316"/>
    <x v="33"/>
    <n v="4"/>
    <s v="Wyatan Fetherston"/>
    <s v="wfetherston9e@constantcontact.com"/>
    <x v="0"/>
    <x v="1"/>
    <x v="1"/>
    <x v="0"/>
    <n v="14.85"/>
    <n v="59.4"/>
    <x v="1"/>
    <x v="1"/>
  </r>
  <r>
    <x v="322"/>
    <x v="339"/>
    <x v="317"/>
    <x v="15"/>
    <n v="2"/>
    <s v="Emmaline Rasmus"/>
    <s v="erasmus9f@techcrunch.com"/>
    <x v="0"/>
    <x v="1"/>
    <x v="2"/>
    <x v="3"/>
    <n v="3.645"/>
    <n v="7.29"/>
    <x v="1"/>
    <x v="2"/>
  </r>
  <r>
    <x v="323"/>
    <x v="340"/>
    <x v="318"/>
    <x v="6"/>
    <n v="1"/>
    <s v="Wesley Giorgioni"/>
    <s v="wgiorgioni9g@wikipedia.org"/>
    <x v="0"/>
    <x v="1"/>
    <x v="2"/>
    <x v="1"/>
    <n v="7.29"/>
    <n v="7.29"/>
    <x v="1"/>
    <x v="2"/>
  </r>
  <r>
    <x v="324"/>
    <x v="341"/>
    <x v="319"/>
    <x v="38"/>
    <n v="2"/>
    <s v="Lucienne Scargle"/>
    <s v="lscargle9h@myspace.com"/>
    <x v="0"/>
    <x v="1"/>
    <x v="1"/>
    <x v="1"/>
    <n v="8.91"/>
    <n v="17.82"/>
    <x v="1"/>
    <x v="1"/>
  </r>
  <r>
    <x v="324"/>
    <x v="342"/>
    <x v="319"/>
    <x v="31"/>
    <n v="5"/>
    <s v="Lucienne Scargle"/>
    <s v="lscargle9h@myspace.com"/>
    <x v="0"/>
    <x v="3"/>
    <x v="2"/>
    <x v="1"/>
    <n v="7.77"/>
    <n v="38.849999999999994"/>
    <x v="3"/>
    <x v="2"/>
  </r>
  <r>
    <x v="325"/>
    <x v="343"/>
    <x v="320"/>
    <x v="34"/>
    <n v="6"/>
    <s v="Noam Climance"/>
    <s v="nclimance9j@europa.eu"/>
    <x v="0"/>
    <x v="0"/>
    <x v="2"/>
    <x v="1"/>
    <n v="5.3699999999999992"/>
    <n v="32.22"/>
    <x v="0"/>
    <x v="2"/>
  </r>
  <r>
    <x v="326"/>
    <x v="344"/>
    <x v="321"/>
    <x v="0"/>
    <n v="2"/>
    <s v="Catarina Donn"/>
    <s v=""/>
    <x v="1"/>
    <x v="0"/>
    <x v="0"/>
    <x v="0"/>
    <n v="9.9499999999999993"/>
    <n v="19.899999999999999"/>
    <x v="0"/>
    <x v="0"/>
  </r>
  <r>
    <x v="327"/>
    <x v="345"/>
    <x v="322"/>
    <x v="41"/>
    <n v="5"/>
    <s v="Ameline Snazle"/>
    <s v="asnazle9l@oracle.com"/>
    <x v="0"/>
    <x v="0"/>
    <x v="1"/>
    <x v="0"/>
    <n v="11.95"/>
    <n v="59.75"/>
    <x v="0"/>
    <x v="1"/>
  </r>
  <r>
    <x v="328"/>
    <x v="346"/>
    <x v="323"/>
    <x v="42"/>
    <n v="3"/>
    <s v="Rebeka Worg"/>
    <s v="rworg9m@arstechnica.com"/>
    <x v="0"/>
    <x v="2"/>
    <x v="1"/>
    <x v="1"/>
    <n v="7.77"/>
    <n v="23.31"/>
    <x v="2"/>
    <x v="1"/>
  </r>
  <r>
    <x v="329"/>
    <x v="347"/>
    <x v="324"/>
    <x v="24"/>
    <n v="3"/>
    <s v="Lewes Danes"/>
    <s v="ldanes9n@umn.edu"/>
    <x v="0"/>
    <x v="3"/>
    <x v="0"/>
    <x v="0"/>
    <n v="14.55"/>
    <n v="43.650000000000006"/>
    <x v="3"/>
    <x v="0"/>
  </r>
  <r>
    <x v="330"/>
    <x v="348"/>
    <x v="325"/>
    <x v="10"/>
    <n v="6"/>
    <s v="Shelli Keynd"/>
    <s v="skeynd9o@narod.ru"/>
    <x v="0"/>
    <x v="1"/>
    <x v="1"/>
    <x v="2"/>
    <n v="34.154999999999994"/>
    <n v="204.92999999999995"/>
    <x v="1"/>
    <x v="1"/>
  </r>
  <r>
    <x v="331"/>
    <x v="349"/>
    <x v="326"/>
    <x v="40"/>
    <n v="4"/>
    <s v="Dell Daveridge"/>
    <s v="ddaveridge9p@arstechnica.com"/>
    <x v="0"/>
    <x v="0"/>
    <x v="1"/>
    <x v="3"/>
    <n v="3.5849999999999995"/>
    <n v="14.339999999999998"/>
    <x v="0"/>
    <x v="1"/>
  </r>
  <r>
    <x v="332"/>
    <x v="350"/>
    <x v="327"/>
    <x v="20"/>
    <n v="4"/>
    <s v="Joshuah Awdry"/>
    <s v="jawdry9q@utexas.edu"/>
    <x v="0"/>
    <x v="2"/>
    <x v="2"/>
    <x v="1"/>
    <n v="5.97"/>
    <n v="23.88"/>
    <x v="2"/>
    <x v="2"/>
  </r>
  <r>
    <x v="333"/>
    <x v="351"/>
    <x v="328"/>
    <x v="17"/>
    <n v="2"/>
    <s v="Ethel Ryles"/>
    <s v="eryles9r@fastcompany.com"/>
    <x v="0"/>
    <x v="2"/>
    <x v="0"/>
    <x v="0"/>
    <n v="11.25"/>
    <n v="22.5"/>
    <x v="2"/>
    <x v="0"/>
  </r>
  <r>
    <x v="334"/>
    <x v="352"/>
    <x v="306"/>
    <x v="6"/>
    <n v="5"/>
    <s v="Flynn Antony"/>
    <s v=""/>
    <x v="0"/>
    <x v="1"/>
    <x v="2"/>
    <x v="1"/>
    <n v="7.29"/>
    <n v="36.450000000000003"/>
    <x v="1"/>
    <x v="2"/>
  </r>
  <r>
    <x v="335"/>
    <x v="353"/>
    <x v="329"/>
    <x v="19"/>
    <n v="4"/>
    <s v="Maitilde Boxill"/>
    <s v=""/>
    <x v="0"/>
    <x v="2"/>
    <x v="0"/>
    <x v="1"/>
    <n v="6.75"/>
    <n v="27"/>
    <x v="2"/>
    <x v="0"/>
  </r>
  <r>
    <x v="336"/>
    <x v="354"/>
    <x v="330"/>
    <x v="37"/>
    <n v="6"/>
    <s v="Jodee Caldicott"/>
    <s v="jcaldicott9u@usda.gov"/>
    <x v="0"/>
    <x v="2"/>
    <x v="0"/>
    <x v="2"/>
    <n v="25.874999999999996"/>
    <n v="155.24999999999997"/>
    <x v="2"/>
    <x v="0"/>
  </r>
  <r>
    <x v="337"/>
    <x v="355"/>
    <x v="331"/>
    <x v="30"/>
    <n v="5"/>
    <s v="Marianna Vedmore"/>
    <s v="mvedmore9v@a8.net"/>
    <x v="0"/>
    <x v="2"/>
    <x v="2"/>
    <x v="2"/>
    <n v="22.884999999999998"/>
    <n v="114.42499999999998"/>
    <x v="2"/>
    <x v="2"/>
  </r>
  <r>
    <x v="338"/>
    <x v="356"/>
    <x v="332"/>
    <x v="5"/>
    <n v="4"/>
    <s v="Willey Romao"/>
    <s v="wromao9w@chronoengine.com"/>
    <x v="0"/>
    <x v="3"/>
    <x v="2"/>
    <x v="0"/>
    <n v="12.95"/>
    <n v="51.8"/>
    <x v="3"/>
    <x v="2"/>
  </r>
  <r>
    <x v="339"/>
    <x v="357"/>
    <x v="333"/>
    <x v="37"/>
    <n v="6"/>
    <s v="Enriqueta Ixor"/>
    <s v=""/>
    <x v="0"/>
    <x v="2"/>
    <x v="0"/>
    <x v="2"/>
    <n v="25.874999999999996"/>
    <n v="155.24999999999997"/>
    <x v="2"/>
    <x v="0"/>
  </r>
  <r>
    <x v="340"/>
    <x v="358"/>
    <x v="334"/>
    <x v="44"/>
    <n v="1"/>
    <s v="Tomasina Cotmore"/>
    <s v="tcotmore9y@amazonaws.com"/>
    <x v="0"/>
    <x v="2"/>
    <x v="1"/>
    <x v="2"/>
    <n v="29.784999999999997"/>
    <n v="29.784999999999997"/>
    <x v="2"/>
    <x v="1"/>
  </r>
  <r>
    <x v="341"/>
    <x v="359"/>
    <x v="335"/>
    <x v="40"/>
    <n v="6"/>
    <s v="Yuma Skipsey"/>
    <s v="yskipsey9z@spotify.com"/>
    <x v="2"/>
    <x v="0"/>
    <x v="1"/>
    <x v="3"/>
    <n v="3.5849999999999995"/>
    <n v="21.509999999999998"/>
    <x v="0"/>
    <x v="1"/>
  </r>
  <r>
    <x v="342"/>
    <x v="360"/>
    <x v="336"/>
    <x v="11"/>
    <n v="2"/>
    <s v="Nicko Corps"/>
    <s v="ncorpsa0@gmpg.org"/>
    <x v="0"/>
    <x v="0"/>
    <x v="2"/>
    <x v="2"/>
    <n v="20.584999999999997"/>
    <n v="41.169999999999995"/>
    <x v="0"/>
    <x v="2"/>
  </r>
  <r>
    <x v="342"/>
    <x v="361"/>
    <x v="336"/>
    <x v="8"/>
    <n v="1"/>
    <s v="Nicko Corps"/>
    <s v="ncorpsa0@gmpg.org"/>
    <x v="0"/>
    <x v="0"/>
    <x v="0"/>
    <x v="1"/>
    <n v="5.97"/>
    <n v="5.97"/>
    <x v="0"/>
    <x v="0"/>
  </r>
  <r>
    <x v="343"/>
    <x v="362"/>
    <x v="337"/>
    <x v="33"/>
    <n v="5"/>
    <s v="Feliks Babber"/>
    <s v="fbabbera2@stanford.edu"/>
    <x v="0"/>
    <x v="1"/>
    <x v="1"/>
    <x v="0"/>
    <n v="14.85"/>
    <n v="74.25"/>
    <x v="1"/>
    <x v="1"/>
  </r>
  <r>
    <x v="344"/>
    <x v="363"/>
    <x v="338"/>
    <x v="24"/>
    <n v="6"/>
    <s v="Kaja Loxton"/>
    <s v="kloxtona3@opensource.org"/>
    <x v="0"/>
    <x v="3"/>
    <x v="0"/>
    <x v="0"/>
    <n v="14.55"/>
    <n v="87.300000000000011"/>
    <x v="3"/>
    <x v="0"/>
  </r>
  <r>
    <x v="345"/>
    <x v="364"/>
    <x v="339"/>
    <x v="45"/>
    <n v="6"/>
    <s v="Parker Tofful"/>
    <s v="ptoffula4@posterous.com"/>
    <x v="0"/>
    <x v="1"/>
    <x v="2"/>
    <x v="0"/>
    <n v="12.15"/>
    <n v="72.900000000000006"/>
    <x v="1"/>
    <x v="2"/>
  </r>
  <r>
    <x v="346"/>
    <x v="365"/>
    <x v="340"/>
    <x v="31"/>
    <n v="1"/>
    <s v="Casi Gwinnett"/>
    <s v="cgwinnetta5@behance.net"/>
    <x v="0"/>
    <x v="3"/>
    <x v="2"/>
    <x v="1"/>
    <n v="7.77"/>
    <n v="7.77"/>
    <x v="3"/>
    <x v="2"/>
  </r>
  <r>
    <x v="347"/>
    <x v="366"/>
    <x v="341"/>
    <x v="6"/>
    <n v="6"/>
    <s v="Saree Ellesworth"/>
    <s v=""/>
    <x v="0"/>
    <x v="1"/>
    <x v="2"/>
    <x v="1"/>
    <n v="7.29"/>
    <n v="43.74"/>
    <x v="1"/>
    <x v="2"/>
  </r>
  <r>
    <x v="348"/>
    <x v="367"/>
    <x v="342"/>
    <x v="21"/>
    <n v="2"/>
    <s v="Silvio Iorizzi"/>
    <s v=""/>
    <x v="0"/>
    <x v="3"/>
    <x v="0"/>
    <x v="3"/>
    <n v="4.3650000000000002"/>
    <n v="8.73"/>
    <x v="3"/>
    <x v="0"/>
  </r>
  <r>
    <x v="349"/>
    <x v="368"/>
    <x v="343"/>
    <x v="28"/>
    <n v="2"/>
    <s v="Leesa Flaonier"/>
    <s v="lflaoniera8@wordpress.org"/>
    <x v="0"/>
    <x v="1"/>
    <x v="0"/>
    <x v="2"/>
    <n v="31.624999999999996"/>
    <n v="63.249999999999993"/>
    <x v="1"/>
    <x v="0"/>
  </r>
  <r>
    <x v="350"/>
    <x v="369"/>
    <x v="344"/>
    <x v="38"/>
    <n v="1"/>
    <s v="Abba Pummell"/>
    <s v=""/>
    <x v="0"/>
    <x v="1"/>
    <x v="1"/>
    <x v="1"/>
    <n v="8.91"/>
    <n v="8.91"/>
    <x v="1"/>
    <x v="1"/>
  </r>
  <r>
    <x v="351"/>
    <x v="370"/>
    <x v="345"/>
    <x v="45"/>
    <n v="2"/>
    <s v="Corinna Catcheside"/>
    <s v="ccatchesideaa@macromedia.com"/>
    <x v="0"/>
    <x v="1"/>
    <x v="2"/>
    <x v="0"/>
    <n v="12.15"/>
    <n v="24.3"/>
    <x v="1"/>
    <x v="2"/>
  </r>
  <r>
    <x v="352"/>
    <x v="371"/>
    <x v="346"/>
    <x v="42"/>
    <n v="6"/>
    <s v="Cortney Gibbonson"/>
    <s v="cgibbonsonab@accuweather.com"/>
    <x v="0"/>
    <x v="2"/>
    <x v="1"/>
    <x v="1"/>
    <n v="7.77"/>
    <n v="46.62"/>
    <x v="2"/>
    <x v="1"/>
  </r>
  <r>
    <x v="353"/>
    <x v="372"/>
    <x v="347"/>
    <x v="35"/>
    <n v="6"/>
    <s v="Terri Farra"/>
    <s v="tfarraac@behance.net"/>
    <x v="0"/>
    <x v="0"/>
    <x v="1"/>
    <x v="1"/>
    <n v="7.169999999999999"/>
    <n v="43.019999999999996"/>
    <x v="0"/>
    <x v="1"/>
  </r>
  <r>
    <x v="354"/>
    <x v="373"/>
    <x v="348"/>
    <x v="20"/>
    <n v="3"/>
    <s v="Corney Curme"/>
    <s v=""/>
    <x v="1"/>
    <x v="2"/>
    <x v="2"/>
    <x v="1"/>
    <n v="5.97"/>
    <n v="17.91"/>
    <x v="2"/>
    <x v="2"/>
  </r>
  <r>
    <x v="355"/>
    <x v="374"/>
    <x v="349"/>
    <x v="23"/>
    <n v="4"/>
    <s v="Gothart Bamfield"/>
    <s v="gbamfieldae@yellowpages.com"/>
    <x v="0"/>
    <x v="3"/>
    <x v="1"/>
    <x v="1"/>
    <n v="9.51"/>
    <n v="38.04"/>
    <x v="3"/>
    <x v="1"/>
  </r>
  <r>
    <x v="356"/>
    <x v="375"/>
    <x v="350"/>
    <x v="14"/>
    <n v="2"/>
    <s v="Waylin Hollingdale"/>
    <s v="whollingdaleaf@about.me"/>
    <x v="0"/>
    <x v="2"/>
    <x v="0"/>
    <x v="3"/>
    <n v="3.375"/>
    <n v="6.75"/>
    <x v="2"/>
    <x v="0"/>
  </r>
  <r>
    <x v="357"/>
    <x v="376"/>
    <x v="351"/>
    <x v="8"/>
    <n v="1"/>
    <s v="Judd De Leek"/>
    <s v="jdeag@xrea.com"/>
    <x v="0"/>
    <x v="0"/>
    <x v="0"/>
    <x v="1"/>
    <n v="5.97"/>
    <n v="5.97"/>
    <x v="0"/>
    <x v="0"/>
  </r>
  <r>
    <x v="358"/>
    <x v="377"/>
    <x v="352"/>
    <x v="25"/>
    <n v="3"/>
    <s v="Vanya Skullet"/>
    <s v="vskulletah@tinyurl.com"/>
    <x v="1"/>
    <x v="0"/>
    <x v="2"/>
    <x v="3"/>
    <n v="2.6849999999999996"/>
    <n v="8.0549999999999997"/>
    <x v="0"/>
    <x v="2"/>
  </r>
  <r>
    <x v="359"/>
    <x v="378"/>
    <x v="353"/>
    <x v="42"/>
    <n v="3"/>
    <s v="Jany Rudeforth"/>
    <s v="jrudeforthai@wunderground.com"/>
    <x v="1"/>
    <x v="2"/>
    <x v="1"/>
    <x v="1"/>
    <n v="7.77"/>
    <n v="23.31"/>
    <x v="2"/>
    <x v="1"/>
  </r>
  <r>
    <x v="360"/>
    <x v="379"/>
    <x v="354"/>
    <x v="35"/>
    <n v="6"/>
    <s v="Ashbey Tomaszewski"/>
    <s v="atomaszewskiaj@answers.com"/>
    <x v="2"/>
    <x v="0"/>
    <x v="1"/>
    <x v="1"/>
    <n v="7.169999999999999"/>
    <n v="43.019999999999996"/>
    <x v="0"/>
    <x v="1"/>
  </r>
  <r>
    <x v="361"/>
    <x v="380"/>
    <x v="306"/>
    <x v="31"/>
    <n v="3"/>
    <s v="Flynn Antony"/>
    <s v=""/>
    <x v="0"/>
    <x v="3"/>
    <x v="2"/>
    <x v="1"/>
    <n v="7.77"/>
    <n v="23.31"/>
    <x v="3"/>
    <x v="2"/>
  </r>
  <r>
    <x v="362"/>
    <x v="381"/>
    <x v="355"/>
    <x v="16"/>
    <n v="5"/>
    <s v="Pren Bess"/>
    <s v="pbessal@qq.com"/>
    <x v="0"/>
    <x v="2"/>
    <x v="2"/>
    <x v="3"/>
    <n v="2.9849999999999999"/>
    <n v="14.924999999999999"/>
    <x v="2"/>
    <x v="2"/>
  </r>
  <r>
    <x v="363"/>
    <x v="382"/>
    <x v="356"/>
    <x v="6"/>
    <n v="3"/>
    <s v="Elka Windress"/>
    <s v="ewindressam@marketwatch.com"/>
    <x v="0"/>
    <x v="1"/>
    <x v="2"/>
    <x v="1"/>
    <n v="7.29"/>
    <n v="21.87"/>
    <x v="1"/>
    <x v="2"/>
  </r>
  <r>
    <x v="364"/>
    <x v="383"/>
    <x v="357"/>
    <x v="38"/>
    <n v="6"/>
    <s v="Marty Kidstoun"/>
    <s v=""/>
    <x v="0"/>
    <x v="1"/>
    <x v="1"/>
    <x v="1"/>
    <n v="8.91"/>
    <n v="53.46"/>
    <x v="1"/>
    <x v="1"/>
  </r>
  <r>
    <x v="365"/>
    <x v="384"/>
    <x v="358"/>
    <x v="44"/>
    <n v="4"/>
    <s v="Nickey Dimbleby"/>
    <s v=""/>
    <x v="0"/>
    <x v="2"/>
    <x v="1"/>
    <x v="2"/>
    <n v="29.784999999999997"/>
    <n v="119.13999999999999"/>
    <x v="2"/>
    <x v="1"/>
  </r>
  <r>
    <x v="366"/>
    <x v="385"/>
    <x v="359"/>
    <x v="22"/>
    <n v="5"/>
    <s v="Virgil Baumadier"/>
    <s v="vbaumadierap@google.cn"/>
    <x v="0"/>
    <x v="3"/>
    <x v="0"/>
    <x v="1"/>
    <n v="8.73"/>
    <n v="43.650000000000006"/>
    <x v="3"/>
    <x v="0"/>
  </r>
  <r>
    <x v="367"/>
    <x v="386"/>
    <x v="360"/>
    <x v="16"/>
    <n v="6"/>
    <s v="Lenore Messenbird"/>
    <s v=""/>
    <x v="0"/>
    <x v="2"/>
    <x v="2"/>
    <x v="3"/>
    <n v="2.9849999999999999"/>
    <n v="17.91"/>
    <x v="2"/>
    <x v="2"/>
  </r>
  <r>
    <x v="368"/>
    <x v="387"/>
    <x v="361"/>
    <x v="33"/>
    <n v="5"/>
    <s v="Shirleen Welds"/>
    <s v="sweldsar@wired.com"/>
    <x v="0"/>
    <x v="1"/>
    <x v="1"/>
    <x v="0"/>
    <n v="14.85"/>
    <n v="74.25"/>
    <x v="1"/>
    <x v="1"/>
  </r>
  <r>
    <x v="369"/>
    <x v="388"/>
    <x v="362"/>
    <x v="12"/>
    <n v="3"/>
    <s v="Maisie Sarvar"/>
    <s v="msarvaras@artisteer.com"/>
    <x v="0"/>
    <x v="3"/>
    <x v="2"/>
    <x v="3"/>
    <n v="3.8849999999999998"/>
    <n v="11.654999999999999"/>
    <x v="3"/>
    <x v="2"/>
  </r>
  <r>
    <x v="370"/>
    <x v="389"/>
    <x v="363"/>
    <x v="31"/>
    <n v="3"/>
    <s v="Andrej Havick"/>
    <s v="ahavickat@nsw.gov.au"/>
    <x v="0"/>
    <x v="3"/>
    <x v="2"/>
    <x v="1"/>
    <n v="7.77"/>
    <n v="23.31"/>
    <x v="3"/>
    <x v="2"/>
  </r>
  <r>
    <x v="371"/>
    <x v="390"/>
    <x v="364"/>
    <x v="6"/>
    <n v="2"/>
    <s v="Sloan Diviny"/>
    <s v="sdivinyau@ask.com"/>
    <x v="0"/>
    <x v="1"/>
    <x v="2"/>
    <x v="1"/>
    <n v="7.29"/>
    <n v="14.58"/>
    <x v="1"/>
    <x v="2"/>
  </r>
  <r>
    <x v="372"/>
    <x v="391"/>
    <x v="365"/>
    <x v="19"/>
    <n v="2"/>
    <s v="Itch Norquoy"/>
    <s v="inorquoyav@businessweek.com"/>
    <x v="0"/>
    <x v="2"/>
    <x v="0"/>
    <x v="1"/>
    <n v="6.75"/>
    <n v="13.5"/>
    <x v="2"/>
    <x v="0"/>
  </r>
  <r>
    <x v="373"/>
    <x v="392"/>
    <x v="366"/>
    <x v="33"/>
    <n v="6"/>
    <s v="Anson Iddison"/>
    <s v="aiddisonaw@usa.gov"/>
    <x v="0"/>
    <x v="1"/>
    <x v="1"/>
    <x v="0"/>
    <n v="14.85"/>
    <n v="89.1"/>
    <x v="1"/>
    <x v="1"/>
  </r>
  <r>
    <x v="373"/>
    <x v="393"/>
    <x v="366"/>
    <x v="29"/>
    <n v="1"/>
    <s v="Anson Iddison"/>
    <s v="aiddisonaw@usa.gov"/>
    <x v="0"/>
    <x v="2"/>
    <x v="1"/>
    <x v="3"/>
    <n v="3.8849999999999998"/>
    <n v="3.8849999999999998"/>
    <x v="2"/>
    <x v="1"/>
  </r>
  <r>
    <x v="374"/>
    <x v="394"/>
    <x v="367"/>
    <x v="4"/>
    <n v="4"/>
    <s v="Randal Longfield"/>
    <s v="rlongfielday@bluehost.com"/>
    <x v="0"/>
    <x v="0"/>
    <x v="1"/>
    <x v="2"/>
    <n v="27.484999999999996"/>
    <n v="109.93999999999998"/>
    <x v="0"/>
    <x v="1"/>
  </r>
  <r>
    <x v="375"/>
    <x v="395"/>
    <x v="368"/>
    <x v="31"/>
    <n v="6"/>
    <s v="Gregorius Kislingbury"/>
    <s v="gkislingburyaz@samsung.com"/>
    <x v="0"/>
    <x v="3"/>
    <x v="2"/>
    <x v="1"/>
    <n v="7.77"/>
    <n v="46.62"/>
    <x v="3"/>
    <x v="2"/>
  </r>
  <r>
    <x v="376"/>
    <x v="396"/>
    <x v="369"/>
    <x v="42"/>
    <n v="5"/>
    <s v="Xenos Gibbons"/>
    <s v="xgibbonsb0@artisteer.com"/>
    <x v="0"/>
    <x v="2"/>
    <x v="1"/>
    <x v="1"/>
    <n v="7.77"/>
    <n v="38.849999999999994"/>
    <x v="2"/>
    <x v="1"/>
  </r>
  <r>
    <x v="377"/>
    <x v="397"/>
    <x v="370"/>
    <x v="31"/>
    <n v="4"/>
    <s v="Fleur Parres"/>
    <s v="fparresb1@imageshack.us"/>
    <x v="0"/>
    <x v="3"/>
    <x v="2"/>
    <x v="1"/>
    <n v="7.77"/>
    <n v="31.08"/>
    <x v="3"/>
    <x v="2"/>
  </r>
  <r>
    <x v="378"/>
    <x v="398"/>
    <x v="371"/>
    <x v="16"/>
    <n v="6"/>
    <s v="Gran Sibray"/>
    <s v="gsibrayb2@wsj.com"/>
    <x v="0"/>
    <x v="2"/>
    <x v="2"/>
    <x v="3"/>
    <n v="2.9849999999999999"/>
    <n v="17.91"/>
    <x v="2"/>
    <x v="2"/>
  </r>
  <r>
    <x v="379"/>
    <x v="399"/>
    <x v="372"/>
    <x v="47"/>
    <n v="6"/>
    <s v="Ingelbert Hotchkin"/>
    <s v="ihotchkinb3@mit.edu"/>
    <x v="2"/>
    <x v="1"/>
    <x v="2"/>
    <x v="2"/>
    <n v="27.945"/>
    <n v="167.67000000000002"/>
    <x v="1"/>
    <x v="2"/>
  </r>
  <r>
    <x v="380"/>
    <x v="400"/>
    <x v="373"/>
    <x v="32"/>
    <n v="4"/>
    <s v="Neely Broadberrie"/>
    <s v="nbroadberrieb4@gnu.org"/>
    <x v="0"/>
    <x v="3"/>
    <x v="1"/>
    <x v="0"/>
    <n v="15.85"/>
    <n v="63.4"/>
    <x v="3"/>
    <x v="1"/>
  </r>
  <r>
    <x v="381"/>
    <x v="401"/>
    <x v="374"/>
    <x v="21"/>
    <n v="2"/>
    <s v="Rutger Pithcock"/>
    <s v="rpithcockb5@yellowbook.com"/>
    <x v="0"/>
    <x v="3"/>
    <x v="0"/>
    <x v="3"/>
    <n v="4.3650000000000002"/>
    <n v="8.73"/>
    <x v="3"/>
    <x v="0"/>
  </r>
  <r>
    <x v="382"/>
    <x v="402"/>
    <x v="375"/>
    <x v="39"/>
    <n v="3"/>
    <s v="Gale Croysdale"/>
    <s v="gcroysdaleb6@nih.gov"/>
    <x v="0"/>
    <x v="0"/>
    <x v="2"/>
    <x v="0"/>
    <n v="8.9499999999999993"/>
    <n v="26.849999999999998"/>
    <x v="0"/>
    <x v="2"/>
  </r>
  <r>
    <x v="383"/>
    <x v="403"/>
    <x v="376"/>
    <x v="7"/>
    <n v="2"/>
    <s v="Benedetto Gozzett"/>
    <s v="bgozzettb7@github.com"/>
    <x v="0"/>
    <x v="3"/>
    <x v="1"/>
    <x v="3"/>
    <n v="4.7549999999999999"/>
    <n v="9.51"/>
    <x v="3"/>
    <x v="1"/>
  </r>
  <r>
    <x v="384"/>
    <x v="404"/>
    <x v="377"/>
    <x v="9"/>
    <n v="4"/>
    <s v="Tania Craggs"/>
    <s v="tcraggsb8@house.gov"/>
    <x v="1"/>
    <x v="2"/>
    <x v="2"/>
    <x v="0"/>
    <n v="9.9499999999999993"/>
    <n v="39.799999999999997"/>
    <x v="2"/>
    <x v="2"/>
  </r>
  <r>
    <x v="385"/>
    <x v="405"/>
    <x v="378"/>
    <x v="1"/>
    <n v="3"/>
    <s v="Leonie Cullrford"/>
    <s v="lcullrfordb9@xing.com"/>
    <x v="0"/>
    <x v="1"/>
    <x v="0"/>
    <x v="1"/>
    <n v="8.25"/>
    <n v="24.75"/>
    <x v="1"/>
    <x v="0"/>
  </r>
  <r>
    <x v="386"/>
    <x v="406"/>
    <x v="379"/>
    <x v="3"/>
    <n v="5"/>
    <s v="Auguste Rizon"/>
    <s v="arizonba@xing.com"/>
    <x v="0"/>
    <x v="1"/>
    <x v="0"/>
    <x v="0"/>
    <n v="13.75"/>
    <n v="68.75"/>
    <x v="1"/>
    <x v="0"/>
  </r>
  <r>
    <x v="387"/>
    <x v="407"/>
    <x v="380"/>
    <x v="1"/>
    <n v="6"/>
    <s v="Lorin Guerrazzi"/>
    <s v=""/>
    <x v="1"/>
    <x v="1"/>
    <x v="0"/>
    <x v="1"/>
    <n v="8.25"/>
    <n v="49.5"/>
    <x v="1"/>
    <x v="0"/>
  </r>
  <r>
    <x v="388"/>
    <x v="408"/>
    <x v="381"/>
    <x v="37"/>
    <n v="2"/>
    <s v="Felice Miell"/>
    <s v="fmiellbc@spiegel.de"/>
    <x v="0"/>
    <x v="2"/>
    <x v="0"/>
    <x v="2"/>
    <n v="25.874999999999996"/>
    <n v="51.749999999999993"/>
    <x v="2"/>
    <x v="0"/>
  </r>
  <r>
    <x v="389"/>
    <x v="409"/>
    <x v="382"/>
    <x v="32"/>
    <n v="3"/>
    <s v="Hamish Skeech"/>
    <s v=""/>
    <x v="1"/>
    <x v="3"/>
    <x v="1"/>
    <x v="0"/>
    <n v="15.85"/>
    <n v="47.55"/>
    <x v="3"/>
    <x v="1"/>
  </r>
  <r>
    <x v="390"/>
    <x v="410"/>
    <x v="383"/>
    <x v="29"/>
    <n v="4"/>
    <s v="Giordano Lorenzin"/>
    <s v=""/>
    <x v="0"/>
    <x v="2"/>
    <x v="1"/>
    <x v="3"/>
    <n v="3.8849999999999998"/>
    <n v="15.54"/>
    <x v="2"/>
    <x v="1"/>
  </r>
  <r>
    <x v="391"/>
    <x v="411"/>
    <x v="384"/>
    <x v="24"/>
    <n v="6"/>
    <s v="Harwilll Bishell"/>
    <s v=""/>
    <x v="0"/>
    <x v="3"/>
    <x v="0"/>
    <x v="0"/>
    <n v="14.55"/>
    <n v="87.300000000000011"/>
    <x v="3"/>
    <x v="0"/>
  </r>
  <r>
    <x v="392"/>
    <x v="412"/>
    <x v="385"/>
    <x v="17"/>
    <n v="5"/>
    <s v="Freeland Missenden"/>
    <s v=""/>
    <x v="0"/>
    <x v="2"/>
    <x v="0"/>
    <x v="0"/>
    <n v="11.25"/>
    <n v="56.25"/>
    <x v="2"/>
    <x v="0"/>
  </r>
  <r>
    <x v="393"/>
    <x v="413"/>
    <x v="386"/>
    <x v="26"/>
    <n v="1"/>
    <s v="Waylan Springall"/>
    <s v="wspringallbh@jugem.jp"/>
    <x v="0"/>
    <x v="3"/>
    <x v="1"/>
    <x v="2"/>
    <n v="36.454999999999998"/>
    <n v="36.454999999999998"/>
    <x v="3"/>
    <x v="1"/>
  </r>
  <r>
    <x v="394"/>
    <x v="414"/>
    <x v="387"/>
    <x v="40"/>
    <n v="3"/>
    <s v="Kiri Avramow"/>
    <s v=""/>
    <x v="0"/>
    <x v="0"/>
    <x v="1"/>
    <x v="3"/>
    <n v="3.5849999999999995"/>
    <n v="10.754999999999999"/>
    <x v="0"/>
    <x v="1"/>
  </r>
  <r>
    <x v="395"/>
    <x v="415"/>
    <x v="388"/>
    <x v="36"/>
    <n v="3"/>
    <s v="Gregg Hawkyens"/>
    <s v="ghawkyensbj@census.gov"/>
    <x v="0"/>
    <x v="0"/>
    <x v="0"/>
    <x v="3"/>
    <n v="2.9849999999999999"/>
    <n v="8.9550000000000001"/>
    <x v="0"/>
    <x v="0"/>
  </r>
  <r>
    <x v="396"/>
    <x v="416"/>
    <x v="389"/>
    <x v="42"/>
    <n v="3"/>
    <s v="Reggis Pracy"/>
    <s v=""/>
    <x v="0"/>
    <x v="2"/>
    <x v="1"/>
    <x v="1"/>
    <n v="7.77"/>
    <n v="23.31"/>
    <x v="2"/>
    <x v="1"/>
  </r>
  <r>
    <x v="397"/>
    <x v="417"/>
    <x v="390"/>
    <x v="44"/>
    <n v="1"/>
    <s v="Paula Denis"/>
    <s v=""/>
    <x v="0"/>
    <x v="2"/>
    <x v="1"/>
    <x v="2"/>
    <n v="29.784999999999997"/>
    <n v="29.784999999999997"/>
    <x v="2"/>
    <x v="1"/>
  </r>
  <r>
    <x v="398"/>
    <x v="418"/>
    <x v="391"/>
    <x v="44"/>
    <n v="5"/>
    <s v="Broderick McGilvra"/>
    <s v="bmcgilvrabm@so-net.ne.jp"/>
    <x v="0"/>
    <x v="2"/>
    <x v="1"/>
    <x v="2"/>
    <n v="29.784999999999997"/>
    <n v="148.92499999999998"/>
    <x v="2"/>
    <x v="1"/>
  </r>
  <r>
    <x v="399"/>
    <x v="419"/>
    <x v="392"/>
    <x v="22"/>
    <n v="1"/>
    <s v="Annabella Danzey"/>
    <s v="adanzeybn@github.com"/>
    <x v="0"/>
    <x v="3"/>
    <x v="0"/>
    <x v="1"/>
    <n v="8.73"/>
    <n v="8.73"/>
    <x v="3"/>
    <x v="0"/>
  </r>
  <r>
    <x v="400"/>
    <x v="420"/>
    <x v="347"/>
    <x v="31"/>
    <n v="4"/>
    <s v="Terri Farra"/>
    <s v="tfarraac@behance.net"/>
    <x v="0"/>
    <x v="3"/>
    <x v="2"/>
    <x v="1"/>
    <n v="7.77"/>
    <n v="31.08"/>
    <x v="3"/>
    <x v="2"/>
  </r>
  <r>
    <x v="400"/>
    <x v="421"/>
    <x v="347"/>
    <x v="30"/>
    <n v="6"/>
    <s v="Terri Farra"/>
    <s v="tfarraac@behance.net"/>
    <x v="0"/>
    <x v="2"/>
    <x v="2"/>
    <x v="2"/>
    <n v="22.884999999999998"/>
    <n v="137.31"/>
    <x v="2"/>
    <x v="2"/>
  </r>
  <r>
    <x v="401"/>
    <x v="422"/>
    <x v="393"/>
    <x v="20"/>
    <n v="5"/>
    <s v="Nevins Glowacz"/>
    <s v=""/>
    <x v="0"/>
    <x v="2"/>
    <x v="2"/>
    <x v="1"/>
    <n v="5.97"/>
    <n v="29.849999999999998"/>
    <x v="2"/>
    <x v="2"/>
  </r>
  <r>
    <x v="402"/>
    <x v="423"/>
    <x v="394"/>
    <x v="8"/>
    <n v="3"/>
    <s v="Adelice Isabell"/>
    <s v=""/>
    <x v="0"/>
    <x v="0"/>
    <x v="0"/>
    <x v="1"/>
    <n v="5.97"/>
    <n v="17.91"/>
    <x v="0"/>
    <x v="0"/>
  </r>
  <r>
    <x v="403"/>
    <x v="424"/>
    <x v="395"/>
    <x v="38"/>
    <n v="3"/>
    <s v="Yulma Dombrell"/>
    <s v="ydombrellbs@dedecms.com"/>
    <x v="0"/>
    <x v="1"/>
    <x v="1"/>
    <x v="1"/>
    <n v="8.91"/>
    <n v="26.73"/>
    <x v="1"/>
    <x v="1"/>
  </r>
  <r>
    <x v="404"/>
    <x v="425"/>
    <x v="396"/>
    <x v="39"/>
    <n v="2"/>
    <s v="Alric Darth"/>
    <s v="adarthbt@t.co"/>
    <x v="0"/>
    <x v="0"/>
    <x v="2"/>
    <x v="0"/>
    <n v="8.9499999999999993"/>
    <n v="17.899999999999999"/>
    <x v="0"/>
    <x v="2"/>
  </r>
  <r>
    <x v="405"/>
    <x v="426"/>
    <x v="397"/>
    <x v="40"/>
    <n v="4"/>
    <s v="Manuel Darrigoe"/>
    <s v="mdarrigoebu@hud.gov"/>
    <x v="1"/>
    <x v="0"/>
    <x v="1"/>
    <x v="3"/>
    <n v="3.5849999999999995"/>
    <n v="14.339999999999998"/>
    <x v="0"/>
    <x v="1"/>
  </r>
  <r>
    <x v="406"/>
    <x v="427"/>
    <x v="398"/>
    <x v="37"/>
    <n v="3"/>
    <s v="Kynthia Berick"/>
    <s v=""/>
    <x v="0"/>
    <x v="2"/>
    <x v="0"/>
    <x v="2"/>
    <n v="25.874999999999996"/>
    <n v="77.624999999999986"/>
    <x v="2"/>
    <x v="0"/>
  </r>
  <r>
    <x v="407"/>
    <x v="428"/>
    <x v="399"/>
    <x v="41"/>
    <n v="5"/>
    <s v="Minetta Ackrill"/>
    <s v="mackrillbw@bandcamp.com"/>
    <x v="0"/>
    <x v="0"/>
    <x v="1"/>
    <x v="0"/>
    <n v="11.95"/>
    <n v="59.75"/>
    <x v="0"/>
    <x v="1"/>
  </r>
  <r>
    <x v="408"/>
    <x v="429"/>
    <x v="347"/>
    <x v="2"/>
    <n v="6"/>
    <s v="Terri Farra"/>
    <s v="tfarraac@behance.net"/>
    <x v="0"/>
    <x v="2"/>
    <x v="1"/>
    <x v="0"/>
    <n v="12.95"/>
    <n v="77.699999999999989"/>
    <x v="2"/>
    <x v="1"/>
  </r>
  <r>
    <x v="409"/>
    <x v="430"/>
    <x v="400"/>
    <x v="25"/>
    <n v="2"/>
    <s v="Melosa Kippen"/>
    <s v="mkippenby@dion.ne.jp"/>
    <x v="0"/>
    <x v="0"/>
    <x v="2"/>
    <x v="3"/>
    <n v="2.6849999999999996"/>
    <n v="5.3699999999999992"/>
    <x v="0"/>
    <x v="2"/>
  </r>
  <r>
    <x v="410"/>
    <x v="431"/>
    <x v="401"/>
    <x v="47"/>
    <n v="3"/>
    <s v="Witty Ranson"/>
    <s v="wransonbz@ted.com"/>
    <x v="1"/>
    <x v="1"/>
    <x v="2"/>
    <x v="2"/>
    <n v="27.945"/>
    <n v="83.835000000000008"/>
    <x v="1"/>
    <x v="2"/>
  </r>
  <r>
    <x v="411"/>
    <x v="432"/>
    <x v="402"/>
    <x v="17"/>
    <n v="2"/>
    <s v="Rod Gowdie"/>
    <s v=""/>
    <x v="0"/>
    <x v="2"/>
    <x v="0"/>
    <x v="0"/>
    <n v="11.25"/>
    <n v="22.5"/>
    <x v="2"/>
    <x v="0"/>
  </r>
  <r>
    <x v="412"/>
    <x v="433"/>
    <x v="403"/>
    <x v="43"/>
    <n v="6"/>
    <s v="Lemuel Rignold"/>
    <s v="lrignoldc1@miibeian.gov.cn"/>
    <x v="0"/>
    <x v="3"/>
    <x v="0"/>
    <x v="2"/>
    <n v="33.464999999999996"/>
    <n v="200.78999999999996"/>
    <x v="3"/>
    <x v="0"/>
  </r>
  <r>
    <x v="413"/>
    <x v="434"/>
    <x v="404"/>
    <x v="17"/>
    <n v="6"/>
    <s v="Nevsa Fields"/>
    <s v=""/>
    <x v="0"/>
    <x v="2"/>
    <x v="0"/>
    <x v="0"/>
    <n v="11.25"/>
    <n v="67.5"/>
    <x v="2"/>
    <x v="0"/>
  </r>
  <r>
    <x v="414"/>
    <x v="435"/>
    <x v="405"/>
    <x v="1"/>
    <n v="1"/>
    <s v="Chance Rowthorn"/>
    <s v="crowthornc3@msn.com"/>
    <x v="0"/>
    <x v="1"/>
    <x v="0"/>
    <x v="1"/>
    <n v="8.25"/>
    <n v="8.25"/>
    <x v="1"/>
    <x v="0"/>
  </r>
  <r>
    <x v="415"/>
    <x v="436"/>
    <x v="406"/>
    <x v="7"/>
    <n v="2"/>
    <s v="Orly Ryland"/>
    <s v="orylandc4@deviantart.com"/>
    <x v="0"/>
    <x v="3"/>
    <x v="1"/>
    <x v="3"/>
    <n v="4.7549999999999999"/>
    <n v="9.51"/>
    <x v="3"/>
    <x v="1"/>
  </r>
  <r>
    <x v="416"/>
    <x v="437"/>
    <x v="407"/>
    <x v="27"/>
    <n v="1"/>
    <s v="Willabella Abramski"/>
    <s v=""/>
    <x v="0"/>
    <x v="3"/>
    <x v="2"/>
    <x v="2"/>
    <n v="29.784999999999997"/>
    <n v="29.784999999999997"/>
    <x v="3"/>
    <x v="2"/>
  </r>
  <r>
    <x v="417"/>
    <x v="438"/>
    <x v="408"/>
    <x v="31"/>
    <n v="2"/>
    <s v="Morgen Seson"/>
    <s v="msesonck@census.gov"/>
    <x v="0"/>
    <x v="3"/>
    <x v="2"/>
    <x v="1"/>
    <n v="7.77"/>
    <n v="15.54"/>
    <x v="3"/>
    <x v="2"/>
  </r>
  <r>
    <x v="418"/>
    <x v="439"/>
    <x v="409"/>
    <x v="38"/>
    <n v="4"/>
    <s v="Chickie Ragless"/>
    <s v="craglessc7@webmd.com"/>
    <x v="1"/>
    <x v="1"/>
    <x v="1"/>
    <x v="1"/>
    <n v="8.91"/>
    <n v="35.64"/>
    <x v="1"/>
    <x v="1"/>
  </r>
  <r>
    <x v="419"/>
    <x v="440"/>
    <x v="410"/>
    <x v="37"/>
    <n v="4"/>
    <s v="Freda Hollows"/>
    <s v="fhollowsc8@blogtalkradio.com"/>
    <x v="0"/>
    <x v="2"/>
    <x v="0"/>
    <x v="2"/>
    <n v="25.874999999999996"/>
    <n v="103.49999999999999"/>
    <x v="2"/>
    <x v="0"/>
  </r>
  <r>
    <x v="420"/>
    <x v="441"/>
    <x v="411"/>
    <x v="45"/>
    <n v="3"/>
    <s v="Livy Lathleiff"/>
    <s v="llathleiffc9@nationalgeographic.com"/>
    <x v="1"/>
    <x v="1"/>
    <x v="2"/>
    <x v="0"/>
    <n v="12.15"/>
    <n v="36.450000000000003"/>
    <x v="1"/>
    <x v="2"/>
  </r>
  <r>
    <x v="421"/>
    <x v="442"/>
    <x v="412"/>
    <x v="35"/>
    <n v="5"/>
    <s v="Koralle Heads"/>
    <s v="kheadsca@jalbum.net"/>
    <x v="0"/>
    <x v="0"/>
    <x v="1"/>
    <x v="1"/>
    <n v="7.169999999999999"/>
    <n v="35.849999999999994"/>
    <x v="0"/>
    <x v="1"/>
  </r>
  <r>
    <x v="422"/>
    <x v="443"/>
    <x v="413"/>
    <x v="46"/>
    <n v="5"/>
    <s v="Theo Bowne"/>
    <s v="tbownecb@unicef.org"/>
    <x v="1"/>
    <x v="1"/>
    <x v="1"/>
    <x v="3"/>
    <n v="4.4550000000000001"/>
    <n v="22.274999999999999"/>
    <x v="1"/>
    <x v="1"/>
  </r>
  <r>
    <x v="423"/>
    <x v="444"/>
    <x v="414"/>
    <x v="18"/>
    <n v="6"/>
    <s v="Rasia Jacquemard"/>
    <s v="rjacquemardcc@acquirethisname.com"/>
    <x v="1"/>
    <x v="1"/>
    <x v="0"/>
    <x v="3"/>
    <n v="4.125"/>
    <n v="24.75"/>
    <x v="1"/>
    <x v="0"/>
  </r>
  <r>
    <x v="424"/>
    <x v="445"/>
    <x v="415"/>
    <x v="43"/>
    <n v="2"/>
    <s v="Kizzie Warman"/>
    <s v="kwarmancd@printfriendly.com"/>
    <x v="1"/>
    <x v="3"/>
    <x v="0"/>
    <x v="2"/>
    <n v="33.464999999999996"/>
    <n v="66.929999999999993"/>
    <x v="3"/>
    <x v="0"/>
  </r>
  <r>
    <x v="425"/>
    <x v="446"/>
    <x v="416"/>
    <x v="22"/>
    <n v="1"/>
    <s v="Wain Cholomin"/>
    <s v="wcholomince@about.com"/>
    <x v="2"/>
    <x v="3"/>
    <x v="0"/>
    <x v="1"/>
    <n v="8.73"/>
    <n v="8.73"/>
    <x v="3"/>
    <x v="0"/>
  </r>
  <r>
    <x v="426"/>
    <x v="447"/>
    <x v="417"/>
    <x v="8"/>
    <n v="3"/>
    <s v="Arleen Braidman"/>
    <s v="abraidmancf@census.gov"/>
    <x v="0"/>
    <x v="0"/>
    <x v="0"/>
    <x v="1"/>
    <n v="5.97"/>
    <n v="17.91"/>
    <x v="0"/>
    <x v="0"/>
  </r>
  <r>
    <x v="427"/>
    <x v="448"/>
    <x v="418"/>
    <x v="35"/>
    <n v="1"/>
    <s v="Pru Durban"/>
    <s v="pdurbancg@symantec.com"/>
    <x v="1"/>
    <x v="0"/>
    <x v="1"/>
    <x v="1"/>
    <n v="7.169999999999999"/>
    <n v="7.169999999999999"/>
    <x v="0"/>
    <x v="1"/>
  </r>
  <r>
    <x v="428"/>
    <x v="449"/>
    <x v="419"/>
    <x v="25"/>
    <n v="2"/>
    <s v="Antone Harrold"/>
    <s v="aharroldch@miibeian.gov.cn"/>
    <x v="0"/>
    <x v="0"/>
    <x v="2"/>
    <x v="3"/>
    <n v="2.6849999999999996"/>
    <n v="5.3699999999999992"/>
    <x v="0"/>
    <x v="2"/>
  </r>
  <r>
    <x v="429"/>
    <x v="450"/>
    <x v="420"/>
    <x v="7"/>
    <n v="5"/>
    <s v="Sim Pamphilon"/>
    <s v="spamphilonci@mlb.com"/>
    <x v="1"/>
    <x v="3"/>
    <x v="1"/>
    <x v="3"/>
    <n v="4.7549999999999999"/>
    <n v="23.774999999999999"/>
    <x v="3"/>
    <x v="1"/>
  </r>
  <r>
    <x v="430"/>
    <x v="451"/>
    <x v="421"/>
    <x v="11"/>
    <n v="2"/>
    <s v="Mohandis Spurden"/>
    <s v="mspurdencj@exblog.jp"/>
    <x v="0"/>
    <x v="0"/>
    <x v="2"/>
    <x v="2"/>
    <n v="20.584999999999997"/>
    <n v="41.169999999999995"/>
    <x v="0"/>
    <x v="2"/>
  </r>
  <r>
    <x v="431"/>
    <x v="452"/>
    <x v="408"/>
    <x v="29"/>
    <n v="3"/>
    <s v="Morgen Seson"/>
    <s v="msesonck@census.gov"/>
    <x v="0"/>
    <x v="2"/>
    <x v="1"/>
    <x v="3"/>
    <n v="3.8849999999999998"/>
    <n v="11.654999999999999"/>
    <x v="2"/>
    <x v="1"/>
  </r>
  <r>
    <x v="432"/>
    <x v="453"/>
    <x v="422"/>
    <x v="23"/>
    <n v="4"/>
    <s v="Nalani Pirrone"/>
    <s v="npirronecl@weibo.com"/>
    <x v="0"/>
    <x v="3"/>
    <x v="1"/>
    <x v="1"/>
    <n v="9.51"/>
    <n v="38.04"/>
    <x v="3"/>
    <x v="1"/>
  </r>
  <r>
    <x v="433"/>
    <x v="454"/>
    <x v="423"/>
    <x v="11"/>
    <n v="4"/>
    <s v="Reube Cawley"/>
    <s v="rcawleycm@yellowbook.com"/>
    <x v="1"/>
    <x v="0"/>
    <x v="2"/>
    <x v="2"/>
    <n v="20.584999999999997"/>
    <n v="82.339999999999989"/>
    <x v="0"/>
    <x v="2"/>
  </r>
  <r>
    <x v="434"/>
    <x v="455"/>
    <x v="424"/>
    <x v="7"/>
    <n v="2"/>
    <s v="Stan Barribal"/>
    <s v="sbarribalcn@microsoft.com"/>
    <x v="1"/>
    <x v="3"/>
    <x v="1"/>
    <x v="3"/>
    <n v="4.7549999999999999"/>
    <n v="9.51"/>
    <x v="3"/>
    <x v="1"/>
  </r>
  <r>
    <x v="435"/>
    <x v="456"/>
    <x v="425"/>
    <x v="11"/>
    <n v="2"/>
    <s v="Agnes Adamides"/>
    <s v="aadamidesco@bizjournals.com"/>
    <x v="2"/>
    <x v="0"/>
    <x v="2"/>
    <x v="2"/>
    <n v="20.584999999999997"/>
    <n v="41.169999999999995"/>
    <x v="0"/>
    <x v="2"/>
  </r>
  <r>
    <x v="436"/>
    <x v="457"/>
    <x v="426"/>
    <x v="23"/>
    <n v="5"/>
    <s v="Carmelita Thowes"/>
    <s v="cthowescp@craigslist.org"/>
    <x v="0"/>
    <x v="3"/>
    <x v="1"/>
    <x v="1"/>
    <n v="9.51"/>
    <n v="47.55"/>
    <x v="3"/>
    <x v="1"/>
  </r>
  <r>
    <x v="437"/>
    <x v="458"/>
    <x v="427"/>
    <x v="17"/>
    <n v="4"/>
    <s v="Rodolfo Willoway"/>
    <s v="rwillowaycq@admin.ch"/>
    <x v="0"/>
    <x v="2"/>
    <x v="0"/>
    <x v="0"/>
    <n v="11.25"/>
    <n v="45"/>
    <x v="2"/>
    <x v="0"/>
  </r>
  <r>
    <x v="438"/>
    <x v="459"/>
    <x v="428"/>
    <x v="7"/>
    <n v="5"/>
    <s v="Alvis Elwin"/>
    <s v="aelwincr@privacy.gov.au"/>
    <x v="0"/>
    <x v="3"/>
    <x v="1"/>
    <x v="3"/>
    <n v="4.7549999999999999"/>
    <n v="23.774999999999999"/>
    <x v="3"/>
    <x v="1"/>
  </r>
  <r>
    <x v="439"/>
    <x v="460"/>
    <x v="429"/>
    <x v="34"/>
    <n v="3"/>
    <s v="Araldo Bilbrook"/>
    <s v="abilbrookcs@booking.com"/>
    <x v="1"/>
    <x v="0"/>
    <x v="2"/>
    <x v="1"/>
    <n v="5.3699999999999992"/>
    <n v="16.11"/>
    <x v="0"/>
    <x v="2"/>
  </r>
  <r>
    <x v="440"/>
    <x v="461"/>
    <x v="430"/>
    <x v="25"/>
    <n v="4"/>
    <s v="Ransell McKall"/>
    <s v="rmckallct@sakura.ne.jp"/>
    <x v="2"/>
    <x v="0"/>
    <x v="2"/>
    <x v="3"/>
    <n v="2.6849999999999996"/>
    <n v="10.739999999999998"/>
    <x v="0"/>
    <x v="2"/>
  </r>
  <r>
    <x v="441"/>
    <x v="462"/>
    <x v="431"/>
    <x v="9"/>
    <n v="5"/>
    <s v="Borg Daile"/>
    <s v="bdailecu@vistaprint.com"/>
    <x v="0"/>
    <x v="2"/>
    <x v="2"/>
    <x v="0"/>
    <n v="9.9499999999999993"/>
    <n v="49.75"/>
    <x v="2"/>
    <x v="2"/>
  </r>
  <r>
    <x v="442"/>
    <x v="463"/>
    <x v="432"/>
    <x v="3"/>
    <n v="2"/>
    <s v="Adolphe Treherne"/>
    <s v="atrehernecv@state.tx.us"/>
    <x v="1"/>
    <x v="1"/>
    <x v="0"/>
    <x v="0"/>
    <n v="13.75"/>
    <n v="27.5"/>
    <x v="1"/>
    <x v="0"/>
  </r>
  <r>
    <x v="443"/>
    <x v="464"/>
    <x v="433"/>
    <x v="27"/>
    <n v="4"/>
    <s v="Annetta Brentnall"/>
    <s v="abrentnallcw@biglobe.ne.jp"/>
    <x v="2"/>
    <x v="3"/>
    <x v="2"/>
    <x v="2"/>
    <n v="29.784999999999997"/>
    <n v="119.13999999999999"/>
    <x v="3"/>
    <x v="2"/>
  </r>
  <r>
    <x v="444"/>
    <x v="465"/>
    <x v="434"/>
    <x v="11"/>
    <n v="1"/>
    <s v="Dick Drinkall"/>
    <s v="ddrinkallcx@psu.edu"/>
    <x v="0"/>
    <x v="0"/>
    <x v="2"/>
    <x v="2"/>
    <n v="20.584999999999997"/>
    <n v="20.584999999999997"/>
    <x v="0"/>
    <x v="2"/>
  </r>
  <r>
    <x v="445"/>
    <x v="466"/>
    <x v="435"/>
    <x v="16"/>
    <n v="3"/>
    <s v="Dagny Kornel"/>
    <s v="dkornelcy@cyberchimps.com"/>
    <x v="0"/>
    <x v="2"/>
    <x v="2"/>
    <x v="3"/>
    <n v="2.9849999999999999"/>
    <n v="8.9550000000000001"/>
    <x v="2"/>
    <x v="2"/>
  </r>
  <r>
    <x v="446"/>
    <x v="467"/>
    <x v="436"/>
    <x v="20"/>
    <n v="1"/>
    <s v="Rhona Lequeux"/>
    <s v="rlequeuxcz@newyorker.com"/>
    <x v="0"/>
    <x v="2"/>
    <x v="2"/>
    <x v="1"/>
    <n v="5.97"/>
    <n v="5.97"/>
    <x v="2"/>
    <x v="2"/>
  </r>
  <r>
    <x v="447"/>
    <x v="468"/>
    <x v="437"/>
    <x v="3"/>
    <n v="3"/>
    <s v="Julius Mccaull"/>
    <s v="jmccaulld0@parallels.com"/>
    <x v="0"/>
    <x v="1"/>
    <x v="0"/>
    <x v="0"/>
    <n v="13.75"/>
    <n v="41.25"/>
    <x v="1"/>
    <x v="0"/>
  </r>
  <r>
    <x v="448"/>
    <x v="469"/>
    <x v="438"/>
    <x v="46"/>
    <n v="5"/>
    <s v="Ailey Brash"/>
    <s v="abrashda@plala.or.jp"/>
    <x v="0"/>
    <x v="1"/>
    <x v="1"/>
    <x v="3"/>
    <n v="4.4550000000000001"/>
    <n v="22.274999999999999"/>
    <x v="1"/>
    <x v="1"/>
  </r>
  <r>
    <x v="449"/>
    <x v="470"/>
    <x v="439"/>
    <x v="19"/>
    <n v="1"/>
    <s v="Alberto Hutchinson"/>
    <s v="ahutchinsond2@imgur.com"/>
    <x v="0"/>
    <x v="2"/>
    <x v="0"/>
    <x v="1"/>
    <n v="6.75"/>
    <n v="6.75"/>
    <x v="2"/>
    <x v="0"/>
  </r>
  <r>
    <x v="450"/>
    <x v="471"/>
    <x v="440"/>
    <x v="43"/>
    <n v="4"/>
    <s v="Lamond Gheeraert"/>
    <s v=""/>
    <x v="0"/>
    <x v="3"/>
    <x v="0"/>
    <x v="2"/>
    <n v="33.464999999999996"/>
    <n v="133.85999999999999"/>
    <x v="3"/>
    <x v="0"/>
  </r>
  <r>
    <x v="451"/>
    <x v="472"/>
    <x v="441"/>
    <x v="16"/>
    <n v="2"/>
    <s v="Roxine Drivers"/>
    <s v="rdriversd4@hexun.com"/>
    <x v="0"/>
    <x v="2"/>
    <x v="2"/>
    <x v="3"/>
    <n v="2.9849999999999999"/>
    <n v="5.97"/>
    <x v="2"/>
    <x v="2"/>
  </r>
  <r>
    <x v="452"/>
    <x v="473"/>
    <x v="442"/>
    <x v="2"/>
    <n v="2"/>
    <s v="Heloise Zeal"/>
    <s v="hzeald5@google.de"/>
    <x v="0"/>
    <x v="2"/>
    <x v="1"/>
    <x v="0"/>
    <n v="12.95"/>
    <n v="25.9"/>
    <x v="2"/>
    <x v="1"/>
  </r>
  <r>
    <x v="453"/>
    <x v="474"/>
    <x v="443"/>
    <x v="28"/>
    <n v="1"/>
    <s v="Granger Smallcombe"/>
    <s v="gsmallcombed6@ucla.edu"/>
    <x v="1"/>
    <x v="1"/>
    <x v="0"/>
    <x v="2"/>
    <n v="31.624999999999996"/>
    <n v="31.624999999999996"/>
    <x v="1"/>
    <x v="0"/>
  </r>
  <r>
    <x v="454"/>
    <x v="475"/>
    <x v="444"/>
    <x v="21"/>
    <n v="2"/>
    <s v="Daryn Dibley"/>
    <s v="ddibleyd7@feedburner.com"/>
    <x v="0"/>
    <x v="3"/>
    <x v="0"/>
    <x v="3"/>
    <n v="4.3650000000000002"/>
    <n v="8.73"/>
    <x v="3"/>
    <x v="0"/>
  </r>
  <r>
    <x v="455"/>
    <x v="476"/>
    <x v="445"/>
    <x v="46"/>
    <n v="6"/>
    <s v="Gardy Dimitriou"/>
    <s v="gdimitrioud8@chronoengine.com"/>
    <x v="0"/>
    <x v="1"/>
    <x v="1"/>
    <x v="3"/>
    <n v="4.4550000000000001"/>
    <n v="26.73"/>
    <x v="1"/>
    <x v="1"/>
  </r>
  <r>
    <x v="456"/>
    <x v="477"/>
    <x v="446"/>
    <x v="21"/>
    <n v="6"/>
    <s v="Fanny Flanagan"/>
    <s v="fflanagand9@woothemes.com"/>
    <x v="0"/>
    <x v="3"/>
    <x v="0"/>
    <x v="3"/>
    <n v="4.3650000000000002"/>
    <n v="26.19"/>
    <x v="3"/>
    <x v="0"/>
  </r>
  <r>
    <x v="457"/>
    <x v="478"/>
    <x v="438"/>
    <x v="39"/>
    <n v="6"/>
    <s v="Ailey Brash"/>
    <s v="abrashda@plala.or.jp"/>
    <x v="0"/>
    <x v="0"/>
    <x v="2"/>
    <x v="0"/>
    <n v="8.9499999999999993"/>
    <n v="53.699999999999996"/>
    <x v="0"/>
    <x v="2"/>
  </r>
  <r>
    <x v="457"/>
    <x v="479"/>
    <x v="438"/>
    <x v="28"/>
    <n v="4"/>
    <s v="Ailey Brash"/>
    <s v="abrashda@plala.or.jp"/>
    <x v="0"/>
    <x v="1"/>
    <x v="0"/>
    <x v="2"/>
    <n v="31.624999999999996"/>
    <n v="126.49999999999999"/>
    <x v="1"/>
    <x v="0"/>
  </r>
  <r>
    <x v="457"/>
    <x v="480"/>
    <x v="438"/>
    <x v="18"/>
    <n v="1"/>
    <s v="Ailey Brash"/>
    <s v="abrashda@plala.or.jp"/>
    <x v="0"/>
    <x v="1"/>
    <x v="0"/>
    <x v="3"/>
    <n v="4.125"/>
    <n v="4.125"/>
    <x v="1"/>
    <x v="0"/>
  </r>
  <r>
    <x v="458"/>
    <x v="481"/>
    <x v="447"/>
    <x v="41"/>
    <n v="2"/>
    <s v="Nanny Izhakov"/>
    <s v="nizhakovdd@aol.com"/>
    <x v="2"/>
    <x v="0"/>
    <x v="1"/>
    <x v="0"/>
    <n v="11.95"/>
    <n v="23.9"/>
    <x v="0"/>
    <x v="1"/>
  </r>
  <r>
    <x v="459"/>
    <x v="482"/>
    <x v="448"/>
    <x v="47"/>
    <n v="5"/>
    <s v="Stanly Keets"/>
    <s v="skeetsde@answers.com"/>
    <x v="0"/>
    <x v="1"/>
    <x v="2"/>
    <x v="2"/>
    <n v="27.945"/>
    <n v="139.72499999999999"/>
    <x v="1"/>
    <x v="2"/>
  </r>
  <r>
    <x v="460"/>
    <x v="483"/>
    <x v="449"/>
    <x v="27"/>
    <n v="2"/>
    <s v="Orion Dyott"/>
    <s v=""/>
    <x v="0"/>
    <x v="3"/>
    <x v="2"/>
    <x v="2"/>
    <n v="29.784999999999997"/>
    <n v="59.569999999999993"/>
    <x v="3"/>
    <x v="2"/>
  </r>
  <r>
    <x v="461"/>
    <x v="484"/>
    <x v="450"/>
    <x v="23"/>
    <n v="6"/>
    <s v="Keefer Cake"/>
    <s v="kcakedg@huffingtonpost.com"/>
    <x v="0"/>
    <x v="3"/>
    <x v="1"/>
    <x v="1"/>
    <n v="9.51"/>
    <n v="57.06"/>
    <x v="3"/>
    <x v="1"/>
  </r>
  <r>
    <x v="462"/>
    <x v="485"/>
    <x v="451"/>
    <x v="40"/>
    <n v="6"/>
    <s v="Morna Hansed"/>
    <s v="mhanseddh@instagram.com"/>
    <x v="1"/>
    <x v="0"/>
    <x v="1"/>
    <x v="3"/>
    <n v="3.5849999999999995"/>
    <n v="21.509999999999998"/>
    <x v="0"/>
    <x v="1"/>
  </r>
  <r>
    <x v="463"/>
    <x v="486"/>
    <x v="452"/>
    <x v="22"/>
    <n v="6"/>
    <s v="Franny Kienlein"/>
    <s v="fkienleindi@trellian.com"/>
    <x v="1"/>
    <x v="3"/>
    <x v="0"/>
    <x v="1"/>
    <n v="8.73"/>
    <n v="52.38"/>
    <x v="3"/>
    <x v="0"/>
  </r>
  <r>
    <x v="464"/>
    <x v="487"/>
    <x v="453"/>
    <x v="45"/>
    <n v="6"/>
    <s v="Klarika Egglestone"/>
    <s v="kegglestonedj@sphinn.com"/>
    <x v="1"/>
    <x v="1"/>
    <x v="2"/>
    <x v="0"/>
    <n v="12.15"/>
    <n v="72.900000000000006"/>
    <x v="1"/>
    <x v="2"/>
  </r>
  <r>
    <x v="465"/>
    <x v="488"/>
    <x v="454"/>
    <x v="36"/>
    <n v="5"/>
    <s v="Becky Semkins"/>
    <s v="bsemkinsdk@unc.edu"/>
    <x v="1"/>
    <x v="0"/>
    <x v="0"/>
    <x v="3"/>
    <n v="2.9849999999999999"/>
    <n v="14.924999999999999"/>
    <x v="0"/>
    <x v="0"/>
  </r>
  <r>
    <x v="466"/>
    <x v="489"/>
    <x v="455"/>
    <x v="32"/>
    <n v="6"/>
    <s v="Sean Lorenzetti"/>
    <s v="slorenzettidl@is.gd"/>
    <x v="0"/>
    <x v="3"/>
    <x v="1"/>
    <x v="0"/>
    <n v="15.85"/>
    <n v="95.1"/>
    <x v="3"/>
    <x v="1"/>
  </r>
  <r>
    <x v="467"/>
    <x v="490"/>
    <x v="456"/>
    <x v="31"/>
    <n v="2"/>
    <s v="Bob Giannazzi"/>
    <s v="bgiannazzidm@apple.com"/>
    <x v="0"/>
    <x v="3"/>
    <x v="2"/>
    <x v="1"/>
    <n v="7.77"/>
    <n v="15.54"/>
    <x v="3"/>
    <x v="2"/>
  </r>
  <r>
    <x v="468"/>
    <x v="491"/>
    <x v="457"/>
    <x v="12"/>
    <n v="6"/>
    <s v="Kendra Backshell"/>
    <s v=""/>
    <x v="0"/>
    <x v="3"/>
    <x v="2"/>
    <x v="3"/>
    <n v="3.8849999999999998"/>
    <n v="23.31"/>
    <x v="3"/>
    <x v="2"/>
  </r>
  <r>
    <x v="469"/>
    <x v="492"/>
    <x v="458"/>
    <x v="18"/>
    <n v="1"/>
    <s v="Uriah Lethbrig"/>
    <s v="ulethbrigdo@hc360.com"/>
    <x v="0"/>
    <x v="1"/>
    <x v="0"/>
    <x v="3"/>
    <n v="4.125"/>
    <n v="4.125"/>
    <x v="1"/>
    <x v="0"/>
  </r>
  <r>
    <x v="470"/>
    <x v="493"/>
    <x v="459"/>
    <x v="8"/>
    <n v="6"/>
    <s v="Sky Farnish"/>
    <s v="sfarnishdp@dmoz.org"/>
    <x v="2"/>
    <x v="0"/>
    <x v="0"/>
    <x v="1"/>
    <n v="5.97"/>
    <n v="35.82"/>
    <x v="0"/>
    <x v="0"/>
  </r>
  <r>
    <x v="471"/>
    <x v="494"/>
    <x v="460"/>
    <x v="32"/>
    <n v="2"/>
    <s v="Felicia Jecock"/>
    <s v="fjecockdq@unicef.org"/>
    <x v="0"/>
    <x v="3"/>
    <x v="1"/>
    <x v="0"/>
    <n v="15.85"/>
    <n v="31.7"/>
    <x v="3"/>
    <x v="1"/>
  </r>
  <r>
    <x v="472"/>
    <x v="495"/>
    <x v="461"/>
    <x v="32"/>
    <n v="5"/>
    <s v="Currey MacAllister"/>
    <s v=""/>
    <x v="0"/>
    <x v="3"/>
    <x v="1"/>
    <x v="0"/>
    <n v="15.85"/>
    <n v="79.25"/>
    <x v="3"/>
    <x v="1"/>
  </r>
  <r>
    <x v="473"/>
    <x v="496"/>
    <x v="462"/>
    <x v="15"/>
    <n v="3"/>
    <s v="Hamlen Pallister"/>
    <s v="hpallisterds@ning.com"/>
    <x v="0"/>
    <x v="1"/>
    <x v="2"/>
    <x v="3"/>
    <n v="3.645"/>
    <n v="10.935"/>
    <x v="1"/>
    <x v="2"/>
  </r>
  <r>
    <x v="474"/>
    <x v="497"/>
    <x v="463"/>
    <x v="9"/>
    <n v="4"/>
    <s v="Chantal Mersh"/>
    <s v="cmershdt@drupal.org"/>
    <x v="1"/>
    <x v="2"/>
    <x v="2"/>
    <x v="0"/>
    <n v="9.9499999999999993"/>
    <n v="39.799999999999997"/>
    <x v="2"/>
    <x v="2"/>
  </r>
  <r>
    <x v="475"/>
    <x v="498"/>
    <x v="464"/>
    <x v="0"/>
    <n v="5"/>
    <s v="Marja Urion"/>
    <s v="murione5@alexa.com"/>
    <x v="1"/>
    <x v="0"/>
    <x v="0"/>
    <x v="0"/>
    <n v="9.9499999999999993"/>
    <n v="49.75"/>
    <x v="0"/>
    <x v="0"/>
  </r>
  <r>
    <x v="476"/>
    <x v="499"/>
    <x v="465"/>
    <x v="25"/>
    <n v="3"/>
    <s v="Malynda Purbrick"/>
    <s v=""/>
    <x v="1"/>
    <x v="0"/>
    <x v="2"/>
    <x v="3"/>
    <n v="2.6849999999999996"/>
    <n v="8.0549999999999997"/>
    <x v="0"/>
    <x v="2"/>
  </r>
  <r>
    <x v="477"/>
    <x v="500"/>
    <x v="466"/>
    <x v="41"/>
    <n v="4"/>
    <s v="Alf Housaman"/>
    <s v=""/>
    <x v="0"/>
    <x v="0"/>
    <x v="1"/>
    <x v="0"/>
    <n v="11.95"/>
    <n v="47.8"/>
    <x v="0"/>
    <x v="1"/>
  </r>
  <r>
    <x v="478"/>
    <x v="501"/>
    <x v="467"/>
    <x v="36"/>
    <n v="4"/>
    <s v="Gladi Ducker"/>
    <s v="gduckerdx@patch.com"/>
    <x v="2"/>
    <x v="0"/>
    <x v="0"/>
    <x v="3"/>
    <n v="2.9849999999999999"/>
    <n v="11.94"/>
    <x v="0"/>
    <x v="0"/>
  </r>
  <r>
    <x v="478"/>
    <x v="502"/>
    <x v="467"/>
    <x v="18"/>
    <n v="4"/>
    <s v="Gladi Ducker"/>
    <s v="gduckerdx@patch.com"/>
    <x v="2"/>
    <x v="1"/>
    <x v="0"/>
    <x v="3"/>
    <n v="4.125"/>
    <n v="16.5"/>
    <x v="1"/>
    <x v="0"/>
  </r>
  <r>
    <x v="478"/>
    <x v="503"/>
    <x v="467"/>
    <x v="5"/>
    <n v="4"/>
    <s v="Gladi Ducker"/>
    <s v="gduckerdx@patch.com"/>
    <x v="2"/>
    <x v="3"/>
    <x v="2"/>
    <x v="0"/>
    <n v="12.95"/>
    <n v="51.8"/>
    <x v="3"/>
    <x v="2"/>
  </r>
  <r>
    <x v="478"/>
    <x v="504"/>
    <x v="467"/>
    <x v="7"/>
    <n v="3"/>
    <s v="Gladi Ducker"/>
    <s v="gduckerdx@patch.com"/>
    <x v="2"/>
    <x v="3"/>
    <x v="1"/>
    <x v="3"/>
    <n v="4.7549999999999999"/>
    <n v="14.265000000000001"/>
    <x v="3"/>
    <x v="1"/>
  </r>
  <r>
    <x v="479"/>
    <x v="505"/>
    <x v="468"/>
    <x v="21"/>
    <n v="6"/>
    <s v="Wain Stearley"/>
    <s v="wstearleye1@census.gov"/>
    <x v="0"/>
    <x v="3"/>
    <x v="0"/>
    <x v="3"/>
    <n v="4.3650000000000002"/>
    <n v="26.19"/>
    <x v="3"/>
    <x v="0"/>
  </r>
  <r>
    <x v="480"/>
    <x v="506"/>
    <x v="469"/>
    <x v="2"/>
    <n v="2"/>
    <s v="Diane-marie Wincer"/>
    <s v="dwincere2@marriott.com"/>
    <x v="0"/>
    <x v="2"/>
    <x v="1"/>
    <x v="0"/>
    <n v="12.95"/>
    <n v="25.9"/>
    <x v="2"/>
    <x v="1"/>
  </r>
  <r>
    <x v="481"/>
    <x v="507"/>
    <x v="470"/>
    <x v="44"/>
    <n v="3"/>
    <s v="Perry Lyfield"/>
    <s v="plyfielde3@baidu.com"/>
    <x v="0"/>
    <x v="2"/>
    <x v="1"/>
    <x v="2"/>
    <n v="29.784999999999997"/>
    <n v="89.35499999999999"/>
    <x v="2"/>
    <x v="1"/>
  </r>
  <r>
    <x v="482"/>
    <x v="508"/>
    <x v="471"/>
    <x v="31"/>
    <n v="6"/>
    <s v="Heall Perris"/>
    <s v="hperrise4@studiopress.com"/>
    <x v="1"/>
    <x v="3"/>
    <x v="2"/>
    <x v="1"/>
    <n v="7.77"/>
    <n v="46.62"/>
    <x v="3"/>
    <x v="2"/>
  </r>
  <r>
    <x v="483"/>
    <x v="509"/>
    <x v="464"/>
    <x v="9"/>
    <n v="3"/>
    <s v="Marja Urion"/>
    <s v="murione5@alexa.com"/>
    <x v="1"/>
    <x v="2"/>
    <x v="2"/>
    <x v="0"/>
    <n v="9.9499999999999993"/>
    <n v="29.849999999999998"/>
    <x v="2"/>
    <x v="2"/>
  </r>
  <r>
    <x v="484"/>
    <x v="510"/>
    <x v="472"/>
    <x v="40"/>
    <n v="3"/>
    <s v="Camellia Kid"/>
    <s v="ckide6@narod.ru"/>
    <x v="1"/>
    <x v="0"/>
    <x v="1"/>
    <x v="3"/>
    <n v="3.5849999999999995"/>
    <n v="10.754999999999999"/>
    <x v="0"/>
    <x v="1"/>
  </r>
  <r>
    <x v="485"/>
    <x v="511"/>
    <x v="473"/>
    <x v="14"/>
    <n v="4"/>
    <s v="Carolann Beine"/>
    <s v="cbeinee7@xinhuanet.com"/>
    <x v="0"/>
    <x v="2"/>
    <x v="0"/>
    <x v="3"/>
    <n v="3.375"/>
    <n v="13.5"/>
    <x v="2"/>
    <x v="0"/>
  </r>
  <r>
    <x v="486"/>
    <x v="512"/>
    <x v="474"/>
    <x v="32"/>
    <n v="3"/>
    <s v="Celia Bakeup"/>
    <s v="cbakeupe8@globo.com"/>
    <x v="0"/>
    <x v="3"/>
    <x v="1"/>
    <x v="0"/>
    <n v="15.85"/>
    <n v="47.55"/>
    <x v="3"/>
    <x v="1"/>
  </r>
  <r>
    <x v="487"/>
    <x v="513"/>
    <x v="475"/>
    <x v="32"/>
    <n v="5"/>
    <s v="Nataniel Helkin"/>
    <s v="nhelkine9@example.com"/>
    <x v="0"/>
    <x v="3"/>
    <x v="1"/>
    <x v="0"/>
    <n v="15.85"/>
    <n v="79.25"/>
    <x v="3"/>
    <x v="1"/>
  </r>
  <r>
    <x v="488"/>
    <x v="514"/>
    <x v="476"/>
    <x v="21"/>
    <n v="6"/>
    <s v="Pippo Witherington"/>
    <s v="pwitheringtonea@networkadvertising.org"/>
    <x v="0"/>
    <x v="3"/>
    <x v="0"/>
    <x v="3"/>
    <n v="4.3650000000000002"/>
    <n v="26.19"/>
    <x v="3"/>
    <x v="0"/>
  </r>
  <r>
    <x v="489"/>
    <x v="515"/>
    <x v="477"/>
    <x v="35"/>
    <n v="3"/>
    <s v="Tildie Tilzey"/>
    <s v="ttilzeyeb@hostgator.com"/>
    <x v="0"/>
    <x v="0"/>
    <x v="1"/>
    <x v="1"/>
    <n v="7.169999999999999"/>
    <n v="21.509999999999998"/>
    <x v="0"/>
    <x v="1"/>
  </r>
  <r>
    <x v="490"/>
    <x v="516"/>
    <x v="478"/>
    <x v="11"/>
    <n v="5"/>
    <s v="Cindra Burling"/>
    <s v=""/>
    <x v="0"/>
    <x v="0"/>
    <x v="2"/>
    <x v="2"/>
    <n v="20.584999999999997"/>
    <n v="102.92499999999998"/>
    <x v="0"/>
    <x v="2"/>
  </r>
  <r>
    <x v="491"/>
    <x v="517"/>
    <x v="479"/>
    <x v="12"/>
    <n v="2"/>
    <s v="Channa Belamy"/>
    <s v=""/>
    <x v="0"/>
    <x v="3"/>
    <x v="2"/>
    <x v="3"/>
    <n v="3.8849999999999998"/>
    <n v="7.77"/>
    <x v="3"/>
    <x v="2"/>
  </r>
  <r>
    <x v="492"/>
    <x v="518"/>
    <x v="480"/>
    <x v="47"/>
    <n v="5"/>
    <s v="Karl Imorts"/>
    <s v="kimortsee@alexa.com"/>
    <x v="0"/>
    <x v="1"/>
    <x v="2"/>
    <x v="2"/>
    <n v="27.945"/>
    <n v="139.72499999999999"/>
    <x v="1"/>
    <x v="2"/>
  </r>
  <r>
    <x v="493"/>
    <x v="519"/>
    <x v="464"/>
    <x v="20"/>
    <n v="2"/>
    <s v="Marja Urion"/>
    <s v="murione5@alexa.com"/>
    <x v="1"/>
    <x v="2"/>
    <x v="2"/>
    <x v="1"/>
    <n v="5.97"/>
    <n v="11.94"/>
    <x v="2"/>
    <x v="2"/>
  </r>
  <r>
    <x v="494"/>
    <x v="520"/>
    <x v="481"/>
    <x v="12"/>
    <n v="1"/>
    <s v="Mag Armistead"/>
    <s v="marmisteadeg@blogtalkradio.com"/>
    <x v="0"/>
    <x v="3"/>
    <x v="2"/>
    <x v="3"/>
    <n v="3.8849999999999998"/>
    <n v="3.8849999999999998"/>
    <x v="3"/>
    <x v="2"/>
  </r>
  <r>
    <x v="494"/>
    <x v="521"/>
    <x v="481"/>
    <x v="0"/>
    <n v="4"/>
    <s v="Mag Armistead"/>
    <s v="marmisteadeg@blogtalkradio.com"/>
    <x v="0"/>
    <x v="0"/>
    <x v="0"/>
    <x v="0"/>
    <n v="9.9499999999999993"/>
    <n v="39.799999999999997"/>
    <x v="0"/>
    <x v="0"/>
  </r>
  <r>
    <x v="495"/>
    <x v="522"/>
    <x v="482"/>
    <x v="8"/>
    <n v="5"/>
    <s v="Vasili Upstone"/>
    <s v="vupstoneei@google.pl"/>
    <x v="0"/>
    <x v="0"/>
    <x v="0"/>
    <x v="1"/>
    <n v="5.97"/>
    <n v="29.849999999999998"/>
    <x v="0"/>
    <x v="0"/>
  </r>
  <r>
    <x v="496"/>
    <x v="523"/>
    <x v="483"/>
    <x v="27"/>
    <n v="1"/>
    <s v="Berty Beelby"/>
    <s v="bbeelbyej@rediff.com"/>
    <x v="1"/>
    <x v="3"/>
    <x v="2"/>
    <x v="2"/>
    <n v="29.784999999999997"/>
    <n v="29.784999999999997"/>
    <x v="3"/>
    <x v="2"/>
  </r>
  <r>
    <x v="497"/>
    <x v="524"/>
    <x v="484"/>
    <x v="26"/>
    <n v="2"/>
    <s v="Erny Stenyng"/>
    <s v=""/>
    <x v="0"/>
    <x v="3"/>
    <x v="1"/>
    <x v="2"/>
    <n v="36.454999999999998"/>
    <n v="72.91"/>
    <x v="3"/>
    <x v="1"/>
  </r>
  <r>
    <x v="498"/>
    <x v="525"/>
    <x v="485"/>
    <x v="25"/>
    <n v="5"/>
    <s v="Edin Yantsurev"/>
    <s v=""/>
    <x v="0"/>
    <x v="0"/>
    <x v="2"/>
    <x v="3"/>
    <n v="2.6849999999999996"/>
    <n v="13.424999999999997"/>
    <x v="0"/>
    <x v="2"/>
  </r>
  <r>
    <x v="499"/>
    <x v="526"/>
    <x v="486"/>
    <x v="28"/>
    <n v="4"/>
    <s v="Webb Speechly"/>
    <s v="wspeechlyem@amazon.com"/>
    <x v="0"/>
    <x v="1"/>
    <x v="0"/>
    <x v="2"/>
    <n v="31.624999999999996"/>
    <n v="126.49999999999999"/>
    <x v="1"/>
    <x v="0"/>
  </r>
  <r>
    <x v="500"/>
    <x v="527"/>
    <x v="487"/>
    <x v="1"/>
    <n v="5"/>
    <s v="Irvine Phillpot"/>
    <s v="iphillpoten@buzzfeed.com"/>
    <x v="2"/>
    <x v="1"/>
    <x v="0"/>
    <x v="1"/>
    <n v="8.25"/>
    <n v="41.25"/>
    <x v="1"/>
    <x v="0"/>
  </r>
  <r>
    <x v="501"/>
    <x v="528"/>
    <x v="488"/>
    <x v="38"/>
    <n v="6"/>
    <s v="Lem Pennacci"/>
    <s v="lpennaccieo@statcounter.com"/>
    <x v="0"/>
    <x v="1"/>
    <x v="1"/>
    <x v="1"/>
    <n v="8.91"/>
    <n v="53.46"/>
    <x v="1"/>
    <x v="1"/>
  </r>
  <r>
    <x v="502"/>
    <x v="529"/>
    <x v="489"/>
    <x v="0"/>
    <n v="6"/>
    <s v="Starr Arpin"/>
    <s v="sarpinep@moonfruit.com"/>
    <x v="0"/>
    <x v="0"/>
    <x v="0"/>
    <x v="0"/>
    <n v="9.9499999999999993"/>
    <n v="59.699999999999996"/>
    <x v="0"/>
    <x v="0"/>
  </r>
  <r>
    <x v="503"/>
    <x v="530"/>
    <x v="490"/>
    <x v="0"/>
    <n v="6"/>
    <s v="Donny Fries"/>
    <s v="dfrieseq@cargocollective.com"/>
    <x v="0"/>
    <x v="0"/>
    <x v="0"/>
    <x v="0"/>
    <n v="9.9499999999999993"/>
    <n v="59.699999999999996"/>
    <x v="0"/>
    <x v="0"/>
  </r>
  <r>
    <x v="504"/>
    <x v="531"/>
    <x v="491"/>
    <x v="39"/>
    <n v="5"/>
    <s v="Rana Sharer"/>
    <s v="rsharerer@flavors.me"/>
    <x v="0"/>
    <x v="0"/>
    <x v="2"/>
    <x v="0"/>
    <n v="8.9499999999999993"/>
    <n v="44.75"/>
    <x v="0"/>
    <x v="2"/>
  </r>
  <r>
    <x v="505"/>
    <x v="532"/>
    <x v="492"/>
    <x v="1"/>
    <n v="2"/>
    <s v="Nannie Naseby"/>
    <s v="nnasebyes@umich.edu"/>
    <x v="0"/>
    <x v="1"/>
    <x v="0"/>
    <x v="1"/>
    <n v="8.25"/>
    <n v="16.5"/>
    <x v="1"/>
    <x v="0"/>
  </r>
  <r>
    <x v="506"/>
    <x v="533"/>
    <x v="493"/>
    <x v="34"/>
    <n v="4"/>
    <s v="Rea Offell"/>
    <s v=""/>
    <x v="0"/>
    <x v="0"/>
    <x v="2"/>
    <x v="1"/>
    <n v="5.3699999999999992"/>
    <n v="21.479999999999997"/>
    <x v="0"/>
    <x v="2"/>
  </r>
  <r>
    <x v="507"/>
    <x v="534"/>
    <x v="494"/>
    <x v="13"/>
    <n v="2"/>
    <s v="Kris O'Cullen"/>
    <s v="koculleneu@ca.gov"/>
    <x v="1"/>
    <x v="0"/>
    <x v="0"/>
    <x v="2"/>
    <n v="22.884999999999998"/>
    <n v="45.769999999999996"/>
    <x v="0"/>
    <x v="0"/>
  </r>
  <r>
    <x v="508"/>
    <x v="535"/>
    <x v="495"/>
    <x v="7"/>
    <n v="2"/>
    <s v="Timoteo Glisane"/>
    <s v=""/>
    <x v="1"/>
    <x v="3"/>
    <x v="1"/>
    <x v="3"/>
    <n v="4.7549999999999999"/>
    <n v="9.51"/>
    <x v="3"/>
    <x v="1"/>
  </r>
  <r>
    <x v="509"/>
    <x v="536"/>
    <x v="464"/>
    <x v="25"/>
    <n v="3"/>
    <s v="Marja Urion"/>
    <s v="murione5@alexa.com"/>
    <x v="1"/>
    <x v="0"/>
    <x v="2"/>
    <x v="3"/>
    <n v="2.6849999999999996"/>
    <n v="8.0549999999999997"/>
    <x v="0"/>
    <x v="2"/>
  </r>
  <r>
    <x v="510"/>
    <x v="537"/>
    <x v="496"/>
    <x v="47"/>
    <n v="4"/>
    <s v="Hildegarde Brangan"/>
    <s v="hbranganex@woothemes.com"/>
    <x v="0"/>
    <x v="1"/>
    <x v="2"/>
    <x v="2"/>
    <n v="27.945"/>
    <n v="111.78"/>
    <x v="1"/>
    <x v="2"/>
  </r>
  <r>
    <x v="511"/>
    <x v="538"/>
    <x v="497"/>
    <x v="25"/>
    <n v="4"/>
    <s v="Amii Gallyon"/>
    <s v="agallyoney@engadget.com"/>
    <x v="0"/>
    <x v="0"/>
    <x v="2"/>
    <x v="3"/>
    <n v="2.6849999999999996"/>
    <n v="10.739999999999998"/>
    <x v="0"/>
    <x v="2"/>
  </r>
  <r>
    <x v="512"/>
    <x v="539"/>
    <x v="498"/>
    <x v="34"/>
    <n v="5"/>
    <s v="Birgit Domange"/>
    <s v="bdomangeez@yahoo.co.jp"/>
    <x v="0"/>
    <x v="0"/>
    <x v="2"/>
    <x v="1"/>
    <n v="5.3699999999999992"/>
    <n v="26.849999999999994"/>
    <x v="0"/>
    <x v="2"/>
  </r>
  <r>
    <x v="513"/>
    <x v="540"/>
    <x v="499"/>
    <x v="32"/>
    <n v="4"/>
    <s v="Killian Osler"/>
    <s v="koslerf0@gmpg.org"/>
    <x v="0"/>
    <x v="3"/>
    <x v="1"/>
    <x v="0"/>
    <n v="15.85"/>
    <n v="63.4"/>
    <x v="3"/>
    <x v="1"/>
  </r>
  <r>
    <x v="514"/>
    <x v="541"/>
    <x v="500"/>
    <x v="30"/>
    <n v="1"/>
    <s v="Lora Dukes"/>
    <s v=""/>
    <x v="1"/>
    <x v="2"/>
    <x v="2"/>
    <x v="2"/>
    <n v="22.884999999999998"/>
    <n v="22.884999999999998"/>
    <x v="2"/>
    <x v="2"/>
  </r>
  <r>
    <x v="515"/>
    <x v="542"/>
    <x v="501"/>
    <x v="37"/>
    <n v="4"/>
    <s v="Zack Pellett"/>
    <s v="zpellettf2@dailymotion.com"/>
    <x v="0"/>
    <x v="2"/>
    <x v="0"/>
    <x v="2"/>
    <n v="25.874999999999996"/>
    <n v="103.49999999999999"/>
    <x v="2"/>
    <x v="0"/>
  </r>
  <r>
    <x v="516"/>
    <x v="543"/>
    <x v="502"/>
    <x v="4"/>
    <n v="2"/>
    <s v="Ilaire Sprakes"/>
    <s v="isprakesf3@spiegel.de"/>
    <x v="0"/>
    <x v="0"/>
    <x v="1"/>
    <x v="2"/>
    <n v="27.484999999999996"/>
    <n v="54.969999999999992"/>
    <x v="0"/>
    <x v="1"/>
  </r>
  <r>
    <x v="517"/>
    <x v="544"/>
    <x v="503"/>
    <x v="42"/>
    <n v="2"/>
    <s v="Heda Fromant"/>
    <s v="hfromantf4@ucsd.edu"/>
    <x v="0"/>
    <x v="2"/>
    <x v="1"/>
    <x v="1"/>
    <n v="7.77"/>
    <n v="15.54"/>
    <x v="2"/>
    <x v="1"/>
  </r>
  <r>
    <x v="518"/>
    <x v="545"/>
    <x v="504"/>
    <x v="12"/>
    <n v="4"/>
    <s v="Rufus Flear"/>
    <s v="rflearf5@artisteer.com"/>
    <x v="2"/>
    <x v="3"/>
    <x v="2"/>
    <x v="3"/>
    <n v="3.8849999999999998"/>
    <n v="15.54"/>
    <x v="3"/>
    <x v="2"/>
  </r>
  <r>
    <x v="519"/>
    <x v="546"/>
    <x v="505"/>
    <x v="47"/>
    <n v="3"/>
    <s v="Dom Milella"/>
    <s v=""/>
    <x v="1"/>
    <x v="1"/>
    <x v="2"/>
    <x v="2"/>
    <n v="27.945"/>
    <n v="83.835000000000008"/>
    <x v="1"/>
    <x v="2"/>
  </r>
  <r>
    <x v="520"/>
    <x v="547"/>
    <x v="506"/>
    <x v="40"/>
    <n v="3"/>
    <s v="Wilek Lightollers"/>
    <s v="wlightollersf9@baidu.com"/>
    <x v="0"/>
    <x v="0"/>
    <x v="1"/>
    <x v="3"/>
    <n v="3.5849999999999995"/>
    <n v="10.754999999999999"/>
    <x v="0"/>
    <x v="1"/>
  </r>
  <r>
    <x v="521"/>
    <x v="548"/>
    <x v="507"/>
    <x v="46"/>
    <n v="3"/>
    <s v="Bette-ann Munden"/>
    <s v="bmundenf8@elpais.com"/>
    <x v="0"/>
    <x v="1"/>
    <x v="1"/>
    <x v="3"/>
    <n v="4.4550000000000001"/>
    <n v="13.365"/>
    <x v="1"/>
    <x v="1"/>
  </r>
  <r>
    <x v="522"/>
    <x v="549"/>
    <x v="506"/>
    <x v="46"/>
    <n v="4"/>
    <s v="Wilek Lightollers"/>
    <s v="wlightollersf9@baidu.com"/>
    <x v="0"/>
    <x v="1"/>
    <x v="1"/>
    <x v="3"/>
    <n v="4.4550000000000001"/>
    <n v="17.82"/>
    <x v="1"/>
    <x v="1"/>
  </r>
  <r>
    <x v="523"/>
    <x v="550"/>
    <x v="508"/>
    <x v="12"/>
    <n v="6"/>
    <s v="Nick Brakespear"/>
    <s v="nbrakespearfa@rediff.com"/>
    <x v="0"/>
    <x v="3"/>
    <x v="2"/>
    <x v="3"/>
    <n v="3.8849999999999998"/>
    <n v="23.31"/>
    <x v="3"/>
    <x v="2"/>
  </r>
  <r>
    <x v="524"/>
    <x v="551"/>
    <x v="509"/>
    <x v="15"/>
    <n v="2"/>
    <s v="Malynda Glawsop"/>
    <s v="mglawsopfb@reverbnation.com"/>
    <x v="0"/>
    <x v="1"/>
    <x v="2"/>
    <x v="3"/>
    <n v="3.645"/>
    <n v="7.29"/>
    <x v="1"/>
    <x v="2"/>
  </r>
  <r>
    <x v="525"/>
    <x v="552"/>
    <x v="510"/>
    <x v="46"/>
    <n v="4"/>
    <s v="Granville Alberts"/>
    <s v="galbertsfc@etsy.com"/>
    <x v="2"/>
    <x v="1"/>
    <x v="1"/>
    <x v="3"/>
    <n v="4.4550000000000001"/>
    <n v="17.82"/>
    <x v="1"/>
    <x v="1"/>
  </r>
  <r>
    <x v="526"/>
    <x v="553"/>
    <x v="511"/>
    <x v="3"/>
    <n v="5"/>
    <s v="Vasily Polglase"/>
    <s v="vpolglasefd@about.me"/>
    <x v="0"/>
    <x v="1"/>
    <x v="0"/>
    <x v="0"/>
    <n v="13.75"/>
    <n v="68.75"/>
    <x v="1"/>
    <x v="0"/>
  </r>
  <r>
    <x v="527"/>
    <x v="554"/>
    <x v="512"/>
    <x v="4"/>
    <n v="2"/>
    <s v="Madelaine Sharples"/>
    <s v=""/>
    <x v="2"/>
    <x v="0"/>
    <x v="1"/>
    <x v="2"/>
    <n v="27.484999999999996"/>
    <n v="54.969999999999992"/>
    <x v="0"/>
    <x v="1"/>
  </r>
  <r>
    <x v="528"/>
    <x v="555"/>
    <x v="513"/>
    <x v="3"/>
    <n v="6"/>
    <s v="Sigfrid Busch"/>
    <s v="sbuschff@so-net.ne.jp"/>
    <x v="1"/>
    <x v="1"/>
    <x v="0"/>
    <x v="0"/>
    <n v="13.75"/>
    <n v="82.5"/>
    <x v="1"/>
    <x v="0"/>
  </r>
  <r>
    <x v="529"/>
    <x v="556"/>
    <x v="514"/>
    <x v="21"/>
    <n v="2"/>
    <s v="Cissiee Raisbeck"/>
    <s v="craisbeckfg@webnode.com"/>
    <x v="0"/>
    <x v="3"/>
    <x v="0"/>
    <x v="3"/>
    <n v="4.3650000000000002"/>
    <n v="8.73"/>
    <x v="3"/>
    <x v="0"/>
  </r>
  <r>
    <x v="530"/>
    <x v="557"/>
    <x v="464"/>
    <x v="33"/>
    <n v="4"/>
    <s v="Marja Urion"/>
    <s v="murione5@alexa.com"/>
    <x v="1"/>
    <x v="1"/>
    <x v="1"/>
    <x v="0"/>
    <n v="14.85"/>
    <n v="59.4"/>
    <x v="1"/>
    <x v="1"/>
  </r>
  <r>
    <x v="531"/>
    <x v="558"/>
    <x v="515"/>
    <x v="12"/>
    <n v="4"/>
    <s v="Kenton Wetherick"/>
    <s v=""/>
    <x v="0"/>
    <x v="3"/>
    <x v="2"/>
    <x v="3"/>
    <n v="3.8849999999999998"/>
    <n v="15.54"/>
    <x v="3"/>
    <x v="2"/>
  </r>
  <r>
    <x v="532"/>
    <x v="559"/>
    <x v="516"/>
    <x v="2"/>
    <n v="3"/>
    <s v="Reamonn Aynold"/>
    <s v="raynoldfj@ustream.tv"/>
    <x v="0"/>
    <x v="2"/>
    <x v="1"/>
    <x v="0"/>
    <n v="12.95"/>
    <n v="38.849999999999994"/>
    <x v="2"/>
    <x v="1"/>
  </r>
  <r>
    <x v="533"/>
    <x v="560"/>
    <x v="517"/>
    <x v="28"/>
    <n v="6"/>
    <s v="Hatty Dovydenas"/>
    <s v=""/>
    <x v="0"/>
    <x v="1"/>
    <x v="0"/>
    <x v="2"/>
    <n v="31.624999999999996"/>
    <n v="189.74999999999997"/>
    <x v="1"/>
    <x v="0"/>
  </r>
  <r>
    <x v="534"/>
    <x v="561"/>
    <x v="518"/>
    <x v="16"/>
    <n v="6"/>
    <s v="Nathaniel Bloxland"/>
    <s v=""/>
    <x v="1"/>
    <x v="2"/>
    <x v="2"/>
    <x v="3"/>
    <n v="2.9849999999999999"/>
    <n v="17.91"/>
    <x v="2"/>
    <x v="2"/>
  </r>
  <r>
    <x v="535"/>
    <x v="562"/>
    <x v="519"/>
    <x v="7"/>
    <n v="6"/>
    <s v="Brendan Grece"/>
    <s v="bgrecefm@naver.com"/>
    <x v="2"/>
    <x v="3"/>
    <x v="1"/>
    <x v="3"/>
    <n v="4.7549999999999999"/>
    <n v="28.53"/>
    <x v="3"/>
    <x v="1"/>
  </r>
  <r>
    <x v="536"/>
    <x v="563"/>
    <x v="520"/>
    <x v="3"/>
    <n v="6"/>
    <s v="Don Flintiff"/>
    <s v="dflintiffg1@e-recht24.de"/>
    <x v="2"/>
    <x v="1"/>
    <x v="0"/>
    <x v="0"/>
    <n v="13.75"/>
    <n v="82.5"/>
    <x v="1"/>
    <x v="0"/>
  </r>
  <r>
    <x v="537"/>
    <x v="564"/>
    <x v="521"/>
    <x v="35"/>
    <n v="2"/>
    <s v="Abbe Thys"/>
    <s v="athysfo@cdc.gov"/>
    <x v="0"/>
    <x v="0"/>
    <x v="1"/>
    <x v="1"/>
    <n v="7.169999999999999"/>
    <n v="14.339999999999998"/>
    <x v="0"/>
    <x v="1"/>
  </r>
  <r>
    <x v="538"/>
    <x v="565"/>
    <x v="522"/>
    <x v="11"/>
    <n v="4"/>
    <s v="Jackquelin Chugg"/>
    <s v="jchuggfp@about.me"/>
    <x v="0"/>
    <x v="0"/>
    <x v="2"/>
    <x v="2"/>
    <n v="20.584999999999997"/>
    <n v="82.339999999999989"/>
    <x v="0"/>
    <x v="2"/>
  </r>
  <r>
    <x v="539"/>
    <x v="566"/>
    <x v="523"/>
    <x v="14"/>
    <n v="6"/>
    <s v="Audra Kelston"/>
    <s v="akelstonfq@sakura.ne.jp"/>
    <x v="0"/>
    <x v="2"/>
    <x v="0"/>
    <x v="3"/>
    <n v="3.375"/>
    <n v="20.25"/>
    <x v="2"/>
    <x v="0"/>
  </r>
  <r>
    <x v="540"/>
    <x v="567"/>
    <x v="524"/>
    <x v="4"/>
    <n v="6"/>
    <s v="Elvina Angel"/>
    <s v=""/>
    <x v="1"/>
    <x v="0"/>
    <x v="1"/>
    <x v="2"/>
    <n v="27.484999999999996"/>
    <n v="164.90999999999997"/>
    <x v="0"/>
    <x v="1"/>
  </r>
  <r>
    <x v="541"/>
    <x v="568"/>
    <x v="525"/>
    <x v="7"/>
    <n v="4"/>
    <s v="Claiborne Mottram"/>
    <s v="cmottramfs@harvard.edu"/>
    <x v="0"/>
    <x v="3"/>
    <x v="1"/>
    <x v="3"/>
    <n v="4.7549999999999999"/>
    <n v="19.02"/>
    <x v="3"/>
    <x v="1"/>
  </r>
  <r>
    <x v="542"/>
    <x v="569"/>
    <x v="520"/>
    <x v="30"/>
    <n v="6"/>
    <s v="Don Flintiff"/>
    <s v="dflintiffg1@e-recht24.de"/>
    <x v="2"/>
    <x v="2"/>
    <x v="2"/>
    <x v="2"/>
    <n v="22.884999999999998"/>
    <n v="137.31"/>
    <x v="2"/>
    <x v="2"/>
  </r>
  <r>
    <x v="543"/>
    <x v="570"/>
    <x v="526"/>
    <x v="19"/>
    <n v="4"/>
    <s v="Donalt Sangwin"/>
    <s v="dsangwinfu@weebly.com"/>
    <x v="0"/>
    <x v="2"/>
    <x v="0"/>
    <x v="1"/>
    <n v="6.75"/>
    <n v="27"/>
    <x v="2"/>
    <x v="0"/>
  </r>
  <r>
    <x v="544"/>
    <x v="571"/>
    <x v="527"/>
    <x v="38"/>
    <n v="4"/>
    <s v="Elizabet Aizikowitz"/>
    <s v="eaizikowitzfv@virginia.edu"/>
    <x v="2"/>
    <x v="1"/>
    <x v="1"/>
    <x v="1"/>
    <n v="8.91"/>
    <n v="35.64"/>
    <x v="1"/>
    <x v="1"/>
  </r>
  <r>
    <x v="545"/>
    <x v="572"/>
    <x v="528"/>
    <x v="16"/>
    <n v="2"/>
    <s v="Herbie Peppard"/>
    <s v=""/>
    <x v="0"/>
    <x v="2"/>
    <x v="2"/>
    <x v="3"/>
    <n v="2.9849999999999999"/>
    <n v="5.97"/>
    <x v="2"/>
    <x v="2"/>
  </r>
  <r>
    <x v="546"/>
    <x v="573"/>
    <x v="529"/>
    <x v="17"/>
    <n v="6"/>
    <s v="Cornie Venour"/>
    <s v="cvenourfx@ask.com"/>
    <x v="0"/>
    <x v="2"/>
    <x v="0"/>
    <x v="0"/>
    <n v="11.25"/>
    <n v="67.5"/>
    <x v="2"/>
    <x v="0"/>
  </r>
  <r>
    <x v="547"/>
    <x v="574"/>
    <x v="530"/>
    <x v="40"/>
    <n v="6"/>
    <s v="Maggy Harby"/>
    <s v="mharbyfy@163.com"/>
    <x v="0"/>
    <x v="0"/>
    <x v="1"/>
    <x v="3"/>
    <n v="3.5849999999999995"/>
    <n v="21.509999999999998"/>
    <x v="0"/>
    <x v="1"/>
  </r>
  <r>
    <x v="548"/>
    <x v="575"/>
    <x v="531"/>
    <x v="43"/>
    <n v="2"/>
    <s v="Reggie Thickpenny"/>
    <s v="rthickpennyfz@cafepress.com"/>
    <x v="0"/>
    <x v="3"/>
    <x v="0"/>
    <x v="2"/>
    <n v="33.464999999999996"/>
    <n v="66.929999999999993"/>
    <x v="3"/>
    <x v="0"/>
  </r>
  <r>
    <x v="549"/>
    <x v="576"/>
    <x v="532"/>
    <x v="16"/>
    <n v="6"/>
    <s v="Phyllys Ormerod"/>
    <s v="pormerodg0@redcross.org"/>
    <x v="0"/>
    <x v="2"/>
    <x v="2"/>
    <x v="3"/>
    <n v="2.9849999999999999"/>
    <n v="17.91"/>
    <x v="2"/>
    <x v="2"/>
  </r>
  <r>
    <x v="550"/>
    <x v="577"/>
    <x v="520"/>
    <x v="24"/>
    <n v="4"/>
    <s v="Don Flintiff"/>
    <s v="dflintiffg1@e-recht24.de"/>
    <x v="2"/>
    <x v="3"/>
    <x v="0"/>
    <x v="0"/>
    <n v="14.55"/>
    <n v="58.2"/>
    <x v="3"/>
    <x v="0"/>
  </r>
  <r>
    <x v="551"/>
    <x v="578"/>
    <x v="533"/>
    <x v="46"/>
    <n v="3"/>
    <s v="Tymon Zanetti"/>
    <s v="tzanettig2@gravatar.com"/>
    <x v="1"/>
    <x v="1"/>
    <x v="1"/>
    <x v="3"/>
    <n v="4.4550000000000001"/>
    <n v="13.365"/>
    <x v="1"/>
    <x v="1"/>
  </r>
  <r>
    <x v="551"/>
    <x v="579"/>
    <x v="533"/>
    <x v="19"/>
    <n v="5"/>
    <s v="Tymon Zanetti"/>
    <s v="tzanettig2@gravatar.com"/>
    <x v="1"/>
    <x v="2"/>
    <x v="0"/>
    <x v="1"/>
    <n v="6.75"/>
    <n v="33.75"/>
    <x v="2"/>
    <x v="0"/>
  </r>
  <r>
    <x v="552"/>
    <x v="580"/>
    <x v="534"/>
    <x v="33"/>
    <n v="3"/>
    <s v="Reinaldos Kirtley"/>
    <s v="rkirtleyg4@hatena.ne.jp"/>
    <x v="0"/>
    <x v="1"/>
    <x v="1"/>
    <x v="0"/>
    <n v="14.85"/>
    <n v="44.55"/>
    <x v="1"/>
    <x v="1"/>
  </r>
  <r>
    <x v="553"/>
    <x v="581"/>
    <x v="535"/>
    <x v="38"/>
    <n v="5"/>
    <s v="Carney Clemencet"/>
    <s v="cclemencetg5@weather.com"/>
    <x v="2"/>
    <x v="1"/>
    <x v="1"/>
    <x v="1"/>
    <n v="8.91"/>
    <n v="44.55"/>
    <x v="1"/>
    <x v="1"/>
  </r>
  <r>
    <x v="554"/>
    <x v="582"/>
    <x v="536"/>
    <x v="45"/>
    <n v="5"/>
    <s v="Russell Donet"/>
    <s v="rdonetg6@oakley.com"/>
    <x v="0"/>
    <x v="1"/>
    <x v="2"/>
    <x v="0"/>
    <n v="12.15"/>
    <n v="60.75"/>
    <x v="1"/>
    <x v="2"/>
  </r>
  <r>
    <x v="555"/>
    <x v="583"/>
    <x v="537"/>
    <x v="40"/>
    <n v="1"/>
    <s v="Sidney Gawen"/>
    <s v="sgaweng7@creativecommons.org"/>
    <x v="0"/>
    <x v="0"/>
    <x v="1"/>
    <x v="3"/>
    <n v="3.5849999999999995"/>
    <n v="3.5849999999999995"/>
    <x v="0"/>
    <x v="1"/>
  </r>
  <r>
    <x v="556"/>
    <x v="584"/>
    <x v="538"/>
    <x v="40"/>
    <n v="6"/>
    <s v="Rickey Readie"/>
    <s v="rreadieg8@guardian.co.uk"/>
    <x v="0"/>
    <x v="0"/>
    <x v="1"/>
    <x v="3"/>
    <n v="3.5849999999999995"/>
    <n v="21.509999999999998"/>
    <x v="0"/>
    <x v="1"/>
  </r>
  <r>
    <x v="557"/>
    <x v="585"/>
    <x v="539"/>
    <x v="1"/>
    <n v="2"/>
    <s v="Cody Verissimo"/>
    <s v="cverissimogh@theglobeandmail.com"/>
    <x v="2"/>
    <x v="1"/>
    <x v="0"/>
    <x v="1"/>
    <n v="8.25"/>
    <n v="16.5"/>
    <x v="1"/>
    <x v="0"/>
  </r>
  <r>
    <x v="558"/>
    <x v="586"/>
    <x v="540"/>
    <x v="4"/>
    <n v="3"/>
    <s v="Zilvia Claisse"/>
    <s v=""/>
    <x v="0"/>
    <x v="0"/>
    <x v="1"/>
    <x v="2"/>
    <n v="27.484999999999996"/>
    <n v="82.454999999999984"/>
    <x v="0"/>
    <x v="1"/>
  </r>
  <r>
    <x v="559"/>
    <x v="587"/>
    <x v="541"/>
    <x v="31"/>
    <n v="1"/>
    <s v="Bar O' Mahony"/>
    <s v="bogb@elpais.com"/>
    <x v="0"/>
    <x v="3"/>
    <x v="2"/>
    <x v="1"/>
    <n v="7.77"/>
    <n v="7.77"/>
    <x v="3"/>
    <x v="2"/>
  </r>
  <r>
    <x v="560"/>
    <x v="588"/>
    <x v="542"/>
    <x v="8"/>
    <n v="2"/>
    <s v="Valenka Stansbury"/>
    <s v="vstansburygc@unblog.fr"/>
    <x v="0"/>
    <x v="0"/>
    <x v="0"/>
    <x v="1"/>
    <n v="5.97"/>
    <n v="11.94"/>
    <x v="0"/>
    <x v="0"/>
  </r>
  <r>
    <x v="561"/>
    <x v="589"/>
    <x v="543"/>
    <x v="10"/>
    <n v="6"/>
    <s v="Daniel Heinonen"/>
    <s v="dheinonengd@printfriendly.com"/>
    <x v="0"/>
    <x v="1"/>
    <x v="1"/>
    <x v="2"/>
    <n v="34.154999999999994"/>
    <n v="204.92999999999995"/>
    <x v="1"/>
    <x v="1"/>
  </r>
  <r>
    <x v="562"/>
    <x v="590"/>
    <x v="544"/>
    <x v="28"/>
    <n v="2"/>
    <s v="Jewelle Shenton"/>
    <s v="jshentonge@google.com.hk"/>
    <x v="0"/>
    <x v="1"/>
    <x v="0"/>
    <x v="2"/>
    <n v="31.624999999999996"/>
    <n v="63.249999999999993"/>
    <x v="1"/>
    <x v="0"/>
  </r>
  <r>
    <x v="563"/>
    <x v="591"/>
    <x v="545"/>
    <x v="25"/>
    <n v="3"/>
    <s v="Jennifer Wilkisson"/>
    <s v="jwilkissongf@nba.com"/>
    <x v="0"/>
    <x v="0"/>
    <x v="2"/>
    <x v="3"/>
    <n v="2.6849999999999996"/>
    <n v="8.0549999999999997"/>
    <x v="0"/>
    <x v="2"/>
  </r>
  <r>
    <x v="564"/>
    <x v="592"/>
    <x v="546"/>
    <x v="37"/>
    <n v="2"/>
    <s v="Kylie Mowat"/>
    <s v=""/>
    <x v="0"/>
    <x v="2"/>
    <x v="0"/>
    <x v="2"/>
    <n v="25.874999999999996"/>
    <n v="51.749999999999993"/>
    <x v="2"/>
    <x v="0"/>
  </r>
  <r>
    <x v="565"/>
    <x v="593"/>
    <x v="539"/>
    <x v="47"/>
    <n v="1"/>
    <s v="Cody Verissimo"/>
    <s v="cverissimogh@theglobeandmail.com"/>
    <x v="2"/>
    <x v="1"/>
    <x v="2"/>
    <x v="2"/>
    <n v="27.945"/>
    <n v="27.945"/>
    <x v="1"/>
    <x v="2"/>
  </r>
  <r>
    <x v="566"/>
    <x v="594"/>
    <x v="547"/>
    <x v="44"/>
    <n v="2"/>
    <s v="Gabriel Starcks"/>
    <s v="gstarcksgi@abc.net.au"/>
    <x v="0"/>
    <x v="2"/>
    <x v="1"/>
    <x v="2"/>
    <n v="29.784999999999997"/>
    <n v="59.569999999999993"/>
    <x v="2"/>
    <x v="1"/>
  </r>
  <r>
    <x v="567"/>
    <x v="595"/>
    <x v="548"/>
    <x v="33"/>
    <n v="1"/>
    <s v="Darby Dummer"/>
    <s v=""/>
    <x v="2"/>
    <x v="1"/>
    <x v="1"/>
    <x v="0"/>
    <n v="14.85"/>
    <n v="14.85"/>
    <x v="1"/>
    <x v="1"/>
  </r>
  <r>
    <x v="568"/>
    <x v="596"/>
    <x v="549"/>
    <x v="19"/>
    <n v="5"/>
    <s v="Kienan Scholard"/>
    <s v="kscholardgk@sbwire.com"/>
    <x v="0"/>
    <x v="2"/>
    <x v="0"/>
    <x v="1"/>
    <n v="6.75"/>
    <n v="33.75"/>
    <x v="2"/>
    <x v="0"/>
  </r>
  <r>
    <x v="569"/>
    <x v="597"/>
    <x v="550"/>
    <x v="26"/>
    <n v="4"/>
    <s v="Bo Kindley"/>
    <s v="bkindleygl@wikimedia.org"/>
    <x v="0"/>
    <x v="3"/>
    <x v="1"/>
    <x v="2"/>
    <n v="36.454999999999998"/>
    <n v="145.82"/>
    <x v="3"/>
    <x v="1"/>
  </r>
  <r>
    <x v="570"/>
    <x v="598"/>
    <x v="551"/>
    <x v="36"/>
    <n v="4"/>
    <s v="Krissie Hammett"/>
    <s v="khammettgm@dmoz.org"/>
    <x v="0"/>
    <x v="0"/>
    <x v="0"/>
    <x v="3"/>
    <n v="2.9849999999999999"/>
    <n v="11.94"/>
    <x v="0"/>
    <x v="0"/>
  </r>
  <r>
    <x v="571"/>
    <x v="599"/>
    <x v="552"/>
    <x v="16"/>
    <n v="4"/>
    <s v="Alisha Hulburt"/>
    <s v="ahulburtgn@fda.gov"/>
    <x v="0"/>
    <x v="2"/>
    <x v="2"/>
    <x v="3"/>
    <n v="2.9849999999999999"/>
    <n v="11.94"/>
    <x v="2"/>
    <x v="2"/>
  </r>
  <r>
    <x v="572"/>
    <x v="600"/>
    <x v="553"/>
    <x v="31"/>
    <n v="1"/>
    <s v="Peyter Lauritzen"/>
    <s v="plauritzengo@photobucket.com"/>
    <x v="0"/>
    <x v="3"/>
    <x v="2"/>
    <x v="1"/>
    <n v="7.77"/>
    <n v="7.77"/>
    <x v="3"/>
    <x v="2"/>
  </r>
  <r>
    <x v="573"/>
    <x v="601"/>
    <x v="554"/>
    <x v="4"/>
    <n v="4"/>
    <s v="Aurelia Burgwin"/>
    <s v="aburgwingp@redcross.org"/>
    <x v="0"/>
    <x v="0"/>
    <x v="1"/>
    <x v="2"/>
    <n v="27.484999999999996"/>
    <n v="109.93999999999998"/>
    <x v="0"/>
    <x v="1"/>
  </r>
  <r>
    <x v="574"/>
    <x v="602"/>
    <x v="555"/>
    <x v="46"/>
    <n v="5"/>
    <s v="Emalee Rolin"/>
    <s v="erolingq@google.fr"/>
    <x v="0"/>
    <x v="1"/>
    <x v="1"/>
    <x v="3"/>
    <n v="4.4550000000000001"/>
    <n v="22.274999999999999"/>
    <x v="1"/>
    <x v="1"/>
  </r>
  <r>
    <x v="575"/>
    <x v="603"/>
    <x v="556"/>
    <x v="36"/>
    <n v="3"/>
    <s v="Donavon Fowle"/>
    <s v="dfowlegr@epa.gov"/>
    <x v="0"/>
    <x v="0"/>
    <x v="0"/>
    <x v="3"/>
    <n v="2.9849999999999999"/>
    <n v="8.9550000000000001"/>
    <x v="0"/>
    <x v="0"/>
  </r>
  <r>
    <x v="576"/>
    <x v="604"/>
    <x v="557"/>
    <x v="27"/>
    <n v="4"/>
    <s v="Jorge Bettison"/>
    <s v=""/>
    <x v="1"/>
    <x v="3"/>
    <x v="2"/>
    <x v="2"/>
    <n v="29.784999999999997"/>
    <n v="119.13999999999999"/>
    <x v="3"/>
    <x v="2"/>
  </r>
  <r>
    <x v="577"/>
    <x v="605"/>
    <x v="558"/>
    <x v="44"/>
    <n v="5"/>
    <s v="Wang Powlesland"/>
    <s v="wpowleslandgt@soundcloud.com"/>
    <x v="0"/>
    <x v="2"/>
    <x v="1"/>
    <x v="2"/>
    <n v="29.784999999999997"/>
    <n v="148.92499999999998"/>
    <x v="2"/>
    <x v="1"/>
  </r>
  <r>
    <x v="578"/>
    <x v="606"/>
    <x v="539"/>
    <x v="26"/>
    <n v="3"/>
    <s v="Cody Verissimo"/>
    <s v="cverissimogh@theglobeandmail.com"/>
    <x v="2"/>
    <x v="3"/>
    <x v="1"/>
    <x v="2"/>
    <n v="36.454999999999998"/>
    <n v="109.36499999999999"/>
    <x v="3"/>
    <x v="1"/>
  </r>
  <r>
    <x v="579"/>
    <x v="607"/>
    <x v="559"/>
    <x v="15"/>
    <n v="1"/>
    <s v="Laurence Ellingham"/>
    <s v="lellinghamgv@sciencedaily.com"/>
    <x v="0"/>
    <x v="1"/>
    <x v="2"/>
    <x v="3"/>
    <n v="3.645"/>
    <n v="3.645"/>
    <x v="1"/>
    <x v="2"/>
  </r>
  <r>
    <x v="580"/>
    <x v="608"/>
    <x v="560"/>
    <x v="47"/>
    <n v="2"/>
    <s v="Billy Neiland"/>
    <s v=""/>
    <x v="0"/>
    <x v="1"/>
    <x v="2"/>
    <x v="2"/>
    <n v="27.945"/>
    <n v="55.89"/>
    <x v="1"/>
    <x v="2"/>
  </r>
  <r>
    <x v="581"/>
    <x v="609"/>
    <x v="561"/>
    <x v="21"/>
    <n v="6"/>
    <s v="Ancell Fendt"/>
    <s v="afendtgx@forbes.com"/>
    <x v="0"/>
    <x v="3"/>
    <x v="0"/>
    <x v="3"/>
    <n v="4.3650000000000002"/>
    <n v="26.19"/>
    <x v="3"/>
    <x v="0"/>
  </r>
  <r>
    <x v="582"/>
    <x v="610"/>
    <x v="562"/>
    <x v="0"/>
    <n v="4"/>
    <s v="Angelia Cleyburn"/>
    <s v="acleyburngy@lycos.com"/>
    <x v="0"/>
    <x v="0"/>
    <x v="0"/>
    <x v="0"/>
    <n v="9.9499999999999993"/>
    <n v="39.799999999999997"/>
    <x v="0"/>
    <x v="0"/>
  </r>
  <r>
    <x v="583"/>
    <x v="611"/>
    <x v="563"/>
    <x v="10"/>
    <n v="2"/>
    <s v="Temple Castiglione"/>
    <s v="tcastiglionegz@xing.com"/>
    <x v="0"/>
    <x v="1"/>
    <x v="1"/>
    <x v="2"/>
    <n v="34.154999999999994"/>
    <n v="68.309999999999988"/>
    <x v="1"/>
    <x v="1"/>
  </r>
  <r>
    <x v="584"/>
    <x v="612"/>
    <x v="564"/>
    <x v="14"/>
    <n v="4"/>
    <s v="Betti Lacasa"/>
    <s v=""/>
    <x v="1"/>
    <x v="2"/>
    <x v="0"/>
    <x v="3"/>
    <n v="3.375"/>
    <n v="13.5"/>
    <x v="2"/>
    <x v="0"/>
  </r>
  <r>
    <x v="585"/>
    <x v="613"/>
    <x v="565"/>
    <x v="8"/>
    <n v="1"/>
    <s v="Gunilla Lynch"/>
    <s v=""/>
    <x v="0"/>
    <x v="0"/>
    <x v="0"/>
    <x v="1"/>
    <n v="5.97"/>
    <n v="5.97"/>
    <x v="0"/>
    <x v="0"/>
  </r>
  <r>
    <x v="586"/>
    <x v="614"/>
    <x v="539"/>
    <x v="8"/>
    <n v="5"/>
    <s v="Cody Verissimo"/>
    <s v="cverissimogh@theglobeandmail.com"/>
    <x v="2"/>
    <x v="0"/>
    <x v="0"/>
    <x v="1"/>
    <n v="5.97"/>
    <n v="29.849999999999998"/>
    <x v="0"/>
    <x v="0"/>
  </r>
  <r>
    <x v="587"/>
    <x v="615"/>
    <x v="566"/>
    <x v="26"/>
    <n v="2"/>
    <s v="Shay Couronne"/>
    <s v="scouronneh3@mozilla.org"/>
    <x v="0"/>
    <x v="3"/>
    <x v="1"/>
    <x v="2"/>
    <n v="36.454999999999998"/>
    <n v="72.91"/>
    <x v="3"/>
    <x v="1"/>
  </r>
  <r>
    <x v="588"/>
    <x v="616"/>
    <x v="567"/>
    <x v="28"/>
    <n v="4"/>
    <s v="Linus Flippelli"/>
    <s v="lflippellih4@github.io"/>
    <x v="2"/>
    <x v="1"/>
    <x v="0"/>
    <x v="2"/>
    <n v="31.624999999999996"/>
    <n v="126.49999999999999"/>
    <x v="1"/>
    <x v="0"/>
  </r>
  <r>
    <x v="589"/>
    <x v="617"/>
    <x v="568"/>
    <x v="43"/>
    <n v="1"/>
    <s v="Rachelle Elizabeth"/>
    <s v="relizabethh5@live.com"/>
    <x v="0"/>
    <x v="3"/>
    <x v="0"/>
    <x v="2"/>
    <n v="33.464999999999996"/>
    <n v="33.464999999999996"/>
    <x v="3"/>
    <x v="0"/>
  </r>
  <r>
    <x v="590"/>
    <x v="618"/>
    <x v="569"/>
    <x v="45"/>
    <n v="6"/>
    <s v="Innis Renhard"/>
    <s v="irenhardh6@i2i.jp"/>
    <x v="0"/>
    <x v="1"/>
    <x v="2"/>
    <x v="0"/>
    <n v="12.15"/>
    <n v="72.900000000000006"/>
    <x v="1"/>
    <x v="2"/>
  </r>
  <r>
    <x v="591"/>
    <x v="619"/>
    <x v="570"/>
    <x v="31"/>
    <n v="2"/>
    <s v="Winne Roche"/>
    <s v="wrocheh7@xinhuanet.com"/>
    <x v="0"/>
    <x v="3"/>
    <x v="2"/>
    <x v="1"/>
    <n v="7.77"/>
    <n v="15.54"/>
    <x v="3"/>
    <x v="2"/>
  </r>
  <r>
    <x v="592"/>
    <x v="620"/>
    <x v="571"/>
    <x v="14"/>
    <n v="6"/>
    <s v="Linn Alaway"/>
    <s v="lalawayhh@weather.com"/>
    <x v="0"/>
    <x v="2"/>
    <x v="0"/>
    <x v="3"/>
    <n v="3.375"/>
    <n v="20.25"/>
    <x v="2"/>
    <x v="0"/>
  </r>
  <r>
    <x v="593"/>
    <x v="621"/>
    <x v="572"/>
    <x v="2"/>
    <n v="6"/>
    <s v="Cordy Odgaard"/>
    <s v="codgaardh9@nsw.gov.au"/>
    <x v="0"/>
    <x v="2"/>
    <x v="1"/>
    <x v="0"/>
    <n v="12.95"/>
    <n v="77.699999999999989"/>
    <x v="2"/>
    <x v="1"/>
  </r>
  <r>
    <x v="594"/>
    <x v="622"/>
    <x v="573"/>
    <x v="43"/>
    <n v="4"/>
    <s v="Bertine Byrd"/>
    <s v="bbyrdha@4shared.com"/>
    <x v="0"/>
    <x v="3"/>
    <x v="0"/>
    <x v="2"/>
    <n v="33.464999999999996"/>
    <n v="133.85999999999999"/>
    <x v="3"/>
    <x v="0"/>
  </r>
  <r>
    <x v="595"/>
    <x v="623"/>
    <x v="574"/>
    <x v="45"/>
    <n v="1"/>
    <s v="Nelie Garnson"/>
    <s v=""/>
    <x v="2"/>
    <x v="1"/>
    <x v="2"/>
    <x v="0"/>
    <n v="12.15"/>
    <n v="12.15"/>
    <x v="1"/>
    <x v="2"/>
  </r>
  <r>
    <x v="596"/>
    <x v="624"/>
    <x v="575"/>
    <x v="28"/>
    <n v="2"/>
    <s v="Dianne Chardin"/>
    <s v="dchardinhc@nhs.uk"/>
    <x v="1"/>
    <x v="1"/>
    <x v="0"/>
    <x v="2"/>
    <n v="31.624999999999996"/>
    <n v="63.249999999999993"/>
    <x v="1"/>
    <x v="0"/>
  </r>
  <r>
    <x v="597"/>
    <x v="625"/>
    <x v="576"/>
    <x v="35"/>
    <n v="5"/>
    <s v="Hailee Radbone"/>
    <s v="hradbonehd@newsvine.com"/>
    <x v="0"/>
    <x v="0"/>
    <x v="1"/>
    <x v="1"/>
    <n v="7.169999999999999"/>
    <n v="35.849999999999994"/>
    <x v="0"/>
    <x v="1"/>
  </r>
  <r>
    <x v="598"/>
    <x v="626"/>
    <x v="577"/>
    <x v="37"/>
    <n v="3"/>
    <s v="Wallis Bernth"/>
    <s v="wbernthhe@miitbeian.gov.cn"/>
    <x v="0"/>
    <x v="2"/>
    <x v="0"/>
    <x v="2"/>
    <n v="25.874999999999996"/>
    <n v="77.624999999999986"/>
    <x v="2"/>
    <x v="0"/>
  </r>
  <r>
    <x v="599"/>
    <x v="627"/>
    <x v="578"/>
    <x v="28"/>
    <n v="2"/>
    <s v="Byron Acarson"/>
    <s v="bacarsonhf@cnn.com"/>
    <x v="0"/>
    <x v="1"/>
    <x v="0"/>
    <x v="2"/>
    <n v="31.624999999999996"/>
    <n v="63.249999999999993"/>
    <x v="1"/>
    <x v="0"/>
  </r>
  <r>
    <x v="600"/>
    <x v="628"/>
    <x v="579"/>
    <x v="46"/>
    <n v="6"/>
    <s v="Faunie Brigham"/>
    <s v="fbrighamhg@blog.com"/>
    <x v="1"/>
    <x v="1"/>
    <x v="1"/>
    <x v="3"/>
    <n v="4.4550000000000001"/>
    <n v="26.73"/>
    <x v="1"/>
    <x v="1"/>
  </r>
  <r>
    <x v="600"/>
    <x v="629"/>
    <x v="579"/>
    <x v="31"/>
    <n v="4"/>
    <s v="Faunie Brigham"/>
    <s v="fbrighamhg@blog.com"/>
    <x v="1"/>
    <x v="3"/>
    <x v="2"/>
    <x v="1"/>
    <n v="7.77"/>
    <n v="31.08"/>
    <x v="3"/>
    <x v="2"/>
  </r>
  <r>
    <x v="600"/>
    <x v="630"/>
    <x v="579"/>
    <x v="16"/>
    <n v="1"/>
    <s v="Faunie Brigham"/>
    <s v="fbrighamhg@blog.com"/>
    <x v="1"/>
    <x v="2"/>
    <x v="2"/>
    <x v="3"/>
    <n v="2.9849999999999999"/>
    <n v="2.9849999999999999"/>
    <x v="2"/>
    <x v="2"/>
  </r>
  <r>
    <x v="600"/>
    <x v="631"/>
    <x v="579"/>
    <x v="11"/>
    <n v="5"/>
    <s v="Faunie Brigham"/>
    <s v="fbrighamhg@blog.com"/>
    <x v="1"/>
    <x v="0"/>
    <x v="2"/>
    <x v="2"/>
    <n v="20.584999999999997"/>
    <n v="102.92499999999998"/>
    <x v="0"/>
    <x v="2"/>
  </r>
  <r>
    <x v="601"/>
    <x v="632"/>
    <x v="580"/>
    <x v="38"/>
    <n v="4"/>
    <s v="Marjorie Yoxen"/>
    <s v="myoxenhk@google.com"/>
    <x v="0"/>
    <x v="1"/>
    <x v="1"/>
    <x v="1"/>
    <n v="8.91"/>
    <n v="35.64"/>
    <x v="1"/>
    <x v="1"/>
  </r>
  <r>
    <x v="602"/>
    <x v="633"/>
    <x v="581"/>
    <x v="41"/>
    <n v="4"/>
    <s v="Gaspar McGavin"/>
    <s v="gmcgavinhl@histats.com"/>
    <x v="0"/>
    <x v="0"/>
    <x v="1"/>
    <x v="0"/>
    <n v="11.95"/>
    <n v="47.8"/>
    <x v="0"/>
    <x v="1"/>
  </r>
  <r>
    <x v="603"/>
    <x v="634"/>
    <x v="582"/>
    <x v="24"/>
    <n v="3"/>
    <s v="Lindy Uttermare"/>
    <s v="luttermarehm@engadget.com"/>
    <x v="0"/>
    <x v="3"/>
    <x v="0"/>
    <x v="0"/>
    <n v="14.55"/>
    <n v="43.650000000000006"/>
    <x v="3"/>
    <x v="0"/>
  </r>
  <r>
    <x v="604"/>
    <x v="635"/>
    <x v="583"/>
    <x v="38"/>
    <n v="4"/>
    <s v="Eal D'Ambrogio"/>
    <s v="edambrogiohn@techcrunch.com"/>
    <x v="0"/>
    <x v="1"/>
    <x v="1"/>
    <x v="1"/>
    <n v="8.91"/>
    <n v="35.64"/>
    <x v="1"/>
    <x v="1"/>
  </r>
  <r>
    <x v="605"/>
    <x v="636"/>
    <x v="584"/>
    <x v="32"/>
    <n v="6"/>
    <s v="Carolee Winchcombe"/>
    <s v="cwinchcombeho@jiathis.com"/>
    <x v="0"/>
    <x v="3"/>
    <x v="1"/>
    <x v="0"/>
    <n v="15.85"/>
    <n v="95.1"/>
    <x v="3"/>
    <x v="1"/>
  </r>
  <r>
    <x v="606"/>
    <x v="637"/>
    <x v="585"/>
    <x v="28"/>
    <n v="1"/>
    <s v="Benedikta Paumier"/>
    <s v="bpaumierhp@umn.edu"/>
    <x v="1"/>
    <x v="1"/>
    <x v="0"/>
    <x v="2"/>
    <n v="31.624999999999996"/>
    <n v="31.624999999999996"/>
    <x v="1"/>
    <x v="0"/>
  </r>
  <r>
    <x v="607"/>
    <x v="638"/>
    <x v="586"/>
    <x v="37"/>
    <n v="3"/>
    <s v="Neville Piatto"/>
    <s v=""/>
    <x v="1"/>
    <x v="2"/>
    <x v="0"/>
    <x v="2"/>
    <n v="25.874999999999996"/>
    <n v="77.624999999999986"/>
    <x v="2"/>
    <x v="0"/>
  </r>
  <r>
    <x v="608"/>
    <x v="639"/>
    <x v="587"/>
    <x v="12"/>
    <n v="1"/>
    <s v="Jeno Capey"/>
    <s v="jcapeyhr@bravesites.com"/>
    <x v="0"/>
    <x v="3"/>
    <x v="2"/>
    <x v="3"/>
    <n v="3.8849999999999998"/>
    <n v="3.8849999999999998"/>
    <x v="3"/>
    <x v="2"/>
  </r>
  <r>
    <x v="609"/>
    <x v="640"/>
    <x v="588"/>
    <x v="4"/>
    <n v="5"/>
    <s v="Tuckie Mathonnet"/>
    <s v="tmathonneti0@google.co.jp"/>
    <x v="0"/>
    <x v="0"/>
    <x v="1"/>
    <x v="2"/>
    <n v="27.484999999999996"/>
    <n v="137.42499999999998"/>
    <x v="0"/>
    <x v="1"/>
  </r>
  <r>
    <x v="610"/>
    <x v="641"/>
    <x v="589"/>
    <x v="41"/>
    <n v="3"/>
    <s v="Yardley Basill"/>
    <s v="ybasillht@theguardian.com"/>
    <x v="0"/>
    <x v="0"/>
    <x v="1"/>
    <x v="0"/>
    <n v="11.95"/>
    <n v="35.849999999999994"/>
    <x v="0"/>
    <x v="1"/>
  </r>
  <r>
    <x v="611"/>
    <x v="642"/>
    <x v="590"/>
    <x v="18"/>
    <n v="2"/>
    <s v="Maggy Baistow"/>
    <s v="mbaistowhu@i2i.jp"/>
    <x v="2"/>
    <x v="1"/>
    <x v="0"/>
    <x v="3"/>
    <n v="4.125"/>
    <n v="8.25"/>
    <x v="1"/>
    <x v="0"/>
  </r>
  <r>
    <x v="612"/>
    <x v="643"/>
    <x v="591"/>
    <x v="10"/>
    <n v="3"/>
    <s v="Courtney Pallant"/>
    <s v="cpallanthv@typepad.com"/>
    <x v="0"/>
    <x v="1"/>
    <x v="1"/>
    <x v="2"/>
    <n v="34.154999999999994"/>
    <n v="102.46499999999997"/>
    <x v="1"/>
    <x v="1"/>
  </r>
  <r>
    <x v="613"/>
    <x v="644"/>
    <x v="592"/>
    <x v="11"/>
    <n v="2"/>
    <s v="Marne Mingey"/>
    <s v=""/>
    <x v="0"/>
    <x v="0"/>
    <x v="2"/>
    <x v="2"/>
    <n v="20.584999999999997"/>
    <n v="41.169999999999995"/>
    <x v="0"/>
    <x v="2"/>
  </r>
  <r>
    <x v="614"/>
    <x v="645"/>
    <x v="593"/>
    <x v="30"/>
    <n v="3"/>
    <s v="Denny O' Ronan"/>
    <s v="dohx@redcross.org"/>
    <x v="0"/>
    <x v="2"/>
    <x v="2"/>
    <x v="2"/>
    <n v="22.884999999999998"/>
    <n v="68.655000000000001"/>
    <x v="2"/>
    <x v="2"/>
  </r>
  <r>
    <x v="615"/>
    <x v="646"/>
    <x v="594"/>
    <x v="9"/>
    <n v="1"/>
    <s v="Dottie Rallin"/>
    <s v="drallinhy@howstuffworks.com"/>
    <x v="0"/>
    <x v="2"/>
    <x v="2"/>
    <x v="0"/>
    <n v="9.9499999999999993"/>
    <n v="9.9499999999999993"/>
    <x v="2"/>
    <x v="2"/>
  </r>
  <r>
    <x v="616"/>
    <x v="647"/>
    <x v="595"/>
    <x v="23"/>
    <n v="3"/>
    <s v="Ardith Chill"/>
    <s v="achillhz@epa.gov"/>
    <x v="2"/>
    <x v="3"/>
    <x v="1"/>
    <x v="1"/>
    <n v="9.51"/>
    <n v="28.53"/>
    <x v="3"/>
    <x v="1"/>
  </r>
  <r>
    <x v="617"/>
    <x v="648"/>
    <x v="588"/>
    <x v="25"/>
    <n v="6"/>
    <s v="Tuckie Mathonnet"/>
    <s v="tmathonneti0@google.co.jp"/>
    <x v="0"/>
    <x v="0"/>
    <x v="2"/>
    <x v="3"/>
    <n v="2.6849999999999996"/>
    <n v="16.11"/>
    <x v="0"/>
    <x v="2"/>
  </r>
  <r>
    <x v="618"/>
    <x v="649"/>
    <x v="596"/>
    <x v="32"/>
    <n v="6"/>
    <s v="Charmane Denys"/>
    <s v="cdenysi1@is.gd"/>
    <x v="2"/>
    <x v="3"/>
    <x v="1"/>
    <x v="0"/>
    <n v="15.85"/>
    <n v="95.1"/>
    <x v="3"/>
    <x v="1"/>
  </r>
  <r>
    <x v="619"/>
    <x v="650"/>
    <x v="597"/>
    <x v="34"/>
    <n v="1"/>
    <s v="Cecily Stebbings"/>
    <s v="cstebbingsi2@drupal.org"/>
    <x v="0"/>
    <x v="0"/>
    <x v="2"/>
    <x v="1"/>
    <n v="5.3699999999999992"/>
    <n v="5.3699999999999992"/>
    <x v="0"/>
    <x v="2"/>
  </r>
  <r>
    <x v="620"/>
    <x v="651"/>
    <x v="598"/>
    <x v="41"/>
    <n v="4"/>
    <s v="Giana Tonnesen"/>
    <s v=""/>
    <x v="0"/>
    <x v="0"/>
    <x v="1"/>
    <x v="0"/>
    <n v="11.95"/>
    <n v="47.8"/>
    <x v="0"/>
    <x v="1"/>
  </r>
  <r>
    <x v="621"/>
    <x v="652"/>
    <x v="599"/>
    <x v="32"/>
    <n v="4"/>
    <s v="Rhetta Zywicki"/>
    <s v="rzywickii4@ifeng.com"/>
    <x v="1"/>
    <x v="3"/>
    <x v="1"/>
    <x v="0"/>
    <n v="15.85"/>
    <n v="63.4"/>
    <x v="3"/>
    <x v="1"/>
  </r>
  <r>
    <x v="622"/>
    <x v="653"/>
    <x v="600"/>
    <x v="37"/>
    <n v="4"/>
    <s v="Almeria Burgett"/>
    <s v="aburgetti5@moonfruit.com"/>
    <x v="0"/>
    <x v="2"/>
    <x v="0"/>
    <x v="2"/>
    <n v="25.874999999999996"/>
    <n v="103.49999999999999"/>
    <x v="2"/>
    <x v="0"/>
  </r>
  <r>
    <x v="623"/>
    <x v="654"/>
    <x v="601"/>
    <x v="30"/>
    <n v="3"/>
    <s v="Marvin Malloy"/>
    <s v="mmalloyi6@seattletimes.com"/>
    <x v="0"/>
    <x v="2"/>
    <x v="2"/>
    <x v="2"/>
    <n v="22.884999999999998"/>
    <n v="68.655000000000001"/>
    <x v="2"/>
    <x v="2"/>
  </r>
  <r>
    <x v="624"/>
    <x v="655"/>
    <x v="602"/>
    <x v="13"/>
    <n v="2"/>
    <s v="Maxim McParland"/>
    <s v="mmcparlandi7@w3.org"/>
    <x v="0"/>
    <x v="0"/>
    <x v="0"/>
    <x v="2"/>
    <n v="22.884999999999998"/>
    <n v="45.769999999999996"/>
    <x v="0"/>
    <x v="0"/>
  </r>
  <r>
    <x v="625"/>
    <x v="656"/>
    <x v="603"/>
    <x v="5"/>
    <n v="4"/>
    <s v="Sylas Jennaroy"/>
    <s v="sjennaroyi8@purevolume.com"/>
    <x v="0"/>
    <x v="3"/>
    <x v="2"/>
    <x v="0"/>
    <n v="12.95"/>
    <n v="51.8"/>
    <x v="3"/>
    <x v="2"/>
  </r>
  <r>
    <x v="626"/>
    <x v="657"/>
    <x v="604"/>
    <x v="19"/>
    <n v="2"/>
    <s v="Wren Place"/>
    <s v="wplacei9@wsj.com"/>
    <x v="0"/>
    <x v="2"/>
    <x v="0"/>
    <x v="1"/>
    <n v="6.75"/>
    <n v="13.5"/>
    <x v="2"/>
    <x v="0"/>
  </r>
  <r>
    <x v="627"/>
    <x v="658"/>
    <x v="605"/>
    <x v="1"/>
    <n v="3"/>
    <s v="Janella Millett"/>
    <s v="jmillettik@addtoany.com"/>
    <x v="0"/>
    <x v="1"/>
    <x v="0"/>
    <x v="1"/>
    <n v="8.25"/>
    <n v="24.75"/>
    <x v="1"/>
    <x v="0"/>
  </r>
  <r>
    <x v="628"/>
    <x v="659"/>
    <x v="606"/>
    <x v="30"/>
    <n v="2"/>
    <s v="Dollie Gadsden"/>
    <s v="dgadsdenib@google.com.hk"/>
    <x v="1"/>
    <x v="2"/>
    <x v="2"/>
    <x v="2"/>
    <n v="22.884999999999998"/>
    <n v="45.769999999999996"/>
    <x v="2"/>
    <x v="2"/>
  </r>
  <r>
    <x v="629"/>
    <x v="660"/>
    <x v="607"/>
    <x v="38"/>
    <n v="6"/>
    <s v="Val Wakelin"/>
    <s v="vwakelinic@unesco.org"/>
    <x v="0"/>
    <x v="1"/>
    <x v="1"/>
    <x v="1"/>
    <n v="8.91"/>
    <n v="53.46"/>
    <x v="1"/>
    <x v="1"/>
  </r>
  <r>
    <x v="630"/>
    <x v="661"/>
    <x v="608"/>
    <x v="14"/>
    <n v="6"/>
    <s v="Annie Campsall"/>
    <s v="acampsallid@zimbio.com"/>
    <x v="0"/>
    <x v="2"/>
    <x v="0"/>
    <x v="3"/>
    <n v="3.375"/>
    <n v="20.25"/>
    <x v="2"/>
    <x v="0"/>
  </r>
  <r>
    <x v="631"/>
    <x v="662"/>
    <x v="609"/>
    <x v="27"/>
    <n v="5"/>
    <s v="Shermy Moseby"/>
    <s v="smosebyie@stanford.edu"/>
    <x v="0"/>
    <x v="3"/>
    <x v="2"/>
    <x v="2"/>
    <n v="29.784999999999997"/>
    <n v="148.92499999999998"/>
    <x v="3"/>
    <x v="2"/>
  </r>
  <r>
    <x v="632"/>
    <x v="663"/>
    <x v="610"/>
    <x v="17"/>
    <n v="6"/>
    <s v="Corrie Wass"/>
    <s v="cwassif@prweb.com"/>
    <x v="0"/>
    <x v="2"/>
    <x v="0"/>
    <x v="0"/>
    <n v="11.25"/>
    <n v="67.5"/>
    <x v="2"/>
    <x v="0"/>
  </r>
  <r>
    <x v="633"/>
    <x v="664"/>
    <x v="611"/>
    <x v="45"/>
    <n v="6"/>
    <s v="Ira Sjostrom"/>
    <s v="isjostromig@pbs.org"/>
    <x v="0"/>
    <x v="1"/>
    <x v="2"/>
    <x v="0"/>
    <n v="12.15"/>
    <n v="72.900000000000006"/>
    <x v="1"/>
    <x v="2"/>
  </r>
  <r>
    <x v="633"/>
    <x v="665"/>
    <x v="611"/>
    <x v="12"/>
    <n v="2"/>
    <s v="Ira Sjostrom"/>
    <s v="isjostromig@pbs.org"/>
    <x v="0"/>
    <x v="3"/>
    <x v="2"/>
    <x v="3"/>
    <n v="3.8849999999999998"/>
    <n v="7.77"/>
    <x v="3"/>
    <x v="2"/>
  </r>
  <r>
    <x v="634"/>
    <x v="666"/>
    <x v="612"/>
    <x v="30"/>
    <n v="4"/>
    <s v="Jermaine Branchett"/>
    <s v="jbranchettii@bravesites.com"/>
    <x v="0"/>
    <x v="2"/>
    <x v="2"/>
    <x v="2"/>
    <n v="22.884999999999998"/>
    <n v="91.539999999999992"/>
    <x v="2"/>
    <x v="2"/>
  </r>
  <r>
    <x v="635"/>
    <x v="667"/>
    <x v="613"/>
    <x v="9"/>
    <n v="6"/>
    <s v="Nissie Rudland"/>
    <s v="nrudlandij@blogs.com"/>
    <x v="1"/>
    <x v="2"/>
    <x v="2"/>
    <x v="0"/>
    <n v="9.9499999999999993"/>
    <n v="59.699999999999996"/>
    <x v="2"/>
    <x v="2"/>
  </r>
  <r>
    <x v="636"/>
    <x v="668"/>
    <x v="605"/>
    <x v="4"/>
    <n v="5"/>
    <s v="Janella Millett"/>
    <s v="jmillettik@addtoany.com"/>
    <x v="0"/>
    <x v="0"/>
    <x v="1"/>
    <x v="2"/>
    <n v="27.484999999999996"/>
    <n v="137.42499999999998"/>
    <x v="0"/>
    <x v="1"/>
  </r>
  <r>
    <x v="637"/>
    <x v="669"/>
    <x v="614"/>
    <x v="43"/>
    <n v="2"/>
    <s v="Ferdie Tourry"/>
    <s v="ftourryil@google.de"/>
    <x v="0"/>
    <x v="3"/>
    <x v="0"/>
    <x v="2"/>
    <n v="33.464999999999996"/>
    <n v="66.929999999999993"/>
    <x v="3"/>
    <x v="0"/>
  </r>
  <r>
    <x v="638"/>
    <x v="670"/>
    <x v="615"/>
    <x v="21"/>
    <n v="3"/>
    <s v="Cecil Weatherall"/>
    <s v="cweatherallim@toplist.cz"/>
    <x v="0"/>
    <x v="3"/>
    <x v="0"/>
    <x v="3"/>
    <n v="4.3650000000000002"/>
    <n v="13.095000000000001"/>
    <x v="3"/>
    <x v="0"/>
  </r>
  <r>
    <x v="639"/>
    <x v="671"/>
    <x v="616"/>
    <x v="41"/>
    <n v="5"/>
    <s v="Gale Heindrick"/>
    <s v="gheindrickin@usda.gov"/>
    <x v="0"/>
    <x v="0"/>
    <x v="1"/>
    <x v="0"/>
    <n v="11.95"/>
    <n v="59.75"/>
    <x v="0"/>
    <x v="1"/>
  </r>
  <r>
    <x v="640"/>
    <x v="672"/>
    <x v="617"/>
    <x v="22"/>
    <n v="5"/>
    <s v="Layne Imason"/>
    <s v="limasonio@discuz.net"/>
    <x v="0"/>
    <x v="3"/>
    <x v="0"/>
    <x v="1"/>
    <n v="8.73"/>
    <n v="43.650000000000006"/>
    <x v="3"/>
    <x v="0"/>
  </r>
  <r>
    <x v="641"/>
    <x v="673"/>
    <x v="618"/>
    <x v="3"/>
    <n v="6"/>
    <s v="Hazel Saill"/>
    <s v="hsaillip@odnoklassniki.ru"/>
    <x v="0"/>
    <x v="1"/>
    <x v="0"/>
    <x v="0"/>
    <n v="13.75"/>
    <n v="82.5"/>
    <x v="1"/>
    <x v="0"/>
  </r>
  <r>
    <x v="642"/>
    <x v="674"/>
    <x v="619"/>
    <x v="44"/>
    <n v="6"/>
    <s v="Hermann Larvor"/>
    <s v="hlarvoriq@last.fm"/>
    <x v="0"/>
    <x v="2"/>
    <x v="1"/>
    <x v="2"/>
    <n v="29.784999999999997"/>
    <n v="178.70999999999998"/>
    <x v="2"/>
    <x v="1"/>
  </r>
  <r>
    <x v="643"/>
    <x v="675"/>
    <x v="620"/>
    <x v="27"/>
    <n v="4"/>
    <s v="Terri Lyford"/>
    <s v=""/>
    <x v="0"/>
    <x v="3"/>
    <x v="2"/>
    <x v="2"/>
    <n v="29.784999999999997"/>
    <n v="119.13999999999999"/>
    <x v="3"/>
    <x v="2"/>
  </r>
  <r>
    <x v="644"/>
    <x v="676"/>
    <x v="621"/>
    <x v="23"/>
    <n v="5"/>
    <s v="Gabey Cogan"/>
    <s v=""/>
    <x v="0"/>
    <x v="3"/>
    <x v="1"/>
    <x v="1"/>
    <n v="9.51"/>
    <n v="47.55"/>
    <x v="3"/>
    <x v="1"/>
  </r>
  <r>
    <x v="645"/>
    <x v="677"/>
    <x v="622"/>
    <x v="22"/>
    <n v="5"/>
    <s v="Charin Penwarden"/>
    <s v="cpenwardenit@mlb.com"/>
    <x v="1"/>
    <x v="3"/>
    <x v="0"/>
    <x v="1"/>
    <n v="8.73"/>
    <n v="43.650000000000006"/>
    <x v="3"/>
    <x v="0"/>
  </r>
  <r>
    <x v="646"/>
    <x v="678"/>
    <x v="623"/>
    <x v="44"/>
    <n v="6"/>
    <s v="Milty Middis"/>
    <s v="mmiddisiu@dmoz.org"/>
    <x v="0"/>
    <x v="2"/>
    <x v="1"/>
    <x v="2"/>
    <n v="29.784999999999997"/>
    <n v="178.70999999999998"/>
    <x v="2"/>
    <x v="1"/>
  </r>
  <r>
    <x v="647"/>
    <x v="679"/>
    <x v="624"/>
    <x v="4"/>
    <n v="1"/>
    <s v="Adrianne Vairow"/>
    <s v="avairowiv@studiopress.com"/>
    <x v="2"/>
    <x v="0"/>
    <x v="1"/>
    <x v="2"/>
    <n v="27.484999999999996"/>
    <n v="27.484999999999996"/>
    <x v="0"/>
    <x v="1"/>
  </r>
  <r>
    <x v="648"/>
    <x v="680"/>
    <x v="625"/>
    <x v="17"/>
    <n v="5"/>
    <s v="Anjanette Goldie"/>
    <s v="agoldieiw@goo.gl"/>
    <x v="0"/>
    <x v="2"/>
    <x v="0"/>
    <x v="0"/>
    <n v="11.25"/>
    <n v="56.25"/>
    <x v="2"/>
    <x v="0"/>
  </r>
  <r>
    <x v="649"/>
    <x v="681"/>
    <x v="626"/>
    <x v="7"/>
    <n v="2"/>
    <s v="Nicky Ayris"/>
    <s v="nayrisix@t-online.de"/>
    <x v="2"/>
    <x v="3"/>
    <x v="1"/>
    <x v="3"/>
    <n v="4.7549999999999999"/>
    <n v="9.51"/>
    <x v="3"/>
    <x v="1"/>
  </r>
  <r>
    <x v="650"/>
    <x v="682"/>
    <x v="627"/>
    <x v="18"/>
    <n v="2"/>
    <s v="Laryssa Benediktovich"/>
    <s v="lbenediktovichiy@wunderground.com"/>
    <x v="0"/>
    <x v="1"/>
    <x v="0"/>
    <x v="3"/>
    <n v="4.125"/>
    <n v="8.25"/>
    <x v="1"/>
    <x v="0"/>
  </r>
  <r>
    <x v="651"/>
    <x v="683"/>
    <x v="628"/>
    <x v="31"/>
    <n v="6"/>
    <s v="Theo Jacobovitz"/>
    <s v="tjacobovitziz@cbc.ca"/>
    <x v="0"/>
    <x v="3"/>
    <x v="2"/>
    <x v="1"/>
    <n v="7.77"/>
    <n v="46.62"/>
    <x v="3"/>
    <x v="2"/>
  </r>
  <r>
    <x v="652"/>
    <x v="684"/>
    <x v="629"/>
    <x v="41"/>
    <n v="6"/>
    <s v="Becca Ableson"/>
    <s v=""/>
    <x v="0"/>
    <x v="0"/>
    <x v="1"/>
    <x v="0"/>
    <n v="11.95"/>
    <n v="71.699999999999989"/>
    <x v="0"/>
    <x v="1"/>
  </r>
  <r>
    <x v="653"/>
    <x v="685"/>
    <x v="630"/>
    <x v="26"/>
    <n v="2"/>
    <s v="Jeno Druitt"/>
    <s v="jdruittj1@feedburner.com"/>
    <x v="0"/>
    <x v="3"/>
    <x v="1"/>
    <x v="2"/>
    <n v="36.454999999999998"/>
    <n v="72.91"/>
    <x v="3"/>
    <x v="1"/>
  </r>
  <r>
    <x v="654"/>
    <x v="686"/>
    <x v="631"/>
    <x v="25"/>
    <n v="3"/>
    <s v="Deonne Shortall"/>
    <s v="dshortallj2@wikipedia.org"/>
    <x v="0"/>
    <x v="0"/>
    <x v="2"/>
    <x v="3"/>
    <n v="2.6849999999999996"/>
    <n v="8.0549999999999997"/>
    <x v="0"/>
    <x v="2"/>
  </r>
  <r>
    <x v="655"/>
    <x v="687"/>
    <x v="632"/>
    <x v="1"/>
    <n v="2"/>
    <s v="Wilton Cottier"/>
    <s v="wcottierj3@cafepress.com"/>
    <x v="0"/>
    <x v="1"/>
    <x v="0"/>
    <x v="1"/>
    <n v="8.25"/>
    <n v="16.5"/>
    <x v="1"/>
    <x v="0"/>
  </r>
  <r>
    <x v="656"/>
    <x v="688"/>
    <x v="633"/>
    <x v="2"/>
    <n v="5"/>
    <s v="Kevan Grinsted"/>
    <s v="kgrinstedj4@google.com.br"/>
    <x v="1"/>
    <x v="2"/>
    <x v="1"/>
    <x v="0"/>
    <n v="12.95"/>
    <n v="64.75"/>
    <x v="2"/>
    <x v="1"/>
  </r>
  <r>
    <x v="657"/>
    <x v="689"/>
    <x v="634"/>
    <x v="19"/>
    <n v="5"/>
    <s v="Dionne Skyner"/>
    <s v="dskynerj5@hubpages.com"/>
    <x v="0"/>
    <x v="2"/>
    <x v="0"/>
    <x v="1"/>
    <n v="6.75"/>
    <n v="33.75"/>
    <x v="2"/>
    <x v="0"/>
  </r>
  <r>
    <x v="658"/>
    <x v="690"/>
    <x v="635"/>
    <x v="27"/>
    <n v="6"/>
    <s v="Francesco Dressel"/>
    <s v=""/>
    <x v="0"/>
    <x v="3"/>
    <x v="2"/>
    <x v="2"/>
    <n v="29.784999999999997"/>
    <n v="178.70999999999998"/>
    <x v="3"/>
    <x v="2"/>
  </r>
  <r>
    <x v="659"/>
    <x v="691"/>
    <x v="636"/>
    <x v="17"/>
    <n v="2"/>
    <s v="Jimmy Dymoke"/>
    <s v="jdymokeje@prnewswire.com"/>
    <x v="1"/>
    <x v="2"/>
    <x v="0"/>
    <x v="0"/>
    <n v="11.25"/>
    <n v="22.5"/>
    <x v="2"/>
    <x v="0"/>
  </r>
  <r>
    <x v="660"/>
    <x v="692"/>
    <x v="637"/>
    <x v="5"/>
    <n v="1"/>
    <s v="Ambrosio Weinmann"/>
    <s v="aweinmannj8@shinystat.com"/>
    <x v="0"/>
    <x v="3"/>
    <x v="2"/>
    <x v="0"/>
    <n v="12.95"/>
    <n v="12.95"/>
    <x v="3"/>
    <x v="2"/>
  </r>
  <r>
    <x v="661"/>
    <x v="693"/>
    <x v="638"/>
    <x v="37"/>
    <n v="2"/>
    <s v="Elden Andriessen"/>
    <s v="eandriessenj9@europa.eu"/>
    <x v="0"/>
    <x v="2"/>
    <x v="0"/>
    <x v="2"/>
    <n v="25.874999999999996"/>
    <n v="51.749999999999993"/>
    <x v="2"/>
    <x v="0"/>
  </r>
  <r>
    <x v="662"/>
    <x v="694"/>
    <x v="639"/>
    <x v="6"/>
    <n v="5"/>
    <s v="Roxie Deaconson"/>
    <s v="rdeaconsonja@archive.org"/>
    <x v="0"/>
    <x v="1"/>
    <x v="2"/>
    <x v="1"/>
    <n v="7.29"/>
    <n v="36.450000000000003"/>
    <x v="1"/>
    <x v="2"/>
  </r>
  <r>
    <x v="663"/>
    <x v="695"/>
    <x v="640"/>
    <x v="26"/>
    <n v="5"/>
    <s v="Davida Caro"/>
    <s v="dcarojb@twitter.com"/>
    <x v="0"/>
    <x v="3"/>
    <x v="1"/>
    <x v="2"/>
    <n v="36.454999999999998"/>
    <n v="182.27499999999998"/>
    <x v="3"/>
    <x v="1"/>
  </r>
  <r>
    <x v="664"/>
    <x v="696"/>
    <x v="641"/>
    <x v="31"/>
    <n v="4"/>
    <s v="Johna Bluck"/>
    <s v="jbluckjc@imageshack.us"/>
    <x v="0"/>
    <x v="3"/>
    <x v="2"/>
    <x v="1"/>
    <n v="7.77"/>
    <n v="31.08"/>
    <x v="3"/>
    <x v="2"/>
  </r>
  <r>
    <x v="665"/>
    <x v="697"/>
    <x v="642"/>
    <x v="19"/>
    <n v="3"/>
    <s v="Myrle Dearden"/>
    <s v=""/>
    <x v="1"/>
    <x v="2"/>
    <x v="0"/>
    <x v="1"/>
    <n v="6.75"/>
    <n v="20.25"/>
    <x v="2"/>
    <x v="0"/>
  </r>
  <r>
    <x v="666"/>
    <x v="698"/>
    <x v="636"/>
    <x v="5"/>
    <n v="2"/>
    <s v="Jimmy Dymoke"/>
    <s v="jdymokeje@prnewswire.com"/>
    <x v="1"/>
    <x v="3"/>
    <x v="2"/>
    <x v="0"/>
    <n v="12.95"/>
    <n v="25.9"/>
    <x v="3"/>
    <x v="2"/>
  </r>
  <r>
    <x v="667"/>
    <x v="699"/>
    <x v="643"/>
    <x v="20"/>
    <n v="4"/>
    <s v="Orland Tadman"/>
    <s v="otadmanjf@ft.com"/>
    <x v="0"/>
    <x v="2"/>
    <x v="2"/>
    <x v="1"/>
    <n v="5.97"/>
    <n v="23.88"/>
    <x v="2"/>
    <x v="2"/>
  </r>
  <r>
    <x v="668"/>
    <x v="700"/>
    <x v="644"/>
    <x v="23"/>
    <n v="2"/>
    <s v="Barrett Gudde"/>
    <s v="bguddejg@dailymotion.com"/>
    <x v="0"/>
    <x v="3"/>
    <x v="1"/>
    <x v="1"/>
    <n v="9.51"/>
    <n v="19.02"/>
    <x v="3"/>
    <x v="1"/>
  </r>
  <r>
    <x v="669"/>
    <x v="701"/>
    <x v="645"/>
    <x v="20"/>
    <n v="5"/>
    <s v="Nathan Sictornes"/>
    <s v="nsictornesjh@buzzfeed.com"/>
    <x v="1"/>
    <x v="2"/>
    <x v="2"/>
    <x v="1"/>
    <n v="5.97"/>
    <n v="29.849999999999998"/>
    <x v="2"/>
    <x v="2"/>
  </r>
  <r>
    <x v="670"/>
    <x v="702"/>
    <x v="646"/>
    <x v="42"/>
    <n v="1"/>
    <s v="Vivyan Dunning"/>
    <s v="vdunningji@independent.co.uk"/>
    <x v="0"/>
    <x v="2"/>
    <x v="1"/>
    <x v="1"/>
    <n v="7.77"/>
    <n v="7.77"/>
    <x v="2"/>
    <x v="1"/>
  </r>
  <r>
    <x v="671"/>
    <x v="703"/>
    <x v="647"/>
    <x v="27"/>
    <n v="4"/>
    <s v="Doralin Baison"/>
    <s v=""/>
    <x v="1"/>
    <x v="3"/>
    <x v="2"/>
    <x v="2"/>
    <n v="29.784999999999997"/>
    <n v="119.13999999999999"/>
    <x v="3"/>
    <x v="2"/>
  </r>
  <r>
    <x v="672"/>
    <x v="704"/>
    <x v="648"/>
    <x v="15"/>
    <n v="6"/>
    <s v="Josefina Ferens"/>
    <s v=""/>
    <x v="0"/>
    <x v="1"/>
    <x v="2"/>
    <x v="3"/>
    <n v="3.645"/>
    <n v="21.87"/>
    <x v="1"/>
    <x v="2"/>
  </r>
  <r>
    <x v="673"/>
    <x v="705"/>
    <x v="649"/>
    <x v="38"/>
    <n v="2"/>
    <s v="Shelley Gehring"/>
    <s v="sgehringjl@gnu.org"/>
    <x v="0"/>
    <x v="1"/>
    <x v="1"/>
    <x v="1"/>
    <n v="8.91"/>
    <n v="17.82"/>
    <x v="1"/>
    <x v="1"/>
  </r>
  <r>
    <x v="674"/>
    <x v="706"/>
    <x v="650"/>
    <x v="18"/>
    <n v="3"/>
    <s v="Barrie Fallowes"/>
    <s v="bfallowesjm@purevolume.com"/>
    <x v="0"/>
    <x v="1"/>
    <x v="0"/>
    <x v="3"/>
    <n v="4.125"/>
    <n v="12.375"/>
    <x v="1"/>
    <x v="0"/>
  </r>
  <r>
    <x v="675"/>
    <x v="707"/>
    <x v="651"/>
    <x v="5"/>
    <n v="2"/>
    <s v="Nicolas Aiton"/>
    <s v=""/>
    <x v="1"/>
    <x v="3"/>
    <x v="2"/>
    <x v="0"/>
    <n v="12.95"/>
    <n v="25.9"/>
    <x v="3"/>
    <x v="2"/>
  </r>
  <r>
    <x v="676"/>
    <x v="708"/>
    <x v="652"/>
    <x v="19"/>
    <n v="2"/>
    <s v="Shelli De Banke"/>
    <s v="sdejo@newsvine.com"/>
    <x v="0"/>
    <x v="2"/>
    <x v="0"/>
    <x v="1"/>
    <n v="6.75"/>
    <n v="13.5"/>
    <x v="2"/>
    <x v="0"/>
  </r>
  <r>
    <x v="677"/>
    <x v="709"/>
    <x v="653"/>
    <x v="38"/>
    <n v="2"/>
    <s v="Lyell Murch"/>
    <s v=""/>
    <x v="0"/>
    <x v="1"/>
    <x v="1"/>
    <x v="1"/>
    <n v="8.91"/>
    <n v="17.82"/>
    <x v="1"/>
    <x v="1"/>
  </r>
  <r>
    <x v="678"/>
    <x v="710"/>
    <x v="654"/>
    <x v="1"/>
    <n v="3"/>
    <s v="Stearne Count"/>
    <s v="scountjq@nba.com"/>
    <x v="0"/>
    <x v="1"/>
    <x v="0"/>
    <x v="1"/>
    <n v="8.25"/>
    <n v="24.75"/>
    <x v="1"/>
    <x v="0"/>
  </r>
  <r>
    <x v="679"/>
    <x v="711"/>
    <x v="655"/>
    <x v="36"/>
    <n v="6"/>
    <s v="Selia Ragles"/>
    <s v="sraglesjr@blogtalkradio.com"/>
    <x v="0"/>
    <x v="0"/>
    <x v="0"/>
    <x v="3"/>
    <n v="2.9849999999999999"/>
    <n v="17.91"/>
    <x v="0"/>
    <x v="0"/>
  </r>
  <r>
    <x v="680"/>
    <x v="712"/>
    <x v="656"/>
    <x v="1"/>
    <n v="2"/>
    <s v="Silas Deehan"/>
    <s v=""/>
    <x v="2"/>
    <x v="1"/>
    <x v="0"/>
    <x v="1"/>
    <n v="8.25"/>
    <n v="16.5"/>
    <x v="1"/>
    <x v="0"/>
  </r>
  <r>
    <x v="681"/>
    <x v="713"/>
    <x v="657"/>
    <x v="36"/>
    <n v="1"/>
    <s v="Sacha Bruun"/>
    <s v="sbruunjt@blogtalkradio.com"/>
    <x v="0"/>
    <x v="0"/>
    <x v="0"/>
    <x v="3"/>
    <n v="2.9849999999999999"/>
    <n v="2.9849999999999999"/>
    <x v="0"/>
    <x v="0"/>
  </r>
  <r>
    <x v="682"/>
    <x v="714"/>
    <x v="658"/>
    <x v="15"/>
    <n v="4"/>
    <s v="Alon Pllu"/>
    <s v="aplluju@dagondesign.com"/>
    <x v="1"/>
    <x v="1"/>
    <x v="2"/>
    <x v="3"/>
    <n v="3.645"/>
    <n v="14.58"/>
    <x v="1"/>
    <x v="2"/>
  </r>
  <r>
    <x v="683"/>
    <x v="715"/>
    <x v="659"/>
    <x v="33"/>
    <n v="6"/>
    <s v="Gilberto Cornier"/>
    <s v="gcornierjv@techcrunch.com"/>
    <x v="0"/>
    <x v="1"/>
    <x v="1"/>
    <x v="0"/>
    <n v="14.85"/>
    <n v="89.1"/>
    <x v="1"/>
    <x v="1"/>
  </r>
  <r>
    <x v="684"/>
    <x v="716"/>
    <x v="636"/>
    <x v="41"/>
    <n v="3"/>
    <s v="Jimmy Dymoke"/>
    <s v="jdymokeje@prnewswire.com"/>
    <x v="1"/>
    <x v="0"/>
    <x v="1"/>
    <x v="0"/>
    <n v="11.95"/>
    <n v="35.849999999999994"/>
    <x v="0"/>
    <x v="1"/>
  </r>
  <r>
    <x v="685"/>
    <x v="717"/>
    <x v="660"/>
    <x v="30"/>
    <n v="3"/>
    <s v="Willabella Harvison"/>
    <s v="wharvisonjx@gizmodo.com"/>
    <x v="0"/>
    <x v="2"/>
    <x v="2"/>
    <x v="2"/>
    <n v="22.884999999999998"/>
    <n v="68.655000000000001"/>
    <x v="2"/>
    <x v="2"/>
  </r>
  <r>
    <x v="686"/>
    <x v="718"/>
    <x v="661"/>
    <x v="5"/>
    <n v="3"/>
    <s v="Darice Heaford"/>
    <s v="dheafordjy@twitpic.com"/>
    <x v="0"/>
    <x v="3"/>
    <x v="2"/>
    <x v="0"/>
    <n v="12.95"/>
    <n v="38.849999999999994"/>
    <x v="3"/>
    <x v="2"/>
  </r>
  <r>
    <x v="687"/>
    <x v="719"/>
    <x v="662"/>
    <x v="32"/>
    <n v="5"/>
    <s v="Granger Fantham"/>
    <s v="gfanthamjz@hexun.com"/>
    <x v="0"/>
    <x v="3"/>
    <x v="1"/>
    <x v="0"/>
    <n v="15.85"/>
    <n v="79.25"/>
    <x v="3"/>
    <x v="1"/>
  </r>
  <r>
    <x v="688"/>
    <x v="720"/>
    <x v="663"/>
    <x v="6"/>
    <n v="5"/>
    <s v="Reynolds Crookshanks"/>
    <s v="rcrookshanksk0@unc.edu"/>
    <x v="0"/>
    <x v="1"/>
    <x v="2"/>
    <x v="1"/>
    <n v="7.29"/>
    <n v="36.450000000000003"/>
    <x v="1"/>
    <x v="2"/>
  </r>
  <r>
    <x v="689"/>
    <x v="721"/>
    <x v="664"/>
    <x v="36"/>
    <n v="3"/>
    <s v="Niels Leake"/>
    <s v="nleakek1@cmu.edu"/>
    <x v="0"/>
    <x v="0"/>
    <x v="0"/>
    <x v="3"/>
    <n v="2.9849999999999999"/>
    <n v="8.9550000000000001"/>
    <x v="0"/>
    <x v="0"/>
  </r>
  <r>
    <x v="690"/>
    <x v="722"/>
    <x v="665"/>
    <x v="45"/>
    <n v="2"/>
    <s v="Hetti Measures"/>
    <s v=""/>
    <x v="0"/>
    <x v="1"/>
    <x v="2"/>
    <x v="0"/>
    <n v="12.15"/>
    <n v="24.3"/>
    <x v="1"/>
    <x v="2"/>
  </r>
  <r>
    <x v="691"/>
    <x v="723"/>
    <x v="666"/>
    <x v="28"/>
    <n v="2"/>
    <s v="Gay Eilhersen"/>
    <s v="geilhersenk3@networksolutions.com"/>
    <x v="0"/>
    <x v="1"/>
    <x v="0"/>
    <x v="2"/>
    <n v="31.624999999999996"/>
    <n v="63.249999999999993"/>
    <x v="1"/>
    <x v="0"/>
  </r>
  <r>
    <x v="692"/>
    <x v="724"/>
    <x v="667"/>
    <x v="14"/>
    <n v="2"/>
    <s v="Nico Hubert"/>
    <s v=""/>
    <x v="0"/>
    <x v="2"/>
    <x v="0"/>
    <x v="3"/>
    <n v="3.375"/>
    <n v="6.75"/>
    <x v="2"/>
    <x v="0"/>
  </r>
  <r>
    <x v="693"/>
    <x v="725"/>
    <x v="668"/>
    <x v="29"/>
    <n v="6"/>
    <s v="Cristina Aleixo"/>
    <s v="caleixok5@globo.com"/>
    <x v="0"/>
    <x v="2"/>
    <x v="1"/>
    <x v="3"/>
    <n v="3.8849999999999998"/>
    <n v="23.31"/>
    <x v="2"/>
    <x v="1"/>
  </r>
  <r>
    <x v="694"/>
    <x v="726"/>
    <x v="669"/>
    <x v="26"/>
    <n v="4"/>
    <s v="Derrek Allpress"/>
    <s v=""/>
    <x v="0"/>
    <x v="3"/>
    <x v="1"/>
    <x v="2"/>
    <n v="36.454999999999998"/>
    <n v="145.82"/>
    <x v="3"/>
    <x v="1"/>
  </r>
  <r>
    <x v="695"/>
    <x v="727"/>
    <x v="670"/>
    <x v="8"/>
    <n v="5"/>
    <s v="Rikki Tomkowicz"/>
    <s v="rtomkowiczk7@bravesites.com"/>
    <x v="1"/>
    <x v="0"/>
    <x v="0"/>
    <x v="1"/>
    <n v="5.97"/>
    <n v="29.849999999999998"/>
    <x v="0"/>
    <x v="0"/>
  </r>
  <r>
    <x v="696"/>
    <x v="728"/>
    <x v="671"/>
    <x v="6"/>
    <n v="3"/>
    <s v="Rochette Huscroft"/>
    <s v="rhuscroftk8@jimdo.com"/>
    <x v="0"/>
    <x v="1"/>
    <x v="2"/>
    <x v="1"/>
    <n v="7.29"/>
    <n v="21.87"/>
    <x v="1"/>
    <x v="2"/>
  </r>
  <r>
    <x v="697"/>
    <x v="729"/>
    <x v="672"/>
    <x v="21"/>
    <n v="1"/>
    <s v="Selle Scurrer"/>
    <s v="sscurrerk9@flavors.me"/>
    <x v="2"/>
    <x v="3"/>
    <x v="0"/>
    <x v="3"/>
    <n v="4.3650000000000002"/>
    <n v="4.3650000000000002"/>
    <x v="3"/>
    <x v="0"/>
  </r>
  <r>
    <x v="698"/>
    <x v="730"/>
    <x v="673"/>
    <x v="26"/>
    <n v="1"/>
    <s v="Andie Rudram"/>
    <s v="arudramka@prnewswire.com"/>
    <x v="0"/>
    <x v="3"/>
    <x v="1"/>
    <x v="2"/>
    <n v="36.454999999999998"/>
    <n v="36.454999999999998"/>
    <x v="3"/>
    <x v="1"/>
  </r>
  <r>
    <x v="699"/>
    <x v="731"/>
    <x v="674"/>
    <x v="12"/>
    <n v="4"/>
    <s v="Leta Clarricoates"/>
    <s v=""/>
    <x v="0"/>
    <x v="3"/>
    <x v="2"/>
    <x v="3"/>
    <n v="3.8849999999999998"/>
    <n v="15.54"/>
    <x v="3"/>
    <x v="2"/>
  </r>
  <r>
    <x v="700"/>
    <x v="732"/>
    <x v="675"/>
    <x v="46"/>
    <n v="2"/>
    <s v="Jacquelyn Maha"/>
    <s v="jmahakc@cyberchimps.com"/>
    <x v="0"/>
    <x v="1"/>
    <x v="1"/>
    <x v="3"/>
    <n v="4.4550000000000001"/>
    <n v="8.91"/>
    <x v="1"/>
    <x v="1"/>
  </r>
  <r>
    <x v="701"/>
    <x v="733"/>
    <x v="676"/>
    <x v="43"/>
    <n v="3"/>
    <s v="Glory Clemon"/>
    <s v="gclemonkd@networksolutions.com"/>
    <x v="0"/>
    <x v="3"/>
    <x v="0"/>
    <x v="2"/>
    <n v="33.464999999999996"/>
    <n v="100.39499999999998"/>
    <x v="3"/>
    <x v="0"/>
  </r>
  <r>
    <x v="702"/>
    <x v="734"/>
    <x v="677"/>
    <x v="25"/>
    <n v="5"/>
    <s v="Alica Kift"/>
    <s v=""/>
    <x v="0"/>
    <x v="0"/>
    <x v="2"/>
    <x v="3"/>
    <n v="2.6849999999999996"/>
    <n v="13.424999999999997"/>
    <x v="0"/>
    <x v="2"/>
  </r>
  <r>
    <x v="703"/>
    <x v="735"/>
    <x v="678"/>
    <x v="15"/>
    <n v="6"/>
    <s v="Babb Pollins"/>
    <s v="bpollinskf@shinystat.com"/>
    <x v="0"/>
    <x v="1"/>
    <x v="2"/>
    <x v="3"/>
    <n v="3.645"/>
    <n v="21.87"/>
    <x v="1"/>
    <x v="2"/>
  </r>
  <r>
    <x v="704"/>
    <x v="736"/>
    <x v="679"/>
    <x v="5"/>
    <n v="2"/>
    <s v="Jarret Toye"/>
    <s v="jtoyekg@pinterest.com"/>
    <x v="1"/>
    <x v="3"/>
    <x v="2"/>
    <x v="0"/>
    <n v="12.95"/>
    <n v="25.9"/>
    <x v="3"/>
    <x v="2"/>
  </r>
  <r>
    <x v="705"/>
    <x v="737"/>
    <x v="680"/>
    <x v="17"/>
    <n v="5"/>
    <s v="Carlie Linskill"/>
    <s v="clinskillkh@sphinn.com"/>
    <x v="0"/>
    <x v="2"/>
    <x v="0"/>
    <x v="0"/>
    <n v="11.25"/>
    <n v="56.25"/>
    <x v="2"/>
    <x v="0"/>
  </r>
  <r>
    <x v="706"/>
    <x v="738"/>
    <x v="681"/>
    <x v="40"/>
    <n v="3"/>
    <s v="Natal Vigrass"/>
    <s v="nvigrasski@ezinearticles.com"/>
    <x v="2"/>
    <x v="0"/>
    <x v="1"/>
    <x v="3"/>
    <n v="3.5849999999999995"/>
    <n v="10.754999999999999"/>
    <x v="0"/>
    <x v="1"/>
  </r>
  <r>
    <x v="707"/>
    <x v="739"/>
    <x v="636"/>
    <x v="15"/>
    <n v="5"/>
    <s v="Jimmy Dymoke"/>
    <s v="jdymokeje@prnewswire.com"/>
    <x v="1"/>
    <x v="1"/>
    <x v="2"/>
    <x v="3"/>
    <n v="3.645"/>
    <n v="18.225000000000001"/>
    <x v="1"/>
    <x v="2"/>
  </r>
  <r>
    <x v="708"/>
    <x v="740"/>
    <x v="682"/>
    <x v="35"/>
    <n v="4"/>
    <s v="Kandace Cragell"/>
    <s v="kcragellkk@google.com"/>
    <x v="1"/>
    <x v="0"/>
    <x v="1"/>
    <x v="1"/>
    <n v="7.169999999999999"/>
    <n v="28.679999999999996"/>
    <x v="0"/>
    <x v="1"/>
  </r>
  <r>
    <x v="709"/>
    <x v="741"/>
    <x v="683"/>
    <x v="21"/>
    <n v="2"/>
    <s v="Lyon Ibert"/>
    <s v="libertkl@huffingtonpost.com"/>
    <x v="0"/>
    <x v="3"/>
    <x v="0"/>
    <x v="3"/>
    <n v="4.3650000000000002"/>
    <n v="8.73"/>
    <x v="3"/>
    <x v="0"/>
  </r>
  <r>
    <x v="710"/>
    <x v="742"/>
    <x v="684"/>
    <x v="24"/>
    <n v="4"/>
    <s v="Reese Lidgey"/>
    <s v="rlidgeykm@vimeo.com"/>
    <x v="0"/>
    <x v="3"/>
    <x v="0"/>
    <x v="0"/>
    <n v="14.55"/>
    <n v="58.2"/>
    <x v="3"/>
    <x v="0"/>
  </r>
  <r>
    <x v="711"/>
    <x v="743"/>
    <x v="685"/>
    <x v="20"/>
    <n v="3"/>
    <s v="Tersina Castagne"/>
    <s v="tcastagnekn@wikia.com"/>
    <x v="0"/>
    <x v="2"/>
    <x v="2"/>
    <x v="1"/>
    <n v="5.97"/>
    <n v="17.91"/>
    <x v="2"/>
    <x v="2"/>
  </r>
  <r>
    <x v="712"/>
    <x v="744"/>
    <x v="686"/>
    <x v="36"/>
    <n v="6"/>
    <s v="Samuele Klaaassen"/>
    <s v=""/>
    <x v="0"/>
    <x v="0"/>
    <x v="0"/>
    <x v="3"/>
    <n v="2.9849999999999999"/>
    <n v="17.91"/>
    <x v="0"/>
    <x v="0"/>
  </r>
  <r>
    <x v="713"/>
    <x v="745"/>
    <x v="687"/>
    <x v="6"/>
    <n v="2"/>
    <s v="Jordana Halden"/>
    <s v="jhaldenkp@comcast.net"/>
    <x v="1"/>
    <x v="1"/>
    <x v="2"/>
    <x v="1"/>
    <n v="7.29"/>
    <n v="14.58"/>
    <x v="1"/>
    <x v="2"/>
  </r>
  <r>
    <x v="714"/>
    <x v="746"/>
    <x v="688"/>
    <x v="17"/>
    <n v="3"/>
    <s v="Hussein Olliff"/>
    <s v="holliffkq@sciencedirect.com"/>
    <x v="1"/>
    <x v="2"/>
    <x v="0"/>
    <x v="0"/>
    <n v="11.25"/>
    <n v="33.75"/>
    <x v="2"/>
    <x v="0"/>
  </r>
  <r>
    <x v="715"/>
    <x v="747"/>
    <x v="689"/>
    <x v="22"/>
    <n v="4"/>
    <s v="Teddi Quadri"/>
    <s v="tquadrikr@opensource.org"/>
    <x v="1"/>
    <x v="3"/>
    <x v="0"/>
    <x v="1"/>
    <n v="8.73"/>
    <n v="34.92"/>
    <x v="3"/>
    <x v="0"/>
  </r>
  <r>
    <x v="716"/>
    <x v="748"/>
    <x v="690"/>
    <x v="6"/>
    <n v="2"/>
    <s v="Felita Eshmade"/>
    <s v="feshmadeks@umn.edu"/>
    <x v="0"/>
    <x v="1"/>
    <x v="2"/>
    <x v="1"/>
    <n v="7.29"/>
    <n v="14.58"/>
    <x v="1"/>
    <x v="2"/>
  </r>
  <r>
    <x v="717"/>
    <x v="749"/>
    <x v="691"/>
    <x v="25"/>
    <n v="2"/>
    <s v="Melodie OIlier"/>
    <s v="moilierkt@paginegialle.it"/>
    <x v="1"/>
    <x v="0"/>
    <x v="2"/>
    <x v="3"/>
    <n v="2.6849999999999996"/>
    <n v="5.3699999999999992"/>
    <x v="0"/>
    <x v="2"/>
  </r>
  <r>
    <x v="718"/>
    <x v="750"/>
    <x v="692"/>
    <x v="8"/>
    <n v="1"/>
    <s v="Hazel Iacopini"/>
    <s v=""/>
    <x v="0"/>
    <x v="0"/>
    <x v="0"/>
    <x v="1"/>
    <n v="5.97"/>
    <n v="5.97"/>
    <x v="0"/>
    <x v="0"/>
  </r>
  <r>
    <x v="719"/>
    <x v="751"/>
    <x v="693"/>
    <x v="23"/>
    <n v="2"/>
    <s v="Vinny Shoebotham"/>
    <s v="vshoebothamkv@redcross.org"/>
    <x v="0"/>
    <x v="3"/>
    <x v="1"/>
    <x v="1"/>
    <n v="9.51"/>
    <n v="19.02"/>
    <x v="3"/>
    <x v="1"/>
  </r>
  <r>
    <x v="720"/>
    <x v="752"/>
    <x v="694"/>
    <x v="3"/>
    <n v="2"/>
    <s v="Bran Sterke"/>
    <s v="bsterkekw@biblegateway.com"/>
    <x v="0"/>
    <x v="1"/>
    <x v="0"/>
    <x v="0"/>
    <n v="13.75"/>
    <n v="27.5"/>
    <x v="1"/>
    <x v="0"/>
  </r>
  <r>
    <x v="721"/>
    <x v="753"/>
    <x v="695"/>
    <x v="20"/>
    <n v="5"/>
    <s v="Simone Capon"/>
    <s v="scaponkx@craigslist.org"/>
    <x v="0"/>
    <x v="2"/>
    <x v="2"/>
    <x v="1"/>
    <n v="5.97"/>
    <n v="29.849999999999998"/>
    <x v="2"/>
    <x v="2"/>
  </r>
  <r>
    <x v="722"/>
    <x v="754"/>
    <x v="636"/>
    <x v="16"/>
    <n v="6"/>
    <s v="Jimmy Dymoke"/>
    <s v="jdymokeje@prnewswire.com"/>
    <x v="1"/>
    <x v="2"/>
    <x v="2"/>
    <x v="3"/>
    <n v="2.9849999999999999"/>
    <n v="17.91"/>
    <x v="2"/>
    <x v="2"/>
  </r>
  <r>
    <x v="723"/>
    <x v="755"/>
    <x v="696"/>
    <x v="7"/>
    <n v="6"/>
    <s v="Foster Constance"/>
    <s v="fconstancekz@ifeng.com"/>
    <x v="0"/>
    <x v="3"/>
    <x v="1"/>
    <x v="3"/>
    <n v="4.7549999999999999"/>
    <n v="28.53"/>
    <x v="3"/>
    <x v="1"/>
  </r>
  <r>
    <x v="724"/>
    <x v="756"/>
    <x v="697"/>
    <x v="39"/>
    <n v="4"/>
    <s v="Fernando Sulman"/>
    <s v="fsulmanl0@washington.edu"/>
    <x v="0"/>
    <x v="0"/>
    <x v="2"/>
    <x v="0"/>
    <n v="8.9499999999999993"/>
    <n v="35.799999999999997"/>
    <x v="0"/>
    <x v="2"/>
  </r>
  <r>
    <x v="725"/>
    <x v="757"/>
    <x v="698"/>
    <x v="20"/>
    <n v="3"/>
    <s v="Dorotea Hollyman"/>
    <s v="dhollymanl1@ibm.com"/>
    <x v="0"/>
    <x v="2"/>
    <x v="2"/>
    <x v="1"/>
    <n v="5.97"/>
    <n v="17.91"/>
    <x v="2"/>
    <x v="2"/>
  </r>
  <r>
    <x v="726"/>
    <x v="758"/>
    <x v="699"/>
    <x v="39"/>
    <n v="1"/>
    <s v="Lorelei Nardoni"/>
    <s v="lnardonil2@hao123.com"/>
    <x v="0"/>
    <x v="0"/>
    <x v="2"/>
    <x v="0"/>
    <n v="8.9499999999999993"/>
    <n v="8.9499999999999993"/>
    <x v="0"/>
    <x v="2"/>
  </r>
  <r>
    <x v="727"/>
    <x v="759"/>
    <x v="700"/>
    <x v="27"/>
    <n v="1"/>
    <s v="Dallas Yarham"/>
    <s v="dyarhaml3@moonfruit.com"/>
    <x v="0"/>
    <x v="3"/>
    <x v="2"/>
    <x v="2"/>
    <n v="29.784999999999997"/>
    <n v="29.784999999999997"/>
    <x v="3"/>
    <x v="2"/>
  </r>
  <r>
    <x v="728"/>
    <x v="760"/>
    <x v="701"/>
    <x v="38"/>
    <n v="5"/>
    <s v="Arlana Ferrea"/>
    <s v="aferreal4@wikia.com"/>
    <x v="0"/>
    <x v="1"/>
    <x v="1"/>
    <x v="1"/>
    <n v="8.91"/>
    <n v="44.55"/>
    <x v="1"/>
    <x v="1"/>
  </r>
  <r>
    <x v="729"/>
    <x v="761"/>
    <x v="702"/>
    <x v="33"/>
    <n v="6"/>
    <s v="Chuck Kendrick"/>
    <s v="ckendrickl5@webnode.com"/>
    <x v="0"/>
    <x v="1"/>
    <x v="1"/>
    <x v="0"/>
    <n v="14.85"/>
    <n v="89.1"/>
    <x v="1"/>
    <x v="1"/>
  </r>
  <r>
    <x v="730"/>
    <x v="762"/>
    <x v="703"/>
    <x v="22"/>
    <n v="5"/>
    <s v="Sharona Danilchik"/>
    <s v="sdanilchikl6@mit.edu"/>
    <x v="2"/>
    <x v="3"/>
    <x v="0"/>
    <x v="1"/>
    <n v="8.73"/>
    <n v="43.650000000000006"/>
    <x v="3"/>
    <x v="0"/>
  </r>
  <r>
    <x v="731"/>
    <x v="763"/>
    <x v="704"/>
    <x v="42"/>
    <n v="3"/>
    <s v="Sarajane Potter"/>
    <s v=""/>
    <x v="0"/>
    <x v="2"/>
    <x v="1"/>
    <x v="1"/>
    <n v="7.77"/>
    <n v="23.31"/>
    <x v="2"/>
    <x v="1"/>
  </r>
  <r>
    <x v="732"/>
    <x v="764"/>
    <x v="705"/>
    <x v="44"/>
    <n v="6"/>
    <s v="Bobby Folomkin"/>
    <s v="bfolomkinl8@yolasite.com"/>
    <x v="0"/>
    <x v="2"/>
    <x v="1"/>
    <x v="2"/>
    <n v="29.784999999999997"/>
    <n v="178.70999999999998"/>
    <x v="2"/>
    <x v="1"/>
  </r>
  <r>
    <x v="733"/>
    <x v="765"/>
    <x v="706"/>
    <x v="0"/>
    <n v="6"/>
    <s v="Rafferty Pursglove"/>
    <s v="rpursglovel9@biblegateway.com"/>
    <x v="0"/>
    <x v="0"/>
    <x v="0"/>
    <x v="0"/>
    <n v="9.9499999999999993"/>
    <n v="59.699999999999996"/>
    <x v="0"/>
    <x v="0"/>
  </r>
  <r>
    <x v="733"/>
    <x v="766"/>
    <x v="706"/>
    <x v="42"/>
    <n v="2"/>
    <s v="Rafferty Pursglove"/>
    <s v="rpursglovel9@biblegateway.com"/>
    <x v="0"/>
    <x v="2"/>
    <x v="1"/>
    <x v="1"/>
    <n v="7.77"/>
    <n v="15.54"/>
    <x v="2"/>
    <x v="1"/>
  </r>
  <r>
    <x v="734"/>
    <x v="767"/>
    <x v="696"/>
    <x v="44"/>
    <n v="3"/>
    <s v="Foster Constance"/>
    <s v="fconstancekz@ifeng.com"/>
    <x v="0"/>
    <x v="2"/>
    <x v="1"/>
    <x v="2"/>
    <n v="29.784999999999997"/>
    <n v="89.35499999999999"/>
    <x v="2"/>
    <x v="1"/>
  </r>
  <r>
    <x v="735"/>
    <x v="768"/>
    <x v="696"/>
    <x v="41"/>
    <n v="2"/>
    <s v="Foster Constance"/>
    <s v="fconstancekz@ifeng.com"/>
    <x v="0"/>
    <x v="0"/>
    <x v="1"/>
    <x v="0"/>
    <n v="11.95"/>
    <n v="23.9"/>
    <x v="0"/>
    <x v="1"/>
  </r>
  <r>
    <x v="736"/>
    <x v="769"/>
    <x v="707"/>
    <x v="13"/>
    <n v="6"/>
    <s v="Dalia Eburah"/>
    <s v="deburahld@google.co.jp"/>
    <x v="2"/>
    <x v="0"/>
    <x v="0"/>
    <x v="2"/>
    <n v="22.884999999999998"/>
    <n v="137.31"/>
    <x v="0"/>
    <x v="0"/>
  </r>
  <r>
    <x v="737"/>
    <x v="770"/>
    <x v="708"/>
    <x v="9"/>
    <n v="1"/>
    <s v="Martie Brimilcombe"/>
    <s v="mbrimilcombele@cnn.com"/>
    <x v="0"/>
    <x v="2"/>
    <x v="2"/>
    <x v="0"/>
    <n v="9.9499999999999993"/>
    <n v="9.9499999999999993"/>
    <x v="2"/>
    <x v="2"/>
  </r>
  <r>
    <x v="738"/>
    <x v="771"/>
    <x v="709"/>
    <x v="35"/>
    <n v="3"/>
    <s v="Suzanna Bollam"/>
    <s v="sbollamlf@list-manage.com"/>
    <x v="0"/>
    <x v="0"/>
    <x v="1"/>
    <x v="1"/>
    <n v="7.169999999999999"/>
    <n v="21.509999999999998"/>
    <x v="0"/>
    <x v="1"/>
  </r>
  <r>
    <x v="739"/>
    <x v="772"/>
    <x v="710"/>
    <x v="3"/>
    <n v="6"/>
    <s v="Mellisa Mebes"/>
    <s v=""/>
    <x v="0"/>
    <x v="1"/>
    <x v="0"/>
    <x v="0"/>
    <n v="13.75"/>
    <n v="82.5"/>
    <x v="1"/>
    <x v="0"/>
  </r>
  <r>
    <x v="740"/>
    <x v="773"/>
    <x v="711"/>
    <x v="21"/>
    <n v="2"/>
    <s v="Alva Filipczak"/>
    <s v="afilipczaklh@ning.com"/>
    <x v="1"/>
    <x v="3"/>
    <x v="0"/>
    <x v="3"/>
    <n v="4.3650000000000002"/>
    <n v="8.73"/>
    <x v="3"/>
    <x v="0"/>
  </r>
  <r>
    <x v="741"/>
    <x v="774"/>
    <x v="712"/>
    <x v="0"/>
    <n v="2"/>
    <s v="Dorette Hinemoor"/>
    <s v=""/>
    <x v="0"/>
    <x v="0"/>
    <x v="0"/>
    <x v="0"/>
    <n v="9.9499999999999993"/>
    <n v="19.899999999999999"/>
    <x v="0"/>
    <x v="0"/>
  </r>
  <r>
    <x v="742"/>
    <x v="775"/>
    <x v="713"/>
    <x v="38"/>
    <n v="2"/>
    <s v="Rhetta Elnaugh"/>
    <s v="relnaughlj@comsenz.com"/>
    <x v="0"/>
    <x v="1"/>
    <x v="1"/>
    <x v="1"/>
    <n v="8.91"/>
    <n v="17.82"/>
    <x v="1"/>
    <x v="1"/>
  </r>
  <r>
    <x v="743"/>
    <x v="776"/>
    <x v="714"/>
    <x v="19"/>
    <n v="3"/>
    <s v="Jule Deehan"/>
    <s v="jdeehanlk@about.me"/>
    <x v="0"/>
    <x v="2"/>
    <x v="0"/>
    <x v="1"/>
    <n v="6.75"/>
    <n v="20.25"/>
    <x v="2"/>
    <x v="0"/>
  </r>
  <r>
    <x v="744"/>
    <x v="777"/>
    <x v="715"/>
    <x v="44"/>
    <n v="2"/>
    <s v="Janella Eden"/>
    <s v="jedenll@e-recht24.de"/>
    <x v="0"/>
    <x v="2"/>
    <x v="1"/>
    <x v="2"/>
    <n v="29.784999999999997"/>
    <n v="59.569999999999993"/>
    <x v="2"/>
    <x v="1"/>
  </r>
  <r>
    <x v="745"/>
    <x v="778"/>
    <x v="716"/>
    <x v="23"/>
    <n v="2"/>
    <s v="Cam Jewster"/>
    <s v="cjewsterlu@moonfruit.com"/>
    <x v="0"/>
    <x v="3"/>
    <x v="1"/>
    <x v="1"/>
    <n v="9.51"/>
    <n v="19.02"/>
    <x v="3"/>
    <x v="1"/>
  </r>
  <r>
    <x v="746"/>
    <x v="779"/>
    <x v="717"/>
    <x v="5"/>
    <n v="6"/>
    <s v="Ugo Southerden"/>
    <s v="usoutherdenln@hao123.com"/>
    <x v="0"/>
    <x v="3"/>
    <x v="2"/>
    <x v="0"/>
    <n v="12.95"/>
    <n v="77.699999999999989"/>
    <x v="3"/>
    <x v="2"/>
  </r>
  <r>
    <x v="747"/>
    <x v="780"/>
    <x v="718"/>
    <x v="3"/>
    <n v="3"/>
    <s v="Verne Dunkerley"/>
    <s v=""/>
    <x v="0"/>
    <x v="1"/>
    <x v="0"/>
    <x v="0"/>
    <n v="13.75"/>
    <n v="41.25"/>
    <x v="1"/>
    <x v="0"/>
  </r>
  <r>
    <x v="748"/>
    <x v="781"/>
    <x v="719"/>
    <x v="26"/>
    <n v="4"/>
    <s v="Lacee Burtenshaw"/>
    <s v="lburtenshawlp@shinystat.com"/>
    <x v="0"/>
    <x v="3"/>
    <x v="1"/>
    <x v="2"/>
    <n v="36.454999999999998"/>
    <n v="145.82"/>
    <x v="3"/>
    <x v="1"/>
  </r>
  <r>
    <x v="749"/>
    <x v="782"/>
    <x v="720"/>
    <x v="46"/>
    <n v="6"/>
    <s v="Adorne Gregoratti"/>
    <s v="agregorattilq@vistaprint.com"/>
    <x v="1"/>
    <x v="1"/>
    <x v="1"/>
    <x v="3"/>
    <n v="4.4550000000000001"/>
    <n v="26.73"/>
    <x v="1"/>
    <x v="1"/>
  </r>
  <r>
    <x v="750"/>
    <x v="783"/>
    <x v="721"/>
    <x v="22"/>
    <n v="5"/>
    <s v="Chris Croster"/>
    <s v="ccrosterlr@gov.uk"/>
    <x v="0"/>
    <x v="3"/>
    <x v="0"/>
    <x v="1"/>
    <n v="8.73"/>
    <n v="43.650000000000006"/>
    <x v="3"/>
    <x v="0"/>
  </r>
  <r>
    <x v="751"/>
    <x v="784"/>
    <x v="722"/>
    <x v="32"/>
    <n v="2"/>
    <s v="Graeme Whitehead"/>
    <s v="gwhiteheadls@hp.com"/>
    <x v="0"/>
    <x v="3"/>
    <x v="1"/>
    <x v="0"/>
    <n v="15.85"/>
    <n v="31.7"/>
    <x v="3"/>
    <x v="1"/>
  </r>
  <r>
    <x v="752"/>
    <x v="785"/>
    <x v="723"/>
    <x v="30"/>
    <n v="1"/>
    <s v="Haslett Jodrelle"/>
    <s v="hjodrellelt@samsung.com"/>
    <x v="0"/>
    <x v="2"/>
    <x v="2"/>
    <x v="2"/>
    <n v="22.884999999999998"/>
    <n v="22.884999999999998"/>
    <x v="2"/>
    <x v="2"/>
  </r>
  <r>
    <x v="753"/>
    <x v="786"/>
    <x v="716"/>
    <x v="47"/>
    <n v="1"/>
    <s v="Cam Jewster"/>
    <s v="cjewsterlu@moonfruit.com"/>
    <x v="0"/>
    <x v="1"/>
    <x v="2"/>
    <x v="2"/>
    <n v="27.945"/>
    <n v="27.945"/>
    <x v="1"/>
    <x v="2"/>
  </r>
  <r>
    <x v="754"/>
    <x v="787"/>
    <x v="724"/>
    <x v="3"/>
    <n v="6"/>
    <s v="Beryl Osborn"/>
    <s v=""/>
    <x v="0"/>
    <x v="1"/>
    <x v="0"/>
    <x v="0"/>
    <n v="13.75"/>
    <n v="82.5"/>
    <x v="1"/>
    <x v="0"/>
  </r>
  <r>
    <x v="755"/>
    <x v="788"/>
    <x v="725"/>
    <x v="13"/>
    <n v="2"/>
    <s v="Kaela Nottram"/>
    <s v="knottramlw@odnoklassniki.ru"/>
    <x v="1"/>
    <x v="0"/>
    <x v="0"/>
    <x v="2"/>
    <n v="22.884999999999998"/>
    <n v="45.769999999999996"/>
    <x v="0"/>
    <x v="0"/>
  </r>
  <r>
    <x v="756"/>
    <x v="789"/>
    <x v="726"/>
    <x v="2"/>
    <n v="6"/>
    <s v="Nobe Buney"/>
    <s v="nbuneylx@jugem.jp"/>
    <x v="0"/>
    <x v="2"/>
    <x v="1"/>
    <x v="0"/>
    <n v="12.95"/>
    <n v="77.699999999999989"/>
    <x v="2"/>
    <x v="1"/>
  </r>
  <r>
    <x v="757"/>
    <x v="790"/>
    <x v="727"/>
    <x v="42"/>
    <n v="3"/>
    <s v="Silvan McShea"/>
    <s v="smcshealy@photobucket.com"/>
    <x v="0"/>
    <x v="2"/>
    <x v="1"/>
    <x v="1"/>
    <n v="7.77"/>
    <n v="23.31"/>
    <x v="2"/>
    <x v="1"/>
  </r>
  <r>
    <x v="758"/>
    <x v="791"/>
    <x v="728"/>
    <x v="7"/>
    <n v="5"/>
    <s v="Karylin Huddart"/>
    <s v="khuddartlz@about.com"/>
    <x v="0"/>
    <x v="3"/>
    <x v="1"/>
    <x v="3"/>
    <n v="4.7549999999999999"/>
    <n v="23.774999999999999"/>
    <x v="3"/>
    <x v="1"/>
  </r>
  <r>
    <x v="759"/>
    <x v="792"/>
    <x v="729"/>
    <x v="22"/>
    <n v="6"/>
    <s v="Jereme Gippes"/>
    <s v="jgippesm0@cloudflare.com"/>
    <x v="2"/>
    <x v="3"/>
    <x v="0"/>
    <x v="1"/>
    <n v="8.73"/>
    <n v="52.38"/>
    <x v="3"/>
    <x v="0"/>
  </r>
  <r>
    <x v="760"/>
    <x v="793"/>
    <x v="730"/>
    <x v="40"/>
    <n v="5"/>
    <s v="Lukas Whittlesee"/>
    <s v="lwhittleseem1@e-recht24.de"/>
    <x v="0"/>
    <x v="0"/>
    <x v="1"/>
    <x v="3"/>
    <n v="3.5849999999999995"/>
    <n v="17.924999999999997"/>
    <x v="0"/>
    <x v="1"/>
  </r>
  <r>
    <x v="761"/>
    <x v="794"/>
    <x v="731"/>
    <x v="44"/>
    <n v="5"/>
    <s v="Gregorius Trengrove"/>
    <s v="gtrengrovem2@elpais.com"/>
    <x v="0"/>
    <x v="2"/>
    <x v="1"/>
    <x v="2"/>
    <n v="29.784999999999997"/>
    <n v="148.92499999999998"/>
    <x v="2"/>
    <x v="1"/>
  </r>
  <r>
    <x v="762"/>
    <x v="795"/>
    <x v="732"/>
    <x v="35"/>
    <n v="4"/>
    <s v="Wright Caldero"/>
    <s v="wcalderom3@stumbleupon.com"/>
    <x v="0"/>
    <x v="0"/>
    <x v="1"/>
    <x v="1"/>
    <n v="7.169999999999999"/>
    <n v="28.679999999999996"/>
    <x v="0"/>
    <x v="1"/>
  </r>
  <r>
    <x v="763"/>
    <x v="796"/>
    <x v="733"/>
    <x v="23"/>
    <n v="1"/>
    <s v="Merell Zanazzi"/>
    <s v=""/>
    <x v="0"/>
    <x v="3"/>
    <x v="1"/>
    <x v="1"/>
    <n v="9.51"/>
    <n v="9.51"/>
    <x v="3"/>
    <x v="1"/>
  </r>
  <r>
    <x v="764"/>
    <x v="797"/>
    <x v="734"/>
    <x v="42"/>
    <n v="4"/>
    <s v="Jed Kennicott"/>
    <s v="jkennicottm5@yahoo.co.jp"/>
    <x v="0"/>
    <x v="2"/>
    <x v="1"/>
    <x v="1"/>
    <n v="7.77"/>
    <n v="31.08"/>
    <x v="2"/>
    <x v="1"/>
  </r>
  <r>
    <x v="765"/>
    <x v="798"/>
    <x v="735"/>
    <x v="25"/>
    <n v="3"/>
    <s v="Guenevere Ruggen"/>
    <s v="gruggenm6@nymag.com"/>
    <x v="0"/>
    <x v="0"/>
    <x v="2"/>
    <x v="3"/>
    <n v="2.6849999999999996"/>
    <n v="8.0549999999999997"/>
    <x v="0"/>
    <x v="2"/>
  </r>
  <r>
    <x v="766"/>
    <x v="799"/>
    <x v="736"/>
    <x v="45"/>
    <n v="3"/>
    <s v="Gonzales Cicculi"/>
    <s v=""/>
    <x v="0"/>
    <x v="1"/>
    <x v="2"/>
    <x v="0"/>
    <n v="12.15"/>
    <n v="36.450000000000003"/>
    <x v="1"/>
    <x v="2"/>
  </r>
  <r>
    <x v="767"/>
    <x v="800"/>
    <x v="737"/>
    <x v="25"/>
    <n v="6"/>
    <s v="Man Fright"/>
    <s v="mfrightm8@harvard.edu"/>
    <x v="1"/>
    <x v="0"/>
    <x v="2"/>
    <x v="3"/>
    <n v="2.6849999999999996"/>
    <n v="16.11"/>
    <x v="0"/>
    <x v="2"/>
  </r>
  <r>
    <x v="768"/>
    <x v="801"/>
    <x v="738"/>
    <x v="11"/>
    <n v="2"/>
    <s v="Boyce Tarte"/>
    <s v="btartem9@aol.com"/>
    <x v="0"/>
    <x v="0"/>
    <x v="2"/>
    <x v="2"/>
    <n v="20.584999999999997"/>
    <n v="41.169999999999995"/>
    <x v="0"/>
    <x v="2"/>
  </r>
  <r>
    <x v="769"/>
    <x v="802"/>
    <x v="739"/>
    <x v="25"/>
    <n v="4"/>
    <s v="Caddric Krzysztofiak"/>
    <s v="ckrzysztofiakma@skyrock.com"/>
    <x v="0"/>
    <x v="0"/>
    <x v="2"/>
    <x v="3"/>
    <n v="2.6849999999999996"/>
    <n v="10.739999999999998"/>
    <x v="0"/>
    <x v="2"/>
  </r>
  <r>
    <x v="770"/>
    <x v="803"/>
    <x v="740"/>
    <x v="28"/>
    <n v="4"/>
    <s v="Darn Penquet"/>
    <s v="dpenquetmb@diigo.com"/>
    <x v="0"/>
    <x v="1"/>
    <x v="0"/>
    <x v="2"/>
    <n v="31.624999999999996"/>
    <n v="126.49999999999999"/>
    <x v="1"/>
    <x v="0"/>
  </r>
  <r>
    <x v="771"/>
    <x v="804"/>
    <x v="741"/>
    <x v="41"/>
    <n v="2"/>
    <s v="Jammie Cloke"/>
    <s v=""/>
    <x v="2"/>
    <x v="0"/>
    <x v="1"/>
    <x v="0"/>
    <n v="11.95"/>
    <n v="23.9"/>
    <x v="0"/>
    <x v="1"/>
  </r>
  <r>
    <x v="772"/>
    <x v="805"/>
    <x v="742"/>
    <x v="8"/>
    <n v="1"/>
    <s v="Chester Clowton"/>
    <s v=""/>
    <x v="0"/>
    <x v="0"/>
    <x v="0"/>
    <x v="1"/>
    <n v="5.97"/>
    <n v="5.97"/>
    <x v="0"/>
    <x v="0"/>
  </r>
  <r>
    <x v="773"/>
    <x v="806"/>
    <x v="743"/>
    <x v="12"/>
    <n v="2"/>
    <s v="Kathleen Diable"/>
    <s v=""/>
    <x v="2"/>
    <x v="3"/>
    <x v="2"/>
    <x v="3"/>
    <n v="3.8849999999999998"/>
    <n v="7.77"/>
    <x v="3"/>
    <x v="2"/>
  </r>
  <r>
    <x v="774"/>
    <x v="807"/>
    <x v="744"/>
    <x v="31"/>
    <n v="3"/>
    <s v="Koren Ferretti"/>
    <s v="kferrettimf@huffingtonpost.com"/>
    <x v="1"/>
    <x v="3"/>
    <x v="2"/>
    <x v="1"/>
    <n v="7.77"/>
    <n v="23.31"/>
    <x v="3"/>
    <x v="2"/>
  </r>
  <r>
    <x v="775"/>
    <x v="808"/>
    <x v="745"/>
    <x v="4"/>
    <n v="5"/>
    <s v="Allis Wilmore"/>
    <s v=""/>
    <x v="0"/>
    <x v="0"/>
    <x v="1"/>
    <x v="2"/>
    <n v="27.484999999999996"/>
    <n v="137.42499999999998"/>
    <x v="0"/>
    <x v="1"/>
  </r>
  <r>
    <x v="776"/>
    <x v="809"/>
    <x v="746"/>
    <x v="25"/>
    <n v="3"/>
    <s v="Chaddie Bennie"/>
    <s v=""/>
    <x v="0"/>
    <x v="0"/>
    <x v="2"/>
    <x v="3"/>
    <n v="2.6849999999999996"/>
    <n v="8.0549999999999997"/>
    <x v="0"/>
    <x v="2"/>
  </r>
  <r>
    <x v="777"/>
    <x v="810"/>
    <x v="747"/>
    <x v="23"/>
    <n v="3"/>
    <s v="Alberta Balsdone"/>
    <s v="abalsdonemi@toplist.cz"/>
    <x v="0"/>
    <x v="3"/>
    <x v="1"/>
    <x v="1"/>
    <n v="9.51"/>
    <n v="28.53"/>
    <x v="3"/>
    <x v="1"/>
  </r>
  <r>
    <x v="778"/>
    <x v="811"/>
    <x v="748"/>
    <x v="17"/>
    <n v="6"/>
    <s v="Brice Romera"/>
    <s v="bromeramj@list-manage.com"/>
    <x v="1"/>
    <x v="2"/>
    <x v="0"/>
    <x v="0"/>
    <n v="11.25"/>
    <n v="67.5"/>
    <x v="2"/>
    <x v="0"/>
  </r>
  <r>
    <x v="778"/>
    <x v="812"/>
    <x v="748"/>
    <x v="27"/>
    <n v="6"/>
    <s v="Brice Romera"/>
    <s v="bromeramj@list-manage.com"/>
    <x v="1"/>
    <x v="3"/>
    <x v="2"/>
    <x v="2"/>
    <n v="29.784999999999997"/>
    <n v="178.70999999999998"/>
    <x v="3"/>
    <x v="2"/>
  </r>
  <r>
    <x v="779"/>
    <x v="813"/>
    <x v="749"/>
    <x v="28"/>
    <n v="1"/>
    <s v="Conchita Bryde"/>
    <s v="cbrydeml@tuttocitta.it"/>
    <x v="0"/>
    <x v="1"/>
    <x v="0"/>
    <x v="2"/>
    <n v="31.624999999999996"/>
    <n v="31.624999999999996"/>
    <x v="1"/>
    <x v="0"/>
  </r>
  <r>
    <x v="780"/>
    <x v="814"/>
    <x v="750"/>
    <x v="46"/>
    <n v="2"/>
    <s v="Silvanus Enefer"/>
    <s v="senefermm@blog.com"/>
    <x v="0"/>
    <x v="1"/>
    <x v="1"/>
    <x v="3"/>
    <n v="4.4550000000000001"/>
    <n v="8.91"/>
    <x v="1"/>
    <x v="1"/>
  </r>
  <r>
    <x v="781"/>
    <x v="815"/>
    <x v="751"/>
    <x v="8"/>
    <n v="6"/>
    <s v="Lenci Haggerstone"/>
    <s v="lhaggerstonemn@independent.co.uk"/>
    <x v="0"/>
    <x v="0"/>
    <x v="0"/>
    <x v="1"/>
    <n v="5.97"/>
    <n v="35.82"/>
    <x v="0"/>
    <x v="0"/>
  </r>
  <r>
    <x v="782"/>
    <x v="816"/>
    <x v="752"/>
    <x v="23"/>
    <n v="4"/>
    <s v="Marvin Gundry"/>
    <s v="mgundrymo@omniture.com"/>
    <x v="1"/>
    <x v="3"/>
    <x v="1"/>
    <x v="1"/>
    <n v="9.51"/>
    <n v="38.04"/>
    <x v="3"/>
    <x v="1"/>
  </r>
  <r>
    <x v="783"/>
    <x v="817"/>
    <x v="753"/>
    <x v="31"/>
    <n v="2"/>
    <s v="Bayard Wellan"/>
    <s v="bwellanmp@cafepress.com"/>
    <x v="0"/>
    <x v="3"/>
    <x v="2"/>
    <x v="1"/>
    <n v="7.77"/>
    <n v="15.54"/>
    <x v="3"/>
    <x v="2"/>
  </r>
  <r>
    <x v="784"/>
    <x v="818"/>
    <x v="745"/>
    <x v="32"/>
    <n v="5"/>
    <s v="Allis Wilmore"/>
    <s v=""/>
    <x v="0"/>
    <x v="3"/>
    <x v="1"/>
    <x v="0"/>
    <n v="15.85"/>
    <n v="79.25"/>
    <x v="3"/>
    <x v="1"/>
  </r>
  <r>
    <x v="785"/>
    <x v="819"/>
    <x v="754"/>
    <x v="7"/>
    <n v="1"/>
    <s v="Caddric Atcheson"/>
    <s v="catchesonmr@xinhuanet.com"/>
    <x v="0"/>
    <x v="3"/>
    <x v="1"/>
    <x v="3"/>
    <n v="4.7549999999999999"/>
    <n v="4.7549999999999999"/>
    <x v="3"/>
    <x v="1"/>
  </r>
  <r>
    <x v="786"/>
    <x v="820"/>
    <x v="755"/>
    <x v="3"/>
    <n v="4"/>
    <s v="Eustace Stenton"/>
    <s v="estentonms@google.it"/>
    <x v="0"/>
    <x v="1"/>
    <x v="0"/>
    <x v="0"/>
    <n v="13.75"/>
    <n v="55"/>
    <x v="1"/>
    <x v="0"/>
  </r>
  <r>
    <x v="787"/>
    <x v="821"/>
    <x v="756"/>
    <x v="34"/>
    <n v="5"/>
    <s v="Ericka Tripp"/>
    <s v="etrippmt@wp.com"/>
    <x v="0"/>
    <x v="0"/>
    <x v="2"/>
    <x v="1"/>
    <n v="5.3699999999999992"/>
    <n v="26.849999999999994"/>
    <x v="0"/>
    <x v="2"/>
  </r>
  <r>
    <x v="788"/>
    <x v="822"/>
    <x v="757"/>
    <x v="10"/>
    <n v="4"/>
    <s v="Lyndsey MacManus"/>
    <s v="lmacmanusmu@imdb.com"/>
    <x v="0"/>
    <x v="1"/>
    <x v="1"/>
    <x v="2"/>
    <n v="34.154999999999994"/>
    <n v="136.61999999999998"/>
    <x v="1"/>
    <x v="1"/>
  </r>
  <r>
    <x v="789"/>
    <x v="823"/>
    <x v="758"/>
    <x v="32"/>
    <n v="3"/>
    <s v="Tess Benediktovich"/>
    <s v="tbenediktovichmv@ebay.com"/>
    <x v="0"/>
    <x v="3"/>
    <x v="1"/>
    <x v="0"/>
    <n v="15.85"/>
    <n v="47.55"/>
    <x v="3"/>
    <x v="1"/>
  </r>
  <r>
    <x v="790"/>
    <x v="824"/>
    <x v="759"/>
    <x v="14"/>
    <n v="5"/>
    <s v="Correy Bourner"/>
    <s v="cbournermw@chronoengine.com"/>
    <x v="0"/>
    <x v="2"/>
    <x v="0"/>
    <x v="3"/>
    <n v="3.375"/>
    <n v="16.875"/>
    <x v="2"/>
    <x v="0"/>
  </r>
  <r>
    <x v="791"/>
    <x v="825"/>
    <x v="760"/>
    <x v="9"/>
    <n v="3"/>
    <s v="Odelia Skerme"/>
    <s v="oskermen3@hatena.ne.jp"/>
    <x v="0"/>
    <x v="2"/>
    <x v="2"/>
    <x v="0"/>
    <n v="9.9499999999999993"/>
    <n v="29.849999999999998"/>
    <x v="2"/>
    <x v="2"/>
  </r>
  <r>
    <x v="792"/>
    <x v="826"/>
    <x v="761"/>
    <x v="1"/>
    <n v="5"/>
    <s v="Kandy Heddan"/>
    <s v="kheddanmy@icq.com"/>
    <x v="0"/>
    <x v="1"/>
    <x v="0"/>
    <x v="1"/>
    <n v="8.25"/>
    <n v="41.25"/>
    <x v="1"/>
    <x v="0"/>
  </r>
  <r>
    <x v="793"/>
    <x v="827"/>
    <x v="762"/>
    <x v="18"/>
    <n v="5"/>
    <s v="Ibby Charters"/>
    <s v="ichartersmz@abc.net.au"/>
    <x v="0"/>
    <x v="1"/>
    <x v="0"/>
    <x v="3"/>
    <n v="4.125"/>
    <n v="20.625"/>
    <x v="1"/>
    <x v="0"/>
  </r>
  <r>
    <x v="794"/>
    <x v="828"/>
    <x v="763"/>
    <x v="30"/>
    <n v="6"/>
    <s v="Adora Roubert"/>
    <s v="aroubertn0@tmall.com"/>
    <x v="0"/>
    <x v="2"/>
    <x v="2"/>
    <x v="2"/>
    <n v="22.884999999999998"/>
    <n v="137.31"/>
    <x v="2"/>
    <x v="2"/>
  </r>
  <r>
    <x v="795"/>
    <x v="829"/>
    <x v="764"/>
    <x v="16"/>
    <n v="1"/>
    <s v="Hillel Mairs"/>
    <s v="hmairsn1@so-net.ne.jp"/>
    <x v="0"/>
    <x v="2"/>
    <x v="2"/>
    <x v="3"/>
    <n v="2.9849999999999999"/>
    <n v="2.9849999999999999"/>
    <x v="2"/>
    <x v="2"/>
  </r>
  <r>
    <x v="796"/>
    <x v="830"/>
    <x v="765"/>
    <x v="3"/>
    <n v="2"/>
    <s v="Helaina Rainforth"/>
    <s v="hrainforthn2@blog.com"/>
    <x v="0"/>
    <x v="1"/>
    <x v="0"/>
    <x v="0"/>
    <n v="13.75"/>
    <n v="27.5"/>
    <x v="1"/>
    <x v="0"/>
  </r>
  <r>
    <x v="796"/>
    <x v="831"/>
    <x v="765"/>
    <x v="16"/>
    <n v="2"/>
    <s v="Helaina Rainforth"/>
    <s v="hrainforthn2@blog.com"/>
    <x v="0"/>
    <x v="2"/>
    <x v="2"/>
    <x v="3"/>
    <n v="2.9849999999999999"/>
    <n v="5.97"/>
    <x v="2"/>
    <x v="2"/>
  </r>
  <r>
    <x v="797"/>
    <x v="832"/>
    <x v="766"/>
    <x v="0"/>
    <n v="6"/>
    <s v="Isac Jesper"/>
    <s v="ijespern4@theglobeandmail.com"/>
    <x v="0"/>
    <x v="0"/>
    <x v="0"/>
    <x v="0"/>
    <n v="9.9499999999999993"/>
    <n v="59.699999999999996"/>
    <x v="0"/>
    <x v="0"/>
  </r>
  <r>
    <x v="798"/>
    <x v="833"/>
    <x v="767"/>
    <x v="11"/>
    <n v="4"/>
    <s v="Lenette Dwerryhouse"/>
    <s v="ldwerryhousen5@gravatar.com"/>
    <x v="0"/>
    <x v="0"/>
    <x v="2"/>
    <x v="2"/>
    <n v="20.584999999999997"/>
    <n v="82.339999999999989"/>
    <x v="0"/>
    <x v="2"/>
  </r>
  <r>
    <x v="799"/>
    <x v="834"/>
    <x v="768"/>
    <x v="30"/>
    <n v="1"/>
    <s v="Nadeen Broomer"/>
    <s v="nbroomern6@examiner.com"/>
    <x v="0"/>
    <x v="2"/>
    <x v="2"/>
    <x v="2"/>
    <n v="22.884999999999998"/>
    <n v="22.884999999999998"/>
    <x v="2"/>
    <x v="2"/>
  </r>
  <r>
    <x v="800"/>
    <x v="835"/>
    <x v="769"/>
    <x v="38"/>
    <n v="1"/>
    <s v="Konstantine Thoumasson"/>
    <s v="kthoumassonn7@bloglovin.com"/>
    <x v="0"/>
    <x v="1"/>
    <x v="1"/>
    <x v="1"/>
    <n v="8.91"/>
    <n v="8.91"/>
    <x v="1"/>
    <x v="1"/>
  </r>
  <r>
    <x v="801"/>
    <x v="836"/>
    <x v="770"/>
    <x v="16"/>
    <n v="4"/>
    <s v="Frans Habbergham"/>
    <s v="fhabberghamn8@discovery.com"/>
    <x v="0"/>
    <x v="2"/>
    <x v="2"/>
    <x v="3"/>
    <n v="2.9849999999999999"/>
    <n v="11.94"/>
    <x v="2"/>
    <x v="2"/>
  </r>
  <r>
    <x v="802"/>
    <x v="837"/>
    <x v="745"/>
    <x v="43"/>
    <n v="3"/>
    <s v="Allis Wilmore"/>
    <s v=""/>
    <x v="0"/>
    <x v="3"/>
    <x v="0"/>
    <x v="2"/>
    <n v="33.464999999999996"/>
    <n v="100.39499999999998"/>
    <x v="3"/>
    <x v="0"/>
  </r>
  <r>
    <x v="803"/>
    <x v="838"/>
    <x v="771"/>
    <x v="30"/>
    <n v="5"/>
    <s v="Romain Avrashin"/>
    <s v="ravrashinna@tamu.edu"/>
    <x v="0"/>
    <x v="2"/>
    <x v="2"/>
    <x v="2"/>
    <n v="22.884999999999998"/>
    <n v="114.42499999999998"/>
    <x v="2"/>
    <x v="2"/>
  </r>
  <r>
    <x v="804"/>
    <x v="839"/>
    <x v="772"/>
    <x v="1"/>
    <n v="5"/>
    <s v="Miran Doidge"/>
    <s v="mdoidgenb@etsy.com"/>
    <x v="0"/>
    <x v="1"/>
    <x v="0"/>
    <x v="1"/>
    <n v="8.25"/>
    <n v="41.25"/>
    <x v="1"/>
    <x v="0"/>
  </r>
  <r>
    <x v="805"/>
    <x v="840"/>
    <x v="773"/>
    <x v="35"/>
    <n v="4"/>
    <s v="Janeva Edinboro"/>
    <s v="jedinboronc@reverbnation.com"/>
    <x v="0"/>
    <x v="0"/>
    <x v="1"/>
    <x v="1"/>
    <n v="7.169999999999999"/>
    <n v="28.679999999999996"/>
    <x v="0"/>
    <x v="1"/>
  </r>
  <r>
    <x v="806"/>
    <x v="841"/>
    <x v="774"/>
    <x v="21"/>
    <n v="1"/>
    <s v="Trumaine Tewelson"/>
    <s v="ttewelsonnd@cdbaby.com"/>
    <x v="0"/>
    <x v="3"/>
    <x v="0"/>
    <x v="3"/>
    <n v="4.3650000000000002"/>
    <n v="4.3650000000000002"/>
    <x v="3"/>
    <x v="0"/>
  </r>
  <r>
    <x v="807"/>
    <x v="842"/>
    <x v="760"/>
    <x v="18"/>
    <n v="2"/>
    <s v="Odelia Skerme"/>
    <s v="oskermen3@hatena.ne.jp"/>
    <x v="0"/>
    <x v="1"/>
    <x v="0"/>
    <x v="3"/>
    <n v="4.125"/>
    <n v="8.25"/>
    <x v="1"/>
    <x v="0"/>
  </r>
  <r>
    <x v="808"/>
    <x v="843"/>
    <x v="775"/>
    <x v="18"/>
    <n v="2"/>
    <s v="De Drewitt"/>
    <s v="ddrewittnf@mapquest.com"/>
    <x v="0"/>
    <x v="1"/>
    <x v="0"/>
    <x v="3"/>
    <n v="4.125"/>
    <n v="8.25"/>
    <x v="1"/>
    <x v="0"/>
  </r>
  <r>
    <x v="809"/>
    <x v="844"/>
    <x v="776"/>
    <x v="20"/>
    <n v="6"/>
    <s v="Adelheid Gladhill"/>
    <s v="agladhillng@stanford.edu"/>
    <x v="0"/>
    <x v="2"/>
    <x v="2"/>
    <x v="1"/>
    <n v="5.97"/>
    <n v="35.82"/>
    <x v="2"/>
    <x v="2"/>
  </r>
  <r>
    <x v="810"/>
    <x v="845"/>
    <x v="777"/>
    <x v="47"/>
    <n v="6"/>
    <s v="Murielle Lorinez"/>
    <s v="mlorineznh@whitehouse.gov"/>
    <x v="0"/>
    <x v="1"/>
    <x v="2"/>
    <x v="2"/>
    <n v="27.945"/>
    <n v="167.67000000000002"/>
    <x v="1"/>
    <x v="2"/>
  </r>
  <r>
    <x v="811"/>
    <x v="846"/>
    <x v="778"/>
    <x v="37"/>
    <n v="2"/>
    <s v="Edin Mathe"/>
    <s v=""/>
    <x v="0"/>
    <x v="2"/>
    <x v="0"/>
    <x v="2"/>
    <n v="25.874999999999996"/>
    <n v="51.749999999999993"/>
    <x v="2"/>
    <x v="0"/>
  </r>
  <r>
    <x v="812"/>
    <x v="847"/>
    <x v="779"/>
    <x v="16"/>
    <n v="3"/>
    <s v="Mordy Van Der Vlies"/>
    <s v="mvannj@wikipedia.org"/>
    <x v="0"/>
    <x v="2"/>
    <x v="2"/>
    <x v="3"/>
    <n v="2.9849999999999999"/>
    <n v="8.9550000000000001"/>
    <x v="2"/>
    <x v="2"/>
  </r>
  <r>
    <x v="813"/>
    <x v="848"/>
    <x v="780"/>
    <x v="38"/>
    <n v="6"/>
    <s v="Spencer Wastell"/>
    <s v=""/>
    <x v="0"/>
    <x v="1"/>
    <x v="1"/>
    <x v="1"/>
    <n v="8.91"/>
    <n v="53.46"/>
    <x v="1"/>
    <x v="1"/>
  </r>
  <r>
    <x v="814"/>
    <x v="849"/>
    <x v="781"/>
    <x v="29"/>
    <n v="6"/>
    <s v="Jemimah Ethelston"/>
    <s v="jethelstonnl@creativecommons.org"/>
    <x v="0"/>
    <x v="2"/>
    <x v="1"/>
    <x v="3"/>
    <n v="3.8849999999999998"/>
    <n v="23.31"/>
    <x v="2"/>
    <x v="1"/>
  </r>
  <r>
    <x v="814"/>
    <x v="850"/>
    <x v="781"/>
    <x v="14"/>
    <n v="2"/>
    <s v="Jemimah Ethelston"/>
    <s v="jethelstonnl@creativecommons.org"/>
    <x v="0"/>
    <x v="2"/>
    <x v="0"/>
    <x v="3"/>
    <n v="3.375"/>
    <n v="6.75"/>
    <x v="2"/>
    <x v="0"/>
  </r>
  <r>
    <x v="815"/>
    <x v="851"/>
    <x v="782"/>
    <x v="31"/>
    <n v="1"/>
    <s v="Perice Eberz"/>
    <s v="peberznn@woothemes.com"/>
    <x v="0"/>
    <x v="3"/>
    <x v="2"/>
    <x v="1"/>
    <n v="7.77"/>
    <n v="7.77"/>
    <x v="3"/>
    <x v="2"/>
  </r>
  <r>
    <x v="816"/>
    <x v="852"/>
    <x v="783"/>
    <x v="27"/>
    <n v="4"/>
    <s v="Bear Gaish"/>
    <s v="bgaishno@altervista.org"/>
    <x v="0"/>
    <x v="3"/>
    <x v="2"/>
    <x v="2"/>
    <n v="29.784999999999997"/>
    <n v="119.13999999999999"/>
    <x v="3"/>
    <x v="2"/>
  </r>
  <r>
    <x v="817"/>
    <x v="853"/>
    <x v="784"/>
    <x v="9"/>
    <n v="2"/>
    <s v="Lynnea Danton"/>
    <s v="ldantonnp@miitbeian.gov.cn"/>
    <x v="0"/>
    <x v="2"/>
    <x v="2"/>
    <x v="0"/>
    <n v="9.9499999999999993"/>
    <n v="19.899999999999999"/>
    <x v="2"/>
    <x v="2"/>
  </r>
  <r>
    <x v="818"/>
    <x v="854"/>
    <x v="785"/>
    <x v="35"/>
    <n v="5"/>
    <s v="Skipton Morrall"/>
    <s v="smorrallnq@answers.com"/>
    <x v="0"/>
    <x v="0"/>
    <x v="1"/>
    <x v="1"/>
    <n v="7.169999999999999"/>
    <n v="35.849999999999994"/>
    <x v="0"/>
    <x v="1"/>
  </r>
  <r>
    <x v="819"/>
    <x v="855"/>
    <x v="786"/>
    <x v="27"/>
    <n v="3"/>
    <s v="Devan Crownshaw"/>
    <s v="dcrownshawnr@photobucket.com"/>
    <x v="0"/>
    <x v="3"/>
    <x v="2"/>
    <x v="2"/>
    <n v="29.784999999999997"/>
    <n v="89.35499999999999"/>
    <x v="3"/>
    <x v="2"/>
  </r>
  <r>
    <x v="820"/>
    <x v="856"/>
    <x v="760"/>
    <x v="21"/>
    <n v="2"/>
    <s v="Odelia Skerme"/>
    <s v="oskermen3@hatena.ne.jp"/>
    <x v="0"/>
    <x v="3"/>
    <x v="0"/>
    <x v="3"/>
    <n v="4.3650000000000002"/>
    <n v="8.73"/>
    <x v="3"/>
    <x v="0"/>
  </r>
  <r>
    <x v="821"/>
    <x v="857"/>
    <x v="787"/>
    <x v="4"/>
    <n v="5"/>
    <s v="Joceline Reddoch"/>
    <s v="jreddochnt@sun.com"/>
    <x v="0"/>
    <x v="0"/>
    <x v="1"/>
    <x v="2"/>
    <n v="27.484999999999996"/>
    <n v="137.42499999999998"/>
    <x v="0"/>
    <x v="1"/>
  </r>
  <r>
    <x v="822"/>
    <x v="858"/>
    <x v="788"/>
    <x v="22"/>
    <n v="4"/>
    <s v="Shelley Titley"/>
    <s v="stitleynu@whitehouse.gov"/>
    <x v="0"/>
    <x v="3"/>
    <x v="0"/>
    <x v="1"/>
    <n v="8.73"/>
    <n v="34.92"/>
    <x v="3"/>
    <x v="0"/>
  </r>
  <r>
    <x v="823"/>
    <x v="859"/>
    <x v="789"/>
    <x v="44"/>
    <n v="6"/>
    <s v="Redd Simao"/>
    <s v="rsimaonv@simplemachines.org"/>
    <x v="0"/>
    <x v="2"/>
    <x v="1"/>
    <x v="2"/>
    <n v="29.784999999999997"/>
    <n v="178.70999999999998"/>
    <x v="2"/>
    <x v="1"/>
  </r>
  <r>
    <x v="824"/>
    <x v="860"/>
    <x v="790"/>
    <x v="37"/>
    <n v="1"/>
    <s v="Cece Inker"/>
    <s v=""/>
    <x v="0"/>
    <x v="2"/>
    <x v="0"/>
    <x v="2"/>
    <n v="25.874999999999996"/>
    <n v="25.874999999999996"/>
    <x v="2"/>
    <x v="0"/>
  </r>
  <r>
    <x v="825"/>
    <x v="861"/>
    <x v="791"/>
    <x v="5"/>
    <n v="6"/>
    <s v="Noel Chisholm"/>
    <s v="nchisholmnx@example.com"/>
    <x v="0"/>
    <x v="3"/>
    <x v="2"/>
    <x v="0"/>
    <n v="12.95"/>
    <n v="77.699999999999989"/>
    <x v="3"/>
    <x v="2"/>
  </r>
  <r>
    <x v="826"/>
    <x v="862"/>
    <x v="792"/>
    <x v="0"/>
    <n v="1"/>
    <s v="Grazia Oats"/>
    <s v="goatsny@live.com"/>
    <x v="0"/>
    <x v="0"/>
    <x v="0"/>
    <x v="0"/>
    <n v="9.9499999999999993"/>
    <n v="9.9499999999999993"/>
    <x v="0"/>
    <x v="0"/>
  </r>
  <r>
    <x v="827"/>
    <x v="863"/>
    <x v="793"/>
    <x v="24"/>
    <n v="2"/>
    <s v="Meade Birkin"/>
    <s v="mbirkinnz@java.com"/>
    <x v="0"/>
    <x v="3"/>
    <x v="0"/>
    <x v="0"/>
    <n v="14.55"/>
    <n v="29.1"/>
    <x v="3"/>
    <x v="0"/>
  </r>
  <r>
    <x v="828"/>
    <x v="864"/>
    <x v="794"/>
    <x v="40"/>
    <n v="6"/>
    <s v="Ronda Pyson"/>
    <s v="rpysono0@constantcontact.com"/>
    <x v="1"/>
    <x v="0"/>
    <x v="1"/>
    <x v="3"/>
    <n v="3.5849999999999995"/>
    <n v="21.509999999999998"/>
    <x v="0"/>
    <x v="1"/>
  </r>
  <r>
    <x v="829"/>
    <x v="865"/>
    <x v="795"/>
    <x v="19"/>
    <n v="1"/>
    <s v="Modesty MacConnechie"/>
    <s v="mmacconnechieo9@reuters.com"/>
    <x v="0"/>
    <x v="2"/>
    <x v="0"/>
    <x v="1"/>
    <n v="6.75"/>
    <n v="6.75"/>
    <x v="2"/>
    <x v="0"/>
  </r>
  <r>
    <x v="830"/>
    <x v="866"/>
    <x v="796"/>
    <x v="20"/>
    <n v="3"/>
    <s v="Rafaela Treacher"/>
    <s v="rtreachero2@usa.gov"/>
    <x v="1"/>
    <x v="2"/>
    <x v="2"/>
    <x v="1"/>
    <n v="5.97"/>
    <n v="17.91"/>
    <x v="2"/>
    <x v="2"/>
  </r>
  <r>
    <x v="831"/>
    <x v="867"/>
    <x v="797"/>
    <x v="44"/>
    <n v="1"/>
    <s v="Bee Fattorini"/>
    <s v="bfattorinio3@quantcast.com"/>
    <x v="1"/>
    <x v="2"/>
    <x v="1"/>
    <x v="2"/>
    <n v="29.784999999999997"/>
    <n v="29.784999999999997"/>
    <x v="2"/>
    <x v="1"/>
  </r>
  <r>
    <x v="832"/>
    <x v="868"/>
    <x v="798"/>
    <x v="1"/>
    <n v="5"/>
    <s v="Margie Palleske"/>
    <s v="mpalleskeo4@nyu.edu"/>
    <x v="0"/>
    <x v="1"/>
    <x v="0"/>
    <x v="1"/>
    <n v="8.25"/>
    <n v="41.25"/>
    <x v="1"/>
    <x v="0"/>
  </r>
  <r>
    <x v="833"/>
    <x v="869"/>
    <x v="799"/>
    <x v="8"/>
    <n v="3"/>
    <s v="Alexina Randals"/>
    <s v=""/>
    <x v="0"/>
    <x v="0"/>
    <x v="0"/>
    <x v="1"/>
    <n v="5.97"/>
    <n v="17.91"/>
    <x v="0"/>
    <x v="0"/>
  </r>
  <r>
    <x v="834"/>
    <x v="870"/>
    <x v="800"/>
    <x v="6"/>
    <n v="1"/>
    <s v="Filip Antcliffe"/>
    <s v="fantcliffeo6@amazon.co.jp"/>
    <x v="1"/>
    <x v="1"/>
    <x v="2"/>
    <x v="1"/>
    <n v="7.29"/>
    <n v="7.29"/>
    <x v="1"/>
    <x v="2"/>
  </r>
  <r>
    <x v="835"/>
    <x v="871"/>
    <x v="801"/>
    <x v="33"/>
    <n v="2"/>
    <s v="Peyter Matignon"/>
    <s v="pmatignono7@harvard.edu"/>
    <x v="2"/>
    <x v="1"/>
    <x v="1"/>
    <x v="0"/>
    <n v="14.85"/>
    <n v="29.7"/>
    <x v="1"/>
    <x v="1"/>
  </r>
  <r>
    <x v="836"/>
    <x v="872"/>
    <x v="802"/>
    <x v="17"/>
    <n v="2"/>
    <s v="Claudie Weond"/>
    <s v="cweondo8@theglobeandmail.com"/>
    <x v="0"/>
    <x v="2"/>
    <x v="0"/>
    <x v="0"/>
    <n v="11.25"/>
    <n v="22.5"/>
    <x v="2"/>
    <x v="0"/>
  </r>
  <r>
    <x v="837"/>
    <x v="873"/>
    <x v="795"/>
    <x v="36"/>
    <n v="4"/>
    <s v="Modesty MacConnechie"/>
    <s v="mmacconnechieo9@reuters.com"/>
    <x v="0"/>
    <x v="0"/>
    <x v="0"/>
    <x v="3"/>
    <n v="2.9849999999999999"/>
    <n v="11.94"/>
    <x v="0"/>
    <x v="0"/>
  </r>
  <r>
    <x v="838"/>
    <x v="874"/>
    <x v="803"/>
    <x v="2"/>
    <n v="2"/>
    <s v="Jaquenette Skentelbery"/>
    <s v="jskentelberyoa@paypal.com"/>
    <x v="0"/>
    <x v="2"/>
    <x v="1"/>
    <x v="0"/>
    <n v="12.95"/>
    <n v="25.9"/>
    <x v="2"/>
    <x v="1"/>
  </r>
  <r>
    <x v="839"/>
    <x v="875"/>
    <x v="804"/>
    <x v="22"/>
    <n v="5"/>
    <s v="Orazio Comber"/>
    <s v="ocomberob@goo.gl"/>
    <x v="1"/>
    <x v="3"/>
    <x v="0"/>
    <x v="1"/>
    <n v="8.73"/>
    <n v="43.650000000000006"/>
    <x v="3"/>
    <x v="0"/>
  </r>
  <r>
    <x v="839"/>
    <x v="876"/>
    <x v="804"/>
    <x v="42"/>
    <n v="6"/>
    <s v="Orazio Comber"/>
    <s v="ocomberob@goo.gl"/>
    <x v="1"/>
    <x v="2"/>
    <x v="1"/>
    <x v="1"/>
    <n v="7.77"/>
    <n v="46.62"/>
    <x v="2"/>
    <x v="1"/>
  </r>
  <r>
    <x v="840"/>
    <x v="877"/>
    <x v="805"/>
    <x v="23"/>
    <n v="3"/>
    <s v="Zachary Tramel"/>
    <s v="ztramelod@netlog.com"/>
    <x v="0"/>
    <x v="3"/>
    <x v="1"/>
    <x v="1"/>
    <n v="9.51"/>
    <n v="28.53"/>
    <x v="3"/>
    <x v="1"/>
  </r>
  <r>
    <x v="841"/>
    <x v="878"/>
    <x v="806"/>
    <x v="4"/>
    <n v="1"/>
    <s v="Izaak Primak"/>
    <s v=""/>
    <x v="0"/>
    <x v="0"/>
    <x v="1"/>
    <x v="2"/>
    <n v="27.484999999999996"/>
    <n v="27.484999999999996"/>
    <x v="0"/>
    <x v="1"/>
  </r>
  <r>
    <x v="842"/>
    <x v="879"/>
    <x v="807"/>
    <x v="15"/>
    <n v="3"/>
    <s v="Brittani Thoresbie"/>
    <s v=""/>
    <x v="0"/>
    <x v="1"/>
    <x v="2"/>
    <x v="3"/>
    <n v="3.645"/>
    <n v="10.935"/>
    <x v="1"/>
    <x v="2"/>
  </r>
  <r>
    <x v="843"/>
    <x v="880"/>
    <x v="808"/>
    <x v="40"/>
    <n v="2"/>
    <s v="Constanta Hatfull"/>
    <s v="chatfullog@ebay.com"/>
    <x v="0"/>
    <x v="0"/>
    <x v="1"/>
    <x v="3"/>
    <n v="3.5849999999999995"/>
    <n v="7.169999999999999"/>
    <x v="0"/>
    <x v="1"/>
  </r>
  <r>
    <x v="844"/>
    <x v="881"/>
    <x v="809"/>
    <x v="29"/>
    <n v="6"/>
    <s v="Bobbe Castagneto"/>
    <s v=""/>
    <x v="0"/>
    <x v="2"/>
    <x v="1"/>
    <x v="3"/>
    <n v="3.8849999999999998"/>
    <n v="23.31"/>
    <x v="2"/>
    <x v="1"/>
  </r>
  <r>
    <x v="845"/>
    <x v="882"/>
    <x v="810"/>
    <x v="30"/>
    <n v="5"/>
    <s v="Kippie Marrison"/>
    <s v="kmarrisonoq@dropbox.com"/>
    <x v="0"/>
    <x v="2"/>
    <x v="2"/>
    <x v="2"/>
    <n v="22.884999999999998"/>
    <n v="114.42499999999998"/>
    <x v="2"/>
    <x v="2"/>
  </r>
  <r>
    <x v="846"/>
    <x v="883"/>
    <x v="811"/>
    <x v="37"/>
    <n v="3"/>
    <s v="Lindon Agnolo"/>
    <s v="lagnolooj@pinterest.com"/>
    <x v="0"/>
    <x v="2"/>
    <x v="0"/>
    <x v="2"/>
    <n v="25.874999999999996"/>
    <n v="77.624999999999986"/>
    <x v="2"/>
    <x v="0"/>
  </r>
  <r>
    <x v="847"/>
    <x v="884"/>
    <x v="812"/>
    <x v="34"/>
    <n v="1"/>
    <s v="Delainey Kiddy"/>
    <s v="dkiddyok@fda.gov"/>
    <x v="0"/>
    <x v="0"/>
    <x v="2"/>
    <x v="1"/>
    <n v="5.3699999999999992"/>
    <n v="5.3699999999999992"/>
    <x v="0"/>
    <x v="2"/>
  </r>
  <r>
    <x v="848"/>
    <x v="885"/>
    <x v="813"/>
    <x v="11"/>
    <n v="6"/>
    <s v="Helli Petroulis"/>
    <s v="hpetroulisol@state.tx.us"/>
    <x v="1"/>
    <x v="0"/>
    <x v="2"/>
    <x v="2"/>
    <n v="20.584999999999997"/>
    <n v="123.50999999999999"/>
    <x v="0"/>
    <x v="2"/>
  </r>
  <r>
    <x v="849"/>
    <x v="886"/>
    <x v="814"/>
    <x v="22"/>
    <n v="2"/>
    <s v="Marty Scholl"/>
    <s v="mschollom@taobao.com"/>
    <x v="0"/>
    <x v="3"/>
    <x v="0"/>
    <x v="1"/>
    <n v="8.73"/>
    <n v="17.46"/>
    <x v="3"/>
    <x v="0"/>
  </r>
  <r>
    <x v="850"/>
    <x v="887"/>
    <x v="815"/>
    <x v="46"/>
    <n v="3"/>
    <s v="Kienan Ferson"/>
    <s v="kfersonon@g.co"/>
    <x v="0"/>
    <x v="1"/>
    <x v="1"/>
    <x v="3"/>
    <n v="4.4550000000000001"/>
    <n v="13.365"/>
    <x v="1"/>
    <x v="1"/>
  </r>
  <r>
    <x v="851"/>
    <x v="888"/>
    <x v="816"/>
    <x v="29"/>
    <n v="2"/>
    <s v="Blake Kelloway"/>
    <s v="bkellowayoo@omniture.com"/>
    <x v="0"/>
    <x v="2"/>
    <x v="1"/>
    <x v="3"/>
    <n v="3.8849999999999998"/>
    <n v="7.77"/>
    <x v="2"/>
    <x v="1"/>
  </r>
  <r>
    <x v="852"/>
    <x v="889"/>
    <x v="817"/>
    <x v="25"/>
    <n v="1"/>
    <s v="Scarlett Oliffe"/>
    <s v="soliffeop@yellowbook.com"/>
    <x v="0"/>
    <x v="0"/>
    <x v="2"/>
    <x v="3"/>
    <n v="2.6849999999999996"/>
    <n v="2.6849999999999996"/>
    <x v="0"/>
    <x v="2"/>
  </r>
  <r>
    <x v="853"/>
    <x v="890"/>
    <x v="810"/>
    <x v="11"/>
    <n v="1"/>
    <s v="Kippie Marrison"/>
    <s v="kmarrisonoq@dropbox.com"/>
    <x v="0"/>
    <x v="0"/>
    <x v="2"/>
    <x v="2"/>
    <n v="20.584999999999997"/>
    <n v="20.584999999999997"/>
    <x v="0"/>
    <x v="2"/>
  </r>
  <r>
    <x v="854"/>
    <x v="891"/>
    <x v="818"/>
    <x v="30"/>
    <n v="5"/>
    <s v="Celestia Dolohunty"/>
    <s v="cdolohuntyor@dailymail.co.uk"/>
    <x v="0"/>
    <x v="2"/>
    <x v="2"/>
    <x v="2"/>
    <n v="22.884999999999998"/>
    <n v="114.42499999999998"/>
    <x v="2"/>
    <x v="2"/>
  </r>
  <r>
    <x v="855"/>
    <x v="892"/>
    <x v="819"/>
    <x v="18"/>
    <n v="5"/>
    <s v="Patsy Vasilenko"/>
    <s v="pvasilenkoos@addtoany.com"/>
    <x v="2"/>
    <x v="1"/>
    <x v="0"/>
    <x v="3"/>
    <n v="4.125"/>
    <n v="20.625"/>
    <x v="1"/>
    <x v="0"/>
  </r>
  <r>
    <x v="856"/>
    <x v="893"/>
    <x v="820"/>
    <x v="23"/>
    <n v="6"/>
    <s v="Raphaela Schankelborg"/>
    <s v="rschankelborgot@ameblo.jp"/>
    <x v="0"/>
    <x v="3"/>
    <x v="1"/>
    <x v="1"/>
    <n v="9.51"/>
    <n v="57.06"/>
    <x v="3"/>
    <x v="1"/>
  </r>
  <r>
    <x v="857"/>
    <x v="894"/>
    <x v="821"/>
    <x v="11"/>
    <n v="4"/>
    <s v="Sharity Wickens"/>
    <s v=""/>
    <x v="1"/>
    <x v="0"/>
    <x v="2"/>
    <x v="2"/>
    <n v="20.584999999999997"/>
    <n v="82.339999999999989"/>
    <x v="0"/>
    <x v="2"/>
  </r>
  <r>
    <x v="858"/>
    <x v="895"/>
    <x v="822"/>
    <x v="28"/>
    <n v="5"/>
    <s v="Derick Snow"/>
    <s v=""/>
    <x v="0"/>
    <x v="1"/>
    <x v="0"/>
    <x v="2"/>
    <n v="31.624999999999996"/>
    <n v="158.12499999999997"/>
    <x v="1"/>
    <x v="0"/>
  </r>
  <r>
    <x v="859"/>
    <x v="896"/>
    <x v="823"/>
    <x v="34"/>
    <n v="6"/>
    <s v="Baxy Cargen"/>
    <s v="bcargenow@geocities.jp"/>
    <x v="0"/>
    <x v="0"/>
    <x v="2"/>
    <x v="1"/>
    <n v="5.3699999999999992"/>
    <n v="32.22"/>
    <x v="0"/>
    <x v="2"/>
  </r>
  <r>
    <x v="860"/>
    <x v="897"/>
    <x v="824"/>
    <x v="45"/>
    <n v="2"/>
    <s v="Ryann Stickler"/>
    <s v="rsticklerox@printfriendly.com"/>
    <x v="2"/>
    <x v="1"/>
    <x v="2"/>
    <x v="0"/>
    <n v="12.15"/>
    <n v="24.3"/>
    <x v="1"/>
    <x v="2"/>
  </r>
  <r>
    <x v="861"/>
    <x v="898"/>
    <x v="825"/>
    <x v="35"/>
    <n v="5"/>
    <s v="Daryn Cassius"/>
    <s v=""/>
    <x v="0"/>
    <x v="0"/>
    <x v="1"/>
    <x v="1"/>
    <n v="7.169999999999999"/>
    <n v="35.849999999999994"/>
    <x v="0"/>
    <x v="1"/>
  </r>
  <r>
    <x v="862"/>
    <x v="899"/>
    <x v="822"/>
    <x v="24"/>
    <n v="5"/>
    <s v="Derick Snow"/>
    <s v=""/>
    <x v="0"/>
    <x v="3"/>
    <x v="0"/>
    <x v="0"/>
    <n v="14.55"/>
    <n v="72.75"/>
    <x v="3"/>
    <x v="0"/>
  </r>
  <r>
    <x v="863"/>
    <x v="900"/>
    <x v="826"/>
    <x v="32"/>
    <n v="3"/>
    <s v="Skelly Dolohunty"/>
    <s v=""/>
    <x v="1"/>
    <x v="3"/>
    <x v="1"/>
    <x v="0"/>
    <n v="15.85"/>
    <n v="47.55"/>
    <x v="3"/>
    <x v="1"/>
  </r>
  <r>
    <x v="864"/>
    <x v="901"/>
    <x v="827"/>
    <x v="40"/>
    <n v="1"/>
    <s v="Drake Jevon"/>
    <s v="djevonp1@ibm.com"/>
    <x v="0"/>
    <x v="0"/>
    <x v="1"/>
    <x v="3"/>
    <n v="3.5849999999999995"/>
    <n v="3.5849999999999995"/>
    <x v="0"/>
    <x v="1"/>
  </r>
  <r>
    <x v="865"/>
    <x v="902"/>
    <x v="828"/>
    <x v="28"/>
    <n v="5"/>
    <s v="Hall Ranner"/>
    <s v="hrannerp2@omniture.com"/>
    <x v="0"/>
    <x v="1"/>
    <x v="0"/>
    <x v="2"/>
    <n v="31.624999999999996"/>
    <n v="158.12499999999997"/>
    <x v="1"/>
    <x v="0"/>
  </r>
  <r>
    <x v="866"/>
    <x v="903"/>
    <x v="829"/>
    <x v="22"/>
    <n v="2"/>
    <s v="Berkly Imrie"/>
    <s v="bimriep3@addtoany.com"/>
    <x v="0"/>
    <x v="3"/>
    <x v="0"/>
    <x v="1"/>
    <n v="8.73"/>
    <n v="17.46"/>
    <x v="3"/>
    <x v="0"/>
  </r>
  <r>
    <x v="867"/>
    <x v="904"/>
    <x v="830"/>
    <x v="44"/>
    <n v="5"/>
    <s v="Dorey Sopper"/>
    <s v="dsopperp4@eventbrite.com"/>
    <x v="0"/>
    <x v="2"/>
    <x v="1"/>
    <x v="2"/>
    <n v="29.784999999999997"/>
    <n v="148.92499999999998"/>
    <x v="2"/>
    <x v="1"/>
  </r>
  <r>
    <x v="868"/>
    <x v="905"/>
    <x v="831"/>
    <x v="19"/>
    <n v="6"/>
    <s v="Darcy Lochran"/>
    <s v=""/>
    <x v="0"/>
    <x v="2"/>
    <x v="0"/>
    <x v="1"/>
    <n v="6.75"/>
    <n v="40.5"/>
    <x v="2"/>
    <x v="0"/>
  </r>
  <r>
    <x v="869"/>
    <x v="906"/>
    <x v="832"/>
    <x v="19"/>
    <n v="4"/>
    <s v="Lauritz Ledgley"/>
    <s v="lledgleyp6@de.vu"/>
    <x v="0"/>
    <x v="2"/>
    <x v="0"/>
    <x v="1"/>
    <n v="6.75"/>
    <n v="27"/>
    <x v="2"/>
    <x v="0"/>
  </r>
  <r>
    <x v="870"/>
    <x v="907"/>
    <x v="833"/>
    <x v="5"/>
    <n v="3"/>
    <s v="Tawnya Menary"/>
    <s v="tmenaryp7@phoca.cz"/>
    <x v="0"/>
    <x v="3"/>
    <x v="2"/>
    <x v="0"/>
    <n v="12.95"/>
    <n v="38.849999999999994"/>
    <x v="3"/>
    <x v="2"/>
  </r>
  <r>
    <x v="871"/>
    <x v="908"/>
    <x v="834"/>
    <x v="41"/>
    <n v="5"/>
    <s v="Gustaf Ciccotti"/>
    <s v="gciccottip8@so-net.ne.jp"/>
    <x v="0"/>
    <x v="0"/>
    <x v="1"/>
    <x v="0"/>
    <n v="11.95"/>
    <n v="59.75"/>
    <x v="0"/>
    <x v="1"/>
  </r>
  <r>
    <x v="872"/>
    <x v="909"/>
    <x v="835"/>
    <x v="40"/>
    <n v="3"/>
    <s v="Bobbe Renner"/>
    <s v=""/>
    <x v="0"/>
    <x v="0"/>
    <x v="1"/>
    <x v="3"/>
    <n v="3.5849999999999995"/>
    <n v="10.754999999999999"/>
    <x v="0"/>
    <x v="1"/>
  </r>
  <r>
    <x v="873"/>
    <x v="910"/>
    <x v="836"/>
    <x v="30"/>
    <n v="4"/>
    <s v="Wilton Jallin"/>
    <s v="wjallinpa@pcworld.com"/>
    <x v="0"/>
    <x v="2"/>
    <x v="2"/>
    <x v="2"/>
    <n v="22.884999999999998"/>
    <n v="91.539999999999992"/>
    <x v="2"/>
    <x v="2"/>
  </r>
  <r>
    <x v="874"/>
    <x v="911"/>
    <x v="837"/>
    <x v="17"/>
    <n v="4"/>
    <s v="Mindy Bogey"/>
    <s v="mbogeypb@thetimes.co.uk"/>
    <x v="0"/>
    <x v="2"/>
    <x v="0"/>
    <x v="0"/>
    <n v="11.25"/>
    <n v="45"/>
    <x v="2"/>
    <x v="0"/>
  </r>
  <r>
    <x v="875"/>
    <x v="912"/>
    <x v="838"/>
    <x v="13"/>
    <n v="6"/>
    <s v="Paulie Fonzone"/>
    <s v=""/>
    <x v="0"/>
    <x v="0"/>
    <x v="0"/>
    <x v="2"/>
    <n v="22.884999999999998"/>
    <n v="137.31"/>
    <x v="0"/>
    <x v="0"/>
  </r>
  <r>
    <x v="876"/>
    <x v="913"/>
    <x v="839"/>
    <x v="19"/>
    <n v="1"/>
    <s v="Merrile Cobbledick"/>
    <s v="mcobbledickpd@ucsd.edu"/>
    <x v="0"/>
    <x v="2"/>
    <x v="0"/>
    <x v="1"/>
    <n v="6.75"/>
    <n v="6.75"/>
    <x v="2"/>
    <x v="0"/>
  </r>
  <r>
    <x v="877"/>
    <x v="914"/>
    <x v="840"/>
    <x v="17"/>
    <n v="4"/>
    <s v="Antonius Lewry"/>
    <s v="alewrype@whitehouse.gov"/>
    <x v="0"/>
    <x v="2"/>
    <x v="0"/>
    <x v="0"/>
    <n v="11.25"/>
    <n v="45"/>
    <x v="2"/>
    <x v="0"/>
  </r>
  <r>
    <x v="878"/>
    <x v="915"/>
    <x v="841"/>
    <x v="47"/>
    <n v="3"/>
    <s v="Isis Hessel"/>
    <s v="ihesselpf@ox.ac.uk"/>
    <x v="0"/>
    <x v="1"/>
    <x v="2"/>
    <x v="2"/>
    <n v="27.945"/>
    <n v="83.835000000000008"/>
    <x v="1"/>
    <x v="2"/>
  </r>
  <r>
    <x v="879"/>
    <x v="916"/>
    <x v="842"/>
    <x v="15"/>
    <n v="1"/>
    <s v="Harland Trematick"/>
    <s v=""/>
    <x v="1"/>
    <x v="1"/>
    <x v="2"/>
    <x v="3"/>
    <n v="3.645"/>
    <n v="3.645"/>
    <x v="1"/>
    <x v="2"/>
  </r>
  <r>
    <x v="880"/>
    <x v="917"/>
    <x v="843"/>
    <x v="19"/>
    <n v="1"/>
    <s v="Chloris Sorrell"/>
    <s v="csorrellph@amazon.com"/>
    <x v="2"/>
    <x v="2"/>
    <x v="0"/>
    <x v="1"/>
    <n v="6.75"/>
    <n v="6.75"/>
    <x v="2"/>
    <x v="0"/>
  </r>
  <r>
    <x v="880"/>
    <x v="918"/>
    <x v="843"/>
    <x v="6"/>
    <n v="3"/>
    <s v="Chloris Sorrell"/>
    <s v="csorrellph@amazon.com"/>
    <x v="2"/>
    <x v="1"/>
    <x v="2"/>
    <x v="1"/>
    <n v="7.29"/>
    <n v="21.87"/>
    <x v="1"/>
    <x v="2"/>
  </r>
  <r>
    <x v="881"/>
    <x v="919"/>
    <x v="844"/>
    <x v="25"/>
    <n v="5"/>
    <s v="Quintina Heavyside"/>
    <s v="qheavysidepj@unc.edu"/>
    <x v="0"/>
    <x v="0"/>
    <x v="2"/>
    <x v="3"/>
    <n v="2.6849999999999996"/>
    <n v="13.424999999999997"/>
    <x v="0"/>
    <x v="2"/>
  </r>
  <r>
    <x v="882"/>
    <x v="920"/>
    <x v="845"/>
    <x v="11"/>
    <n v="6"/>
    <s v="Hadley Reuven"/>
    <s v="hreuvenpk@whitehouse.gov"/>
    <x v="0"/>
    <x v="0"/>
    <x v="2"/>
    <x v="2"/>
    <n v="20.584999999999997"/>
    <n v="123.50999999999999"/>
    <x v="0"/>
    <x v="2"/>
  </r>
  <r>
    <x v="883"/>
    <x v="921"/>
    <x v="846"/>
    <x v="12"/>
    <n v="2"/>
    <s v="Mitch Attwool"/>
    <s v="mattwoolpl@nba.com"/>
    <x v="0"/>
    <x v="3"/>
    <x v="2"/>
    <x v="3"/>
    <n v="3.8849999999999998"/>
    <n v="7.77"/>
    <x v="3"/>
    <x v="2"/>
  </r>
  <r>
    <x v="884"/>
    <x v="922"/>
    <x v="847"/>
    <x v="17"/>
    <n v="6"/>
    <s v="Charin Maplethorp"/>
    <s v=""/>
    <x v="0"/>
    <x v="2"/>
    <x v="0"/>
    <x v="0"/>
    <n v="11.25"/>
    <n v="67.5"/>
    <x v="2"/>
    <x v="0"/>
  </r>
  <r>
    <x v="885"/>
    <x v="923"/>
    <x v="848"/>
    <x v="47"/>
    <n v="1"/>
    <s v="Goldie Wynes"/>
    <s v="gwynespn@dagondesign.com"/>
    <x v="0"/>
    <x v="1"/>
    <x v="2"/>
    <x v="2"/>
    <n v="27.945"/>
    <n v="27.945"/>
    <x v="1"/>
    <x v="2"/>
  </r>
  <r>
    <x v="886"/>
    <x v="924"/>
    <x v="849"/>
    <x v="44"/>
    <n v="3"/>
    <s v="Celie MacCourt"/>
    <s v="cmaccourtpo@amazon.com"/>
    <x v="0"/>
    <x v="2"/>
    <x v="1"/>
    <x v="2"/>
    <n v="29.784999999999997"/>
    <n v="89.35499999999999"/>
    <x v="2"/>
    <x v="1"/>
  </r>
  <r>
    <x v="887"/>
    <x v="925"/>
    <x v="822"/>
    <x v="19"/>
    <n v="3"/>
    <s v="Derick Snow"/>
    <s v=""/>
    <x v="0"/>
    <x v="2"/>
    <x v="0"/>
    <x v="1"/>
    <n v="6.75"/>
    <n v="20.25"/>
    <x v="2"/>
    <x v="0"/>
  </r>
  <r>
    <x v="888"/>
    <x v="926"/>
    <x v="850"/>
    <x v="19"/>
    <n v="5"/>
    <s v="Evy Wilsone"/>
    <s v="ewilsonepq@eepurl.com"/>
    <x v="0"/>
    <x v="2"/>
    <x v="0"/>
    <x v="1"/>
    <n v="6.75"/>
    <n v="33.75"/>
    <x v="2"/>
    <x v="0"/>
  </r>
  <r>
    <x v="889"/>
    <x v="927"/>
    <x v="851"/>
    <x v="47"/>
    <n v="4"/>
    <s v="Dolores Duffie"/>
    <s v="dduffiepr@time.com"/>
    <x v="0"/>
    <x v="1"/>
    <x v="2"/>
    <x v="2"/>
    <n v="27.945"/>
    <n v="111.78"/>
    <x v="1"/>
    <x v="2"/>
  </r>
  <r>
    <x v="890"/>
    <x v="928"/>
    <x v="852"/>
    <x v="28"/>
    <n v="2"/>
    <s v="Mathilda Matiasek"/>
    <s v="mmatiasekps@ucoz.ru"/>
    <x v="0"/>
    <x v="1"/>
    <x v="0"/>
    <x v="2"/>
    <n v="31.624999999999996"/>
    <n v="63.249999999999993"/>
    <x v="1"/>
    <x v="0"/>
  </r>
  <r>
    <x v="891"/>
    <x v="929"/>
    <x v="853"/>
    <x v="46"/>
    <n v="2"/>
    <s v="Jarred Camillo"/>
    <s v="jcamillopt@shinystat.com"/>
    <x v="0"/>
    <x v="1"/>
    <x v="1"/>
    <x v="3"/>
    <n v="4.4550000000000001"/>
    <n v="8.91"/>
    <x v="1"/>
    <x v="1"/>
  </r>
  <r>
    <x v="892"/>
    <x v="930"/>
    <x v="854"/>
    <x v="45"/>
    <n v="1"/>
    <s v="Kameko Philbrick"/>
    <s v="kphilbrickpu@cdc.gov"/>
    <x v="0"/>
    <x v="1"/>
    <x v="2"/>
    <x v="0"/>
    <n v="12.15"/>
    <n v="12.15"/>
    <x v="1"/>
    <x v="2"/>
  </r>
  <r>
    <x v="893"/>
    <x v="931"/>
    <x v="855"/>
    <x v="20"/>
    <n v="4"/>
    <s v="Mallory Shrimpling"/>
    <s v=""/>
    <x v="0"/>
    <x v="2"/>
    <x v="2"/>
    <x v="1"/>
    <n v="5.97"/>
    <n v="23.88"/>
    <x v="2"/>
    <x v="2"/>
  </r>
  <r>
    <x v="894"/>
    <x v="932"/>
    <x v="856"/>
    <x v="3"/>
    <n v="4"/>
    <s v="Barnett Sillis"/>
    <s v="bsillispw@istockphoto.com"/>
    <x v="0"/>
    <x v="1"/>
    <x v="0"/>
    <x v="0"/>
    <n v="13.75"/>
    <n v="55"/>
    <x v="1"/>
    <x v="0"/>
  </r>
  <r>
    <x v="895"/>
    <x v="933"/>
    <x v="857"/>
    <x v="39"/>
    <n v="3"/>
    <s v="Brenn Dundredge"/>
    <s v=""/>
    <x v="0"/>
    <x v="0"/>
    <x v="2"/>
    <x v="0"/>
    <n v="8.9499999999999993"/>
    <n v="26.849999999999998"/>
    <x v="0"/>
    <x v="2"/>
  </r>
  <r>
    <x v="896"/>
    <x v="934"/>
    <x v="858"/>
    <x v="13"/>
    <n v="5"/>
    <s v="Read Cutts"/>
    <s v="rcuttspy@techcrunch.com"/>
    <x v="0"/>
    <x v="0"/>
    <x v="0"/>
    <x v="2"/>
    <n v="22.884999999999998"/>
    <n v="114.42499999999998"/>
    <x v="0"/>
    <x v="0"/>
  </r>
  <r>
    <x v="897"/>
    <x v="935"/>
    <x v="859"/>
    <x v="37"/>
    <n v="6"/>
    <s v="Michale Delves"/>
    <s v="mdelvespz@nature.com"/>
    <x v="0"/>
    <x v="2"/>
    <x v="0"/>
    <x v="2"/>
    <n v="25.874999999999996"/>
    <n v="155.24999999999997"/>
    <x v="2"/>
    <x v="0"/>
  </r>
  <r>
    <x v="898"/>
    <x v="936"/>
    <x v="860"/>
    <x v="31"/>
    <n v="3"/>
    <s v="Devland Gritton"/>
    <s v="dgrittonq0@nydailynews.com"/>
    <x v="0"/>
    <x v="3"/>
    <x v="2"/>
    <x v="1"/>
    <n v="7.77"/>
    <n v="23.31"/>
    <x v="3"/>
    <x v="2"/>
  </r>
  <r>
    <x v="898"/>
    <x v="937"/>
    <x v="860"/>
    <x v="13"/>
    <n v="4"/>
    <s v="Devland Gritton"/>
    <s v="dgrittonq0@nydailynews.com"/>
    <x v="0"/>
    <x v="0"/>
    <x v="0"/>
    <x v="2"/>
    <n v="22.884999999999998"/>
    <n v="91.539999999999992"/>
    <x v="0"/>
    <x v="0"/>
  </r>
  <r>
    <x v="899"/>
    <x v="938"/>
    <x v="861"/>
    <x v="33"/>
    <n v="5"/>
    <s v="Dell Gut"/>
    <s v="dgutq2@umich.edu"/>
    <x v="0"/>
    <x v="1"/>
    <x v="1"/>
    <x v="0"/>
    <n v="14.85"/>
    <n v="74.25"/>
    <x v="1"/>
    <x v="1"/>
  </r>
  <r>
    <x v="900"/>
    <x v="939"/>
    <x v="862"/>
    <x v="7"/>
    <n v="6"/>
    <s v="Willy Pummery"/>
    <s v="wpummeryq3@topsy.com"/>
    <x v="0"/>
    <x v="3"/>
    <x v="1"/>
    <x v="3"/>
    <n v="4.7549999999999999"/>
    <n v="28.53"/>
    <x v="3"/>
    <x v="1"/>
  </r>
  <r>
    <x v="901"/>
    <x v="940"/>
    <x v="863"/>
    <x v="35"/>
    <n v="2"/>
    <s v="Geoffrey Siuda"/>
    <s v="gsiudaq4@nytimes.com"/>
    <x v="0"/>
    <x v="0"/>
    <x v="1"/>
    <x v="1"/>
    <n v="7.169999999999999"/>
    <n v="14.339999999999998"/>
    <x v="0"/>
    <x v="1"/>
  </r>
  <r>
    <x v="902"/>
    <x v="941"/>
    <x v="864"/>
    <x v="42"/>
    <n v="2"/>
    <s v="Henderson Crowne"/>
    <s v="hcrowneq5@wufoo.com"/>
    <x v="1"/>
    <x v="2"/>
    <x v="1"/>
    <x v="1"/>
    <n v="7.77"/>
    <n v="15.54"/>
    <x v="2"/>
    <x v="1"/>
  </r>
  <r>
    <x v="903"/>
    <x v="942"/>
    <x v="865"/>
    <x v="41"/>
    <n v="3"/>
    <s v="Vernor Pawsey"/>
    <s v="vpawseyq6@tiny.cc"/>
    <x v="0"/>
    <x v="0"/>
    <x v="1"/>
    <x v="0"/>
    <n v="11.95"/>
    <n v="35.849999999999994"/>
    <x v="0"/>
    <x v="1"/>
  </r>
  <r>
    <x v="904"/>
    <x v="943"/>
    <x v="866"/>
    <x v="42"/>
    <n v="6"/>
    <s v="Augustin Waterhouse"/>
    <s v="awaterhouseq7@istockphoto.com"/>
    <x v="0"/>
    <x v="2"/>
    <x v="1"/>
    <x v="1"/>
    <n v="7.77"/>
    <n v="46.62"/>
    <x v="2"/>
    <x v="1"/>
  </r>
  <r>
    <x v="905"/>
    <x v="944"/>
    <x v="867"/>
    <x v="35"/>
    <n v="5"/>
    <s v="Fanchon Haughian"/>
    <s v="fhaughianq8@1688.com"/>
    <x v="0"/>
    <x v="0"/>
    <x v="1"/>
    <x v="1"/>
    <n v="7.169999999999999"/>
    <n v="35.849999999999994"/>
    <x v="0"/>
    <x v="1"/>
  </r>
  <r>
    <x v="906"/>
    <x v="945"/>
    <x v="868"/>
    <x v="27"/>
    <n v="4"/>
    <s v="Jaimie Hatz"/>
    <s v=""/>
    <x v="0"/>
    <x v="3"/>
    <x v="2"/>
    <x v="2"/>
    <n v="29.784999999999997"/>
    <n v="119.13999999999999"/>
    <x v="3"/>
    <x v="2"/>
  </r>
  <r>
    <x v="907"/>
    <x v="946"/>
    <x v="869"/>
    <x v="31"/>
    <n v="3"/>
    <s v="Edeline Edney"/>
    <s v=""/>
    <x v="0"/>
    <x v="3"/>
    <x v="2"/>
    <x v="1"/>
    <n v="7.77"/>
    <n v="23.31"/>
    <x v="3"/>
    <x v="2"/>
  </r>
  <r>
    <x v="908"/>
    <x v="947"/>
    <x v="870"/>
    <x v="17"/>
    <n v="1"/>
    <s v="Rickie Faltin"/>
    <s v="rfaltinqb@topsy.com"/>
    <x v="1"/>
    <x v="2"/>
    <x v="0"/>
    <x v="0"/>
    <n v="11.25"/>
    <n v="11.25"/>
    <x v="2"/>
    <x v="0"/>
  </r>
  <r>
    <x v="909"/>
    <x v="948"/>
    <x v="871"/>
    <x v="47"/>
    <n v="3"/>
    <s v="Gnni Cheeke"/>
    <s v="gcheekeqc@sitemeter.com"/>
    <x v="2"/>
    <x v="1"/>
    <x v="2"/>
    <x v="2"/>
    <n v="27.945"/>
    <n v="83.835000000000008"/>
    <x v="1"/>
    <x v="2"/>
  </r>
  <r>
    <x v="910"/>
    <x v="949"/>
    <x v="872"/>
    <x v="4"/>
    <n v="4"/>
    <s v="Gwenni Ratt"/>
    <s v="grattqd@phpbb.com"/>
    <x v="1"/>
    <x v="0"/>
    <x v="1"/>
    <x v="2"/>
    <n v="27.484999999999996"/>
    <n v="109.93999999999998"/>
    <x v="0"/>
    <x v="1"/>
  </r>
  <r>
    <x v="911"/>
    <x v="950"/>
    <x v="873"/>
    <x v="40"/>
    <n v="4"/>
    <s v="Johnath Fairebrother"/>
    <s v=""/>
    <x v="0"/>
    <x v="0"/>
    <x v="1"/>
    <x v="3"/>
    <n v="3.5849999999999995"/>
    <n v="14.339999999999998"/>
    <x v="0"/>
    <x v="1"/>
  </r>
  <r>
    <x v="912"/>
    <x v="951"/>
    <x v="874"/>
    <x v="40"/>
    <n v="6"/>
    <s v="Ingamar Eberlein"/>
    <s v="ieberleinqf@hc360.com"/>
    <x v="0"/>
    <x v="0"/>
    <x v="1"/>
    <x v="3"/>
    <n v="3.5849999999999995"/>
    <n v="21.509999999999998"/>
    <x v="0"/>
    <x v="1"/>
  </r>
  <r>
    <x v="913"/>
    <x v="952"/>
    <x v="875"/>
    <x v="17"/>
    <n v="2"/>
    <s v="Jilly Dreng"/>
    <s v="jdrengqg@uiuc.edu"/>
    <x v="1"/>
    <x v="2"/>
    <x v="0"/>
    <x v="0"/>
    <n v="11.25"/>
    <n v="22.5"/>
    <x v="2"/>
    <x v="0"/>
  </r>
  <r>
    <x v="914"/>
    <x v="953"/>
    <x v="857"/>
    <x v="29"/>
    <n v="1"/>
    <s v="Brenn Dundredge"/>
    <s v=""/>
    <x v="0"/>
    <x v="2"/>
    <x v="1"/>
    <x v="3"/>
    <n v="3.8849999999999998"/>
    <n v="3.8849999999999998"/>
    <x v="2"/>
    <x v="1"/>
  </r>
  <r>
    <x v="915"/>
    <x v="954"/>
    <x v="857"/>
    <x v="47"/>
    <n v="1"/>
    <s v="Brenn Dundredge"/>
    <s v=""/>
    <x v="0"/>
    <x v="1"/>
    <x v="2"/>
    <x v="2"/>
    <n v="27.945"/>
    <n v="27.945"/>
    <x v="1"/>
    <x v="2"/>
  </r>
  <r>
    <x v="916"/>
    <x v="955"/>
    <x v="857"/>
    <x v="10"/>
    <n v="5"/>
    <s v="Brenn Dundredge"/>
    <s v=""/>
    <x v="0"/>
    <x v="1"/>
    <x v="1"/>
    <x v="2"/>
    <n v="34.154999999999994"/>
    <n v="170.77499999999998"/>
    <x v="1"/>
    <x v="1"/>
  </r>
  <r>
    <x v="916"/>
    <x v="956"/>
    <x v="857"/>
    <x v="4"/>
    <n v="2"/>
    <s v="Brenn Dundredge"/>
    <s v=""/>
    <x v="0"/>
    <x v="0"/>
    <x v="1"/>
    <x v="2"/>
    <n v="27.484999999999996"/>
    <n v="54.969999999999992"/>
    <x v="0"/>
    <x v="1"/>
  </r>
  <r>
    <x v="916"/>
    <x v="957"/>
    <x v="857"/>
    <x v="33"/>
    <n v="1"/>
    <s v="Brenn Dundredge"/>
    <s v=""/>
    <x v="0"/>
    <x v="1"/>
    <x v="1"/>
    <x v="0"/>
    <n v="14.85"/>
    <n v="14.85"/>
    <x v="1"/>
    <x v="1"/>
  </r>
  <r>
    <x v="916"/>
    <x v="958"/>
    <x v="857"/>
    <x v="29"/>
    <n v="2"/>
    <s v="Brenn Dundredge"/>
    <s v=""/>
    <x v="0"/>
    <x v="2"/>
    <x v="1"/>
    <x v="3"/>
    <n v="3.8849999999999998"/>
    <n v="7.77"/>
    <x v="2"/>
    <x v="1"/>
  </r>
  <r>
    <x v="917"/>
    <x v="959"/>
    <x v="876"/>
    <x v="7"/>
    <n v="5"/>
    <s v="Rhodie Strathern"/>
    <s v="rstrathernqn@devhub.com"/>
    <x v="0"/>
    <x v="3"/>
    <x v="1"/>
    <x v="3"/>
    <n v="4.7549999999999999"/>
    <n v="23.774999999999999"/>
    <x v="3"/>
    <x v="1"/>
  </r>
  <r>
    <x v="918"/>
    <x v="960"/>
    <x v="877"/>
    <x v="32"/>
    <n v="5"/>
    <s v="Chad Miguel"/>
    <s v="cmiguelqo@exblog.jp"/>
    <x v="0"/>
    <x v="3"/>
    <x v="1"/>
    <x v="0"/>
    <n v="15.85"/>
    <n v="79.25"/>
    <x v="3"/>
    <x v="1"/>
  </r>
  <r>
    <x v="919"/>
    <x v="961"/>
    <x v="878"/>
    <x v="30"/>
    <n v="2"/>
    <s v="Florinda Matusovsky"/>
    <s v=""/>
    <x v="0"/>
    <x v="2"/>
    <x v="2"/>
    <x v="2"/>
    <n v="22.884999999999998"/>
    <n v="45.769999999999996"/>
    <x v="2"/>
    <x v="2"/>
  </r>
  <r>
    <x v="920"/>
    <x v="962"/>
    <x v="879"/>
    <x v="39"/>
    <n v="1"/>
    <s v="Morly Rocks"/>
    <s v="mrocksqq@exblog.jp"/>
    <x v="1"/>
    <x v="0"/>
    <x v="2"/>
    <x v="0"/>
    <n v="8.9499999999999993"/>
    <n v="8.9499999999999993"/>
    <x v="0"/>
    <x v="2"/>
  </r>
  <r>
    <x v="921"/>
    <x v="963"/>
    <x v="880"/>
    <x v="8"/>
    <n v="4"/>
    <s v="Yuri Burrells"/>
    <s v="yburrellsqr@vinaora.com"/>
    <x v="0"/>
    <x v="0"/>
    <x v="0"/>
    <x v="1"/>
    <n v="5.97"/>
    <n v="23.88"/>
    <x v="0"/>
    <x v="0"/>
  </r>
  <r>
    <x v="922"/>
    <x v="964"/>
    <x v="881"/>
    <x v="46"/>
    <n v="5"/>
    <s v="Cleopatra Goodrum"/>
    <s v="cgoodrumqs@goodreads.com"/>
    <x v="0"/>
    <x v="1"/>
    <x v="1"/>
    <x v="3"/>
    <n v="4.4550000000000001"/>
    <n v="22.274999999999999"/>
    <x v="1"/>
    <x v="1"/>
  </r>
  <r>
    <x v="923"/>
    <x v="965"/>
    <x v="882"/>
    <x v="0"/>
    <n v="3"/>
    <s v="Joey Jefferys"/>
    <s v="jjefferysqt@blog.com"/>
    <x v="0"/>
    <x v="0"/>
    <x v="0"/>
    <x v="0"/>
    <n v="9.9499999999999993"/>
    <n v="29.849999999999998"/>
    <x v="0"/>
    <x v="0"/>
  </r>
  <r>
    <x v="924"/>
    <x v="966"/>
    <x v="883"/>
    <x v="38"/>
    <n v="6"/>
    <s v="Bearnard Wardell"/>
    <s v="bwardellqu@adobe.com"/>
    <x v="0"/>
    <x v="1"/>
    <x v="1"/>
    <x v="1"/>
    <n v="8.91"/>
    <n v="53.46"/>
    <x v="1"/>
    <x v="1"/>
  </r>
  <r>
    <x v="925"/>
    <x v="967"/>
    <x v="884"/>
    <x v="25"/>
    <n v="1"/>
    <s v="Zeke Walisiak"/>
    <s v="zwalisiakqv@ucsd.edu"/>
    <x v="1"/>
    <x v="0"/>
    <x v="2"/>
    <x v="3"/>
    <n v="2.6849999999999996"/>
    <n v="2.6849999999999996"/>
    <x v="0"/>
    <x v="2"/>
  </r>
  <r>
    <x v="926"/>
    <x v="968"/>
    <x v="885"/>
    <x v="36"/>
    <n v="2"/>
    <s v="Wiley Leopold"/>
    <s v="wleopoldqw@blogspot.com"/>
    <x v="0"/>
    <x v="0"/>
    <x v="0"/>
    <x v="3"/>
    <n v="2.9849999999999999"/>
    <n v="5.97"/>
    <x v="0"/>
    <x v="0"/>
  </r>
  <r>
    <x v="927"/>
    <x v="969"/>
    <x v="886"/>
    <x v="5"/>
    <n v="1"/>
    <s v="Chiarra Shalders"/>
    <s v="cshaldersqx@cisco.com"/>
    <x v="0"/>
    <x v="3"/>
    <x v="2"/>
    <x v="0"/>
    <n v="12.95"/>
    <n v="12.95"/>
    <x v="3"/>
    <x v="2"/>
  </r>
  <r>
    <x v="928"/>
    <x v="970"/>
    <x v="887"/>
    <x v="1"/>
    <n v="1"/>
    <s v="Sharl Southerill"/>
    <s v=""/>
    <x v="0"/>
    <x v="1"/>
    <x v="0"/>
    <x v="1"/>
    <n v="8.25"/>
    <n v="8.25"/>
    <x v="1"/>
    <x v="0"/>
  </r>
  <r>
    <x v="929"/>
    <x v="971"/>
    <x v="888"/>
    <x v="44"/>
    <n v="5"/>
    <s v="Noni Furber"/>
    <s v="nfurberqz@jugem.jp"/>
    <x v="0"/>
    <x v="2"/>
    <x v="1"/>
    <x v="2"/>
    <n v="29.784999999999997"/>
    <n v="148.92499999999998"/>
    <x v="2"/>
    <x v="1"/>
  </r>
  <r>
    <x v="930"/>
    <x v="972"/>
    <x v="889"/>
    <x v="44"/>
    <n v="3"/>
    <s v="Dinah Crutcher"/>
    <s v=""/>
    <x v="1"/>
    <x v="2"/>
    <x v="1"/>
    <x v="2"/>
    <n v="29.784999999999997"/>
    <n v="89.35499999999999"/>
    <x v="2"/>
    <x v="1"/>
  </r>
  <r>
    <x v="931"/>
    <x v="973"/>
    <x v="890"/>
    <x v="24"/>
    <n v="6"/>
    <s v="Charlean Keave"/>
    <s v="ckeaver1@ucoz.com"/>
    <x v="0"/>
    <x v="3"/>
    <x v="0"/>
    <x v="0"/>
    <n v="14.55"/>
    <n v="87.300000000000011"/>
    <x v="3"/>
    <x v="0"/>
  </r>
  <r>
    <x v="932"/>
    <x v="974"/>
    <x v="891"/>
    <x v="34"/>
    <n v="1"/>
    <s v="Sada Roseborough"/>
    <s v="sroseboroughr2@virginia.edu"/>
    <x v="0"/>
    <x v="0"/>
    <x v="2"/>
    <x v="1"/>
    <n v="5.3699999999999992"/>
    <n v="5.3699999999999992"/>
    <x v="0"/>
    <x v="2"/>
  </r>
  <r>
    <x v="933"/>
    <x v="975"/>
    <x v="892"/>
    <x v="16"/>
    <n v="3"/>
    <s v="Clayton Kingwell"/>
    <s v="ckingwellr3@squarespace.com"/>
    <x v="1"/>
    <x v="2"/>
    <x v="2"/>
    <x v="3"/>
    <n v="2.9849999999999999"/>
    <n v="8.9550000000000001"/>
    <x v="2"/>
    <x v="2"/>
  </r>
  <r>
    <x v="934"/>
    <x v="976"/>
    <x v="893"/>
    <x v="4"/>
    <n v="5"/>
    <s v="Kacy Canto"/>
    <s v="kcantor4@gmpg.org"/>
    <x v="0"/>
    <x v="0"/>
    <x v="1"/>
    <x v="2"/>
    <n v="27.484999999999996"/>
    <n v="137.42499999999998"/>
    <x v="0"/>
    <x v="1"/>
  </r>
  <r>
    <x v="935"/>
    <x v="977"/>
    <x v="894"/>
    <x v="41"/>
    <n v="5"/>
    <s v="Mab Blakemore"/>
    <s v="mblakemorer5@nsw.gov.au"/>
    <x v="0"/>
    <x v="0"/>
    <x v="1"/>
    <x v="0"/>
    <n v="11.95"/>
    <n v="59.75"/>
    <x v="0"/>
    <x v="1"/>
  </r>
  <r>
    <x v="936"/>
    <x v="978"/>
    <x v="890"/>
    <x v="42"/>
    <n v="3"/>
    <s v="Charlean Keave"/>
    <s v="ckeaver1@ucoz.com"/>
    <x v="0"/>
    <x v="2"/>
    <x v="1"/>
    <x v="1"/>
    <n v="7.77"/>
    <n v="23.31"/>
    <x v="2"/>
    <x v="1"/>
  </r>
  <r>
    <x v="937"/>
    <x v="979"/>
    <x v="895"/>
    <x v="34"/>
    <n v="2"/>
    <s v="Javier Causnett"/>
    <s v=""/>
    <x v="0"/>
    <x v="0"/>
    <x v="2"/>
    <x v="1"/>
    <n v="5.3699999999999992"/>
    <n v="10.739999999999998"/>
    <x v="0"/>
    <x v="2"/>
  </r>
  <r>
    <x v="938"/>
    <x v="980"/>
    <x v="896"/>
    <x v="47"/>
    <n v="6"/>
    <s v="Demetris Micheli"/>
    <s v=""/>
    <x v="0"/>
    <x v="1"/>
    <x v="2"/>
    <x v="2"/>
    <n v="27.945"/>
    <n v="167.67000000000002"/>
    <x v="1"/>
    <x v="2"/>
  </r>
  <r>
    <x v="939"/>
    <x v="981"/>
    <x v="897"/>
    <x v="15"/>
    <n v="6"/>
    <s v="Chloette Bernardot"/>
    <s v="cbernardotr9@wix.com"/>
    <x v="0"/>
    <x v="1"/>
    <x v="2"/>
    <x v="3"/>
    <n v="3.645"/>
    <n v="21.87"/>
    <x v="1"/>
    <x v="2"/>
  </r>
  <r>
    <x v="940"/>
    <x v="982"/>
    <x v="898"/>
    <x v="41"/>
    <n v="2"/>
    <s v="Kim Kemery"/>
    <s v="kkemeryra@t.co"/>
    <x v="0"/>
    <x v="0"/>
    <x v="1"/>
    <x v="0"/>
    <n v="11.95"/>
    <n v="23.9"/>
    <x v="0"/>
    <x v="1"/>
  </r>
  <r>
    <x v="941"/>
    <x v="983"/>
    <x v="899"/>
    <x v="14"/>
    <n v="2"/>
    <s v="Fanchette Parlot"/>
    <s v="fparlotrb@forbes.com"/>
    <x v="0"/>
    <x v="2"/>
    <x v="0"/>
    <x v="3"/>
    <n v="3.375"/>
    <n v="6.75"/>
    <x v="2"/>
    <x v="0"/>
  </r>
  <r>
    <x v="942"/>
    <x v="984"/>
    <x v="900"/>
    <x v="28"/>
    <n v="1"/>
    <s v="Ramon Cheak"/>
    <s v="rcheakrc@tripadvisor.com"/>
    <x v="1"/>
    <x v="1"/>
    <x v="0"/>
    <x v="2"/>
    <n v="31.624999999999996"/>
    <n v="31.624999999999996"/>
    <x v="1"/>
    <x v="0"/>
  </r>
  <r>
    <x v="943"/>
    <x v="985"/>
    <x v="901"/>
    <x v="41"/>
    <n v="4"/>
    <s v="Koressa O'Geneay"/>
    <s v="kogeneayrd@utexas.edu"/>
    <x v="0"/>
    <x v="0"/>
    <x v="1"/>
    <x v="0"/>
    <n v="11.95"/>
    <n v="47.8"/>
    <x v="0"/>
    <x v="1"/>
  </r>
  <r>
    <x v="944"/>
    <x v="986"/>
    <x v="902"/>
    <x v="43"/>
    <n v="1"/>
    <s v="Claudell Ayre"/>
    <s v="cayrere@symantec.com"/>
    <x v="0"/>
    <x v="3"/>
    <x v="0"/>
    <x v="2"/>
    <n v="33.464999999999996"/>
    <n v="33.464999999999996"/>
    <x v="3"/>
    <x v="0"/>
  </r>
  <r>
    <x v="945"/>
    <x v="987"/>
    <x v="903"/>
    <x v="20"/>
    <n v="5"/>
    <s v="Lorianne Kyneton"/>
    <s v="lkynetonrf@macromedia.com"/>
    <x v="2"/>
    <x v="2"/>
    <x v="2"/>
    <x v="1"/>
    <n v="5.97"/>
    <n v="29.849999999999998"/>
    <x v="2"/>
    <x v="2"/>
  </r>
  <r>
    <x v="946"/>
    <x v="988"/>
    <x v="904"/>
    <x v="0"/>
    <n v="3"/>
    <s v="Adele McFayden"/>
    <s v=""/>
    <x v="2"/>
    <x v="0"/>
    <x v="0"/>
    <x v="0"/>
    <n v="9.9499999999999993"/>
    <n v="29.849999999999998"/>
    <x v="0"/>
    <x v="0"/>
  </r>
  <r>
    <x v="947"/>
    <x v="989"/>
    <x v="905"/>
    <x v="37"/>
    <n v="6"/>
    <s v="Herta Layne"/>
    <s v=""/>
    <x v="0"/>
    <x v="2"/>
    <x v="0"/>
    <x v="2"/>
    <n v="25.874999999999996"/>
    <n v="155.24999999999997"/>
    <x v="2"/>
    <x v="0"/>
  </r>
  <r>
    <x v="948"/>
    <x v="990"/>
    <x v="906"/>
    <x v="15"/>
    <n v="5"/>
    <s v="Marguerite Graves"/>
    <s v=""/>
    <x v="0"/>
    <x v="1"/>
    <x v="2"/>
    <x v="3"/>
    <n v="3.645"/>
    <n v="18.225000000000001"/>
    <x v="1"/>
    <x v="2"/>
  </r>
  <r>
    <x v="948"/>
    <x v="991"/>
    <x v="906"/>
    <x v="31"/>
    <n v="2"/>
    <s v="Marguerite Graves"/>
    <s v=""/>
    <x v="0"/>
    <x v="3"/>
    <x v="2"/>
    <x v="1"/>
    <n v="7.77"/>
    <n v="15.54"/>
    <x v="3"/>
    <x v="2"/>
  </r>
  <r>
    <x v="949"/>
    <x v="992"/>
    <x v="907"/>
    <x v="26"/>
    <n v="3"/>
    <s v="Desdemona Eye"/>
    <s v=""/>
    <x v="1"/>
    <x v="3"/>
    <x v="1"/>
    <x v="2"/>
    <n v="36.454999999999998"/>
    <n v="109.36499999999999"/>
    <x v="3"/>
    <x v="1"/>
  </r>
  <r>
    <x v="950"/>
    <x v="993"/>
    <x v="908"/>
    <x v="2"/>
    <n v="6"/>
    <s v="Margarette Sterland"/>
    <s v=""/>
    <x v="0"/>
    <x v="2"/>
    <x v="1"/>
    <x v="0"/>
    <n v="12.95"/>
    <n v="77.699999999999989"/>
    <x v="2"/>
    <x v="1"/>
  </r>
  <r>
    <x v="951"/>
    <x v="994"/>
    <x v="909"/>
    <x v="16"/>
    <n v="3"/>
    <s v="Catharine Scoines"/>
    <s v=""/>
    <x v="1"/>
    <x v="2"/>
    <x v="2"/>
    <x v="3"/>
    <n v="2.9849999999999999"/>
    <n v="8.9550000000000001"/>
    <x v="2"/>
    <x v="2"/>
  </r>
  <r>
    <x v="952"/>
    <x v="995"/>
    <x v="910"/>
    <x v="4"/>
    <n v="1"/>
    <s v="Jennica Tewelson"/>
    <s v="jtewelsonrn@samsung.com"/>
    <x v="0"/>
    <x v="0"/>
    <x v="1"/>
    <x v="2"/>
    <n v="27.484999999999996"/>
    <n v="27.484999999999996"/>
    <x v="0"/>
    <x v="1"/>
  </r>
  <r>
    <x v="953"/>
    <x v="996"/>
    <x v="906"/>
    <x v="8"/>
    <n v="5"/>
    <s v="Marguerite Graves"/>
    <s v=""/>
    <x v="0"/>
    <x v="0"/>
    <x v="0"/>
    <x v="1"/>
    <n v="5.97"/>
    <n v="29.849999999999998"/>
    <x v="0"/>
    <x v="0"/>
  </r>
  <r>
    <x v="954"/>
    <x v="997"/>
    <x v="906"/>
    <x v="19"/>
    <n v="4"/>
    <s v="Marguerite Graves"/>
    <s v=""/>
    <x v="0"/>
    <x v="2"/>
    <x v="0"/>
    <x v="1"/>
    <n v="6.75"/>
    <n v="27"/>
    <x v="2"/>
    <x v="0"/>
  </r>
  <r>
    <x v="955"/>
    <x v="998"/>
    <x v="911"/>
    <x v="9"/>
    <n v="1"/>
    <s v="Nicolina Jenny"/>
    <s v="njennyrq@bigcartel.com"/>
    <x v="0"/>
    <x v="2"/>
    <x v="2"/>
    <x v="0"/>
    <n v="9.9499999999999993"/>
    <n v="9.9499999999999993"/>
    <x v="2"/>
    <x v="2"/>
  </r>
  <r>
    <x v="956"/>
    <x v="999"/>
    <x v="912"/>
    <x v="18"/>
    <n v="3"/>
    <s v="Vidovic Antonelli"/>
    <s v=""/>
    <x v="2"/>
    <x v="1"/>
    <x v="0"/>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E08D24-057D-4592-8A4A-9B76A6EABEB9}" name="PivotTable9"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O48:P52" firstHeaderRow="1" firstDataRow="1" firstDataCol="1"/>
  <pivotFields count="18">
    <pivotField showAll="0"/>
    <pivotField numFmtId="17"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numFmtId="169" showAll="0"/>
    <pivotField numFmtId="170" showAll="0"/>
    <pivotField dataField="1" numFmtId="170" showAll="0"/>
    <pivotField showAll="0"/>
    <pivotField showAll="0"/>
    <pivotField showAll="0" defaultSubtotal="0"/>
    <pivotField showAll="0" defaultSubtota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7"/>
  </rowFields>
  <rowItems count="4">
    <i>
      <x/>
    </i>
    <i>
      <x v="1"/>
    </i>
    <i>
      <x v="2"/>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7DF6E6-886C-4B4B-B713-BB9053B0EEB1}" name="PivotTable8"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P3:Q16" firstHeaderRow="1" firstDataRow="1" firstDataCol="1"/>
  <pivotFields count="18">
    <pivotField showAll="0"/>
    <pivotField axis="axisRow" numFmtId="17"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showAll="0"/>
    <pivotField showAll="0"/>
    <pivotField showAll="0"/>
    <pivotField numFmtId="169" showAll="0"/>
    <pivotField numFmtId="170" showAll="0"/>
    <pivotField dataField="1" numFmtId="170"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8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t="default"/>
      </items>
    </pivotField>
  </pivotFields>
  <rowFields count="2">
    <field x="15"/>
    <field x="1"/>
  </rowFields>
  <rowItems count="13">
    <i>
      <x v="1"/>
    </i>
    <i>
      <x v="2"/>
    </i>
    <i>
      <x v="3"/>
    </i>
    <i>
      <x v="4"/>
    </i>
    <i>
      <x v="5"/>
    </i>
    <i>
      <x v="6"/>
    </i>
    <i>
      <x v="7"/>
    </i>
    <i>
      <x v="8"/>
    </i>
    <i>
      <x v="9"/>
    </i>
    <i>
      <x v="10"/>
    </i>
    <i>
      <x v="11"/>
    </i>
    <i>
      <x v="12"/>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B76A21-D773-4CEF-BFD9-3B5002C434A0}" name="PivotTable7"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7:B951" firstHeaderRow="1" firstDataRow="1" firstDataCol="1"/>
  <pivotFields count="18">
    <pivotField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numFmtId="17"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dataField="1" showAll="0"/>
    <pivotField showAll="0"/>
    <pivotField showAll="0"/>
    <pivotField showAll="0"/>
    <pivotField showAll="0"/>
    <pivotField showAll="0"/>
    <pivotField numFmtId="169" showAll="0"/>
    <pivotField numFmtId="170" showAll="0"/>
    <pivotField numFmtId="170"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s>
  <rowFields count="1">
    <field x="2"/>
  </rowFields>
  <rowItems count="91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t="grand">
      <x/>
    </i>
  </rowItems>
  <colItems count="1">
    <i/>
  </colItems>
  <dataFields count="1">
    <dataField name="Sum of Quantity" fld="4" baseField="0" baseItem="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17ACBF-6603-43C7-B008-9D5C8E73C41D}" name="PivotTable6"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7:B21" firstHeaderRow="1" firstDataRow="1" firstDataCol="1"/>
  <pivotFields count="18">
    <pivotField showAll="0"/>
    <pivotField numFmtId="17"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showAll="0"/>
    <pivotField showAll="0"/>
    <pivotField showAll="0">
      <items count="4">
        <item x="2"/>
        <item x="1"/>
        <item x="0"/>
        <item t="default"/>
      </items>
    </pivotField>
    <pivotField numFmtId="169" showAll="0"/>
    <pivotField numFmtId="170" showAll="0"/>
    <pivotField dataField="1" numFmtId="170" showAll="0"/>
    <pivotField showAll="0"/>
    <pivotField axis="axisRow"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s>
  <rowFields count="1">
    <field x="14"/>
  </rowFields>
  <rowItems count="4">
    <i>
      <x/>
    </i>
    <i>
      <x v="1"/>
    </i>
    <i>
      <x v="2"/>
    </i>
    <i t="grand">
      <x/>
    </i>
  </rowItems>
  <colItems count="1">
    <i/>
  </colItems>
  <dataFields count="1">
    <dataField name="Sum of Sales" fld="12" baseField="0" baseItem="0"/>
  </dataFields>
  <chartFormats count="5">
    <chartFormat chart="1" format="0"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19" format="6">
      <pivotArea type="data" outline="0" fieldPosition="0">
        <references count="2">
          <reference field="4294967294" count="1" selected="0">
            <x v="0"/>
          </reference>
          <reference field="14" count="1" selected="0">
            <x v="0"/>
          </reference>
        </references>
      </pivotArea>
    </chartFormat>
    <chartFormat chart="19" format="7">
      <pivotArea type="data" outline="0" fieldPosition="0">
        <references count="2">
          <reference field="4294967294" count="1" selected="0">
            <x v="0"/>
          </reference>
          <reference field="14" count="1" selected="0">
            <x v="1"/>
          </reference>
        </references>
      </pivotArea>
    </chartFormat>
    <chartFormat chart="19" format="8">
      <pivotArea type="data" outline="0" fieldPosition="0">
        <references count="2">
          <reference field="4294967294" count="1" selected="0">
            <x v="0"/>
          </reference>
          <reference field="1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D24794-0BD0-4730-B8A9-6311A94AB503}"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15">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6">
        <item x="2"/>
        <item x="1"/>
        <item x="3"/>
        <item x="0"/>
        <item x="4"/>
        <item t="default"/>
      </items>
    </pivotField>
    <pivotField showAll="0"/>
  </pivotFields>
  <rowFields count="1">
    <field x="13"/>
  </rowFields>
  <rowItems count="6">
    <i>
      <x/>
    </i>
    <i>
      <x v="1"/>
    </i>
    <i>
      <x v="2"/>
    </i>
    <i>
      <x v="3"/>
    </i>
    <i>
      <x v="4"/>
    </i>
    <i t="grand">
      <x/>
    </i>
  </rowItems>
  <colItems count="1">
    <i/>
  </colItems>
  <dataFields count="1">
    <dataField name="Sum of Sales"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F424DE-E5BC-418E-A8C8-3F1589AF233F}" name="PivotTable13"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4">
  <location ref="A3:E7" firstHeaderRow="0" firstDataRow="1" firstDataCol="1"/>
  <pivotFields count="18">
    <pivotField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numFmtId="17"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dataField="1" showAll="0"/>
    <pivotField showAll="0"/>
    <pivotField showAll="0"/>
    <pivotField axis="axisRow" showAll="0">
      <items count="4">
        <item x="1"/>
        <item x="2"/>
        <item x="0"/>
        <item t="default"/>
      </items>
    </pivotField>
    <pivotField showAll="0">
      <items count="5">
        <item x="2"/>
        <item x="1"/>
        <item x="3"/>
        <item x="0"/>
        <item t="default"/>
      </items>
    </pivotField>
    <pivotField showAll="0">
      <items count="4">
        <item x="2"/>
        <item x="1"/>
        <item x="0"/>
        <item t="default"/>
      </items>
    </pivotField>
    <pivotField dataField="1" numFmtId="169" showAll="0">
      <items count="5">
        <item x="3"/>
        <item x="1"/>
        <item x="0"/>
        <item x="2"/>
        <item t="default"/>
      </items>
    </pivotField>
    <pivotField dataField="1" numFmtId="170" showAll="0"/>
    <pivotField dataField="1" numFmtId="170" showAll="0"/>
    <pivotField axis="axisRow" showAll="0">
      <items count="5">
        <item x="2"/>
        <item x="1"/>
        <item x="3"/>
        <item x="0"/>
        <item t="default"/>
      </items>
    </pivotField>
    <pivotField axis="axisRow" showAll="0">
      <items count="4">
        <item h="1" x="2"/>
        <item x="1"/>
        <item h="1"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86">
        <item h="1" sd="0" x="0"/>
        <item sd="0" x="1"/>
        <item sd="0" x="2"/>
        <item sd="0" x="3"/>
        <item sd="0" x="4"/>
        <item sd="0" x="5"/>
        <item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h="1" sd="0" x="76"/>
        <item h="1" sd="0" x="77"/>
        <item h="1" sd="0" x="78"/>
        <item h="1" sd="0" x="79"/>
        <item h="1" sd="0" x="80"/>
        <item h="1" sd="0" x="81"/>
        <item h="1" sd="0" x="82"/>
        <item h="1" sd="0" x="83"/>
        <item h="1" sd="0" x="84"/>
        <item h="1" sd="0" x="85"/>
      </items>
    </pivotField>
  </pivotFields>
  <rowFields count="4">
    <field x="15"/>
    <field x="13"/>
    <field x="7"/>
    <field x="14"/>
  </rowFields>
  <rowItems count="4">
    <i>
      <x v="4"/>
    </i>
    <i>
      <x v="6"/>
    </i>
    <i>
      <x v="11"/>
    </i>
    <i t="grand">
      <x/>
    </i>
  </rowItems>
  <colFields count="1">
    <field x="-2"/>
  </colFields>
  <colItems count="4">
    <i>
      <x/>
    </i>
    <i i="1">
      <x v="1"/>
    </i>
    <i i="2">
      <x v="2"/>
    </i>
    <i i="3">
      <x v="3"/>
    </i>
  </colItems>
  <dataFields count="4">
    <dataField name="Sum of Sales" fld="12" baseField="0" baseItem="0"/>
    <dataField name="Sum of Quantity" fld="4" baseField="0" baseItem="0"/>
    <dataField name="Sum of Size" fld="10" baseField="0" baseItem="0"/>
    <dataField name="Sum of Unit Price" fld="11" baseField="0" baseItem="0"/>
  </dataFields>
  <chartFormats count="4">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20" format="10" series="1">
      <pivotArea type="data" outline="0" fieldPosition="0">
        <references count="1">
          <reference field="4294967294" count="1" selected="0">
            <x v="2"/>
          </reference>
        </references>
      </pivotArea>
    </chartFormat>
    <chartFormat chart="20" format="11" series="1">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filters count="1">
    <filter fld="1" type="dateBetween" evalOrder="-1" id="72" name="Order Date">
      <autoFilter ref="A1">
        <filterColumn colId="0">
          <customFilters and="1">
            <customFilter operator="greaterThanOrEqual" val="45352"/>
            <customFilter operator="lessThanOrEqual" val="456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0438409-3B94-431B-8596-4C4E52E94AE8}" sourceName="Roast Type Name">
  <pivotTables>
    <pivotTable tabId="24" name="PivotTable13"/>
  </pivotTables>
  <data>
    <tabular pivotCacheId="2096795022">
      <items count="3">
        <i x="1" s="1"/>
        <i x="2" nd="1"/>
        <i x="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D7C77BE-1CD1-4670-A43C-BE0E4D14D177}" sourceName="Size">
  <pivotTables>
    <pivotTable tabId="24" name="PivotTable13"/>
  </pivotTables>
  <data>
    <tabular pivotCacheId="2096795022">
      <items count="4">
        <i x="3" s="1"/>
        <i x="0" s="1"/>
        <i x="1" s="1"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1EE46475-4FC7-498C-ADF9-2F9917EAED6D}" cache="Slicer_Roast_Type_Name" caption="Roast Type Name" style="SlicerStyleDark2" rowHeight="234950"/>
  <slicer name="Size" xr10:uid="{1CA2AD03-7117-41A3-9B16-68CA53EF63EC}" cache="Slicer_Size" caption="Size"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1D06E0-DB45-4269-A3B9-B392F34BAA62}" name="Project_Table" displayName="Project_Table" ref="A1:O1001" totalsRowShown="0">
  <autoFilter ref="A1:O1001" xr:uid="{5B1D06E0-DB45-4269-A3B9-B392F34BAA62}"/>
  <tableColumns count="15">
    <tableColumn id="1" xr3:uid="{F0C330CB-A95D-447B-B446-6C6BB41C9FC7}" name="Order ID" dataDxfId="18"/>
    <tableColumn id="2" xr3:uid="{10509F86-933B-4EED-90F7-2DB5EC3571FE}" name="Order Date" dataDxfId="9"/>
    <tableColumn id="3" xr3:uid="{626BE7AF-298C-4AA7-B966-C81604D64460}" name="Customer ID" dataDxfId="17"/>
    <tableColumn id="4" xr3:uid="{163ED034-168E-4738-BD0C-FCEB9E204241}" name="Product ID"/>
    <tableColumn id="5" xr3:uid="{EC505782-F417-4EFB-9D3F-A0DE145CE003}" name="Quantity" dataDxfId="16"/>
    <tableColumn id="6" xr3:uid="{BA8109A1-8310-401C-A11B-288BDAA0CD82}" name="Customer Name" dataDxfId="15">
      <calculatedColumnFormula>_xlfn.XLOOKUP(C2,customers!$A$1:$A$1001,customers!$B$1:$B$1001,,0)</calculatedColumnFormula>
    </tableColumn>
    <tableColumn id="7" xr3:uid="{816AA46B-3BF9-483A-8294-8E18B5C33E90}" name="Email" dataDxfId="14">
      <calculatedColumnFormula>IF(_xlfn.XLOOKUP(C2,customers!$A$1:$A$1001,customers!$C$1:$C$1001,,0)=0,"",_xlfn.XLOOKUP(C2,customers!$A$1:$A$1001,customers!$C$1:$C$1001,,0))</calculatedColumnFormula>
    </tableColumn>
    <tableColumn id="8" xr3:uid="{F2D217EB-5390-41B0-AD36-9EB5195D3A54}" name="Country" dataDxfId="13">
      <calculatedColumnFormula>_xlfn.XLOOKUP(C2,customers!$A$1:$A$1001,customers!$G$1:$G$1001,,0)</calculatedColumnFormula>
    </tableColumn>
    <tableColumn id="9" xr3:uid="{5629C973-8670-444F-B368-8C079640F74C}" name="Coffee Type">
      <calculatedColumnFormula>INDEX(products!$A$1:$G$49,MATCH(orders!$D2,products!$A$1:$A$49,0),MATCH(orders!I$1,products!$A$1:$G$1,0))</calculatedColumnFormula>
    </tableColumn>
    <tableColumn id="10" xr3:uid="{B0B8A9CC-AA8C-4366-81ED-8C00400455EB}" name="Roast Type">
      <calculatedColumnFormula>INDEX(products!$A$1:$G$49,MATCH(orders!$D2,products!$A$1:$A$49,0),MATCH(orders!J$1,products!$A$1:$G$1,0))</calculatedColumnFormula>
    </tableColumn>
    <tableColumn id="11" xr3:uid="{BC629608-7906-4F19-B99B-B7CCADE4341E}" name="Size" dataDxfId="12">
      <calculatedColumnFormula>INDEX(products!$A$1:$G$49,MATCH(orders!$D2,products!$A$1:$A$49,0),MATCH(orders!K$1,products!$A$1:$G$1,0))</calculatedColumnFormula>
    </tableColumn>
    <tableColumn id="12" xr3:uid="{E03144FD-3754-4C41-ADDF-E1B82E0580CB}" name="Unit Price" dataDxfId="11">
      <calculatedColumnFormula>INDEX(products!$A$1:$G$49,MATCH(orders!$D2,products!$A$1:$A$49,0),MATCH(orders!L$1,products!$A$1:$G$1,0))</calculatedColumnFormula>
    </tableColumn>
    <tableColumn id="13" xr3:uid="{FF58A9CD-B4F4-4903-BDF8-4F0FDA8636A4}" name="Sales" dataDxfId="10">
      <calculatedColumnFormula>L2*E2</calculatedColumnFormula>
    </tableColumn>
    <tableColumn id="14" xr3:uid="{698D78C6-4ECC-4A8B-87E3-0B8B33A91B5C}" name="Coffee Type Name">
      <calculatedColumnFormula>IF(I2="Rob","Robesta",IF(I2="Exc","Excelsa",IF(I2="ara","Arabica",IF(I2="Lib","Liberica",""))))</calculatedColumnFormula>
    </tableColumn>
    <tableColumn id="15" xr3:uid="{04951991-F385-4D16-B49D-DA2FEAD546A8}" name="Roast Type Name">
      <calculatedColumnFormula>IF(J2="M", "Medium", IF(J2="L", "Light", IF(J2="D", "Dark", IF(J2="", ""))))</calculatedColumnFormula>
    </tableColumn>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BBBD511-B95B-4A31-A3B1-6883C8496FA4}" sourceName="Order Date">
  <pivotTables>
    <pivotTable tabId="24" name="PivotTable13"/>
  </pivotTables>
  <state minimalRefreshVersion="6" lastRefreshVersion="6" pivotCacheId="2096795022" filterType="dateBetween">
    <selection startDate="2024-03-01T00:00:00" endDate="2024-11-30T00:00:00"/>
    <bounds startDate="2019-01-01T00:00:00" endDate="210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0B80EC6-F585-436F-9A51-90D2FB00E442}" cache="NativeTimeline_Order_Date" caption="Order Date" level="2" selectionLevel="2" scrollPosition="2023-05-09T00:00:00" style="Timeline Style 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8110B7B-4C2F-4457-B429-9B812AF0F80F}" cache="NativeTimeline_Order_Date" caption="Order Date" level="2" selectionLevel="2" scrollPosition="2023-05-09T00:00:00" style="Timeline Style 4"/>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3BFD-F3EE-4B59-9648-DBCAA6841439}">
  <dimension ref="A1:Q951"/>
  <sheetViews>
    <sheetView zoomScale="41" zoomScaleNormal="60" workbookViewId="0">
      <selection activeCell="I15" sqref="I15"/>
    </sheetView>
  </sheetViews>
  <sheetFormatPr defaultRowHeight="14.4" x14ac:dyDescent="0.3"/>
  <cols>
    <col min="1" max="1" width="19.21875" bestFit="1" customWidth="1"/>
    <col min="2" max="2" width="17.109375" bestFit="1" customWidth="1"/>
    <col min="16" max="16" width="19.21875" bestFit="1" customWidth="1"/>
    <col min="17" max="17" width="17.109375" bestFit="1" customWidth="1"/>
    <col min="20" max="20" width="19.21875" bestFit="1" customWidth="1"/>
    <col min="21" max="21" width="17.109375" bestFit="1" customWidth="1"/>
  </cols>
  <sheetData>
    <row r="1" spans="1:17" x14ac:dyDescent="0.3">
      <c r="A1">
        <v>1</v>
      </c>
    </row>
    <row r="3" spans="1:17" x14ac:dyDescent="0.3">
      <c r="A3" s="8" t="s">
        <v>6198</v>
      </c>
      <c r="B3" t="s">
        <v>6202</v>
      </c>
      <c r="P3" s="8" t="s">
        <v>6198</v>
      </c>
      <c r="Q3" t="s">
        <v>6202</v>
      </c>
    </row>
    <row r="4" spans="1:17" x14ac:dyDescent="0.3">
      <c r="A4" s="9" t="s">
        <v>6215</v>
      </c>
      <c r="B4" s="10">
        <v>11768.494999999997</v>
      </c>
      <c r="P4" s="9" t="s">
        <v>6203</v>
      </c>
      <c r="Q4" s="10">
        <v>3308.7300000000009</v>
      </c>
    </row>
    <row r="5" spans="1:17" x14ac:dyDescent="0.3">
      <c r="A5" s="9" t="s">
        <v>6216</v>
      </c>
      <c r="B5" s="10">
        <v>12306.439999999995</v>
      </c>
      <c r="P5" s="9" t="s">
        <v>6204</v>
      </c>
      <c r="Q5" s="10">
        <v>3480.4449999999997</v>
      </c>
    </row>
    <row r="6" spans="1:17" x14ac:dyDescent="0.3">
      <c r="A6" s="9" t="s">
        <v>6217</v>
      </c>
      <c r="B6" s="10">
        <v>12054.074999999995</v>
      </c>
      <c r="P6" s="9" t="s">
        <v>6205</v>
      </c>
      <c r="Q6" s="10">
        <v>3827.3400000000006</v>
      </c>
    </row>
    <row r="7" spans="1:17" x14ac:dyDescent="0.3">
      <c r="A7" s="9" t="s">
        <v>6218</v>
      </c>
      <c r="B7" s="10">
        <v>9005.2450000000099</v>
      </c>
      <c r="P7" s="9" t="s">
        <v>6206</v>
      </c>
      <c r="Q7" s="10">
        <v>3522.5099999999993</v>
      </c>
    </row>
    <row r="8" spans="1:17" x14ac:dyDescent="0.3">
      <c r="A8" s="9" t="s">
        <v>6219</v>
      </c>
      <c r="B8" s="10"/>
      <c r="P8" s="9" t="s">
        <v>6207</v>
      </c>
      <c r="Q8" s="10">
        <v>3907.059999999999</v>
      </c>
    </row>
    <row r="9" spans="1:17" x14ac:dyDescent="0.3">
      <c r="A9" s="9" t="s">
        <v>6199</v>
      </c>
      <c r="B9" s="10">
        <v>45134.254999999997</v>
      </c>
      <c r="P9" s="9" t="s">
        <v>6208</v>
      </c>
      <c r="Q9" s="10">
        <v>3625.875</v>
      </c>
    </row>
    <row r="10" spans="1:17" x14ac:dyDescent="0.3">
      <c r="P10" s="9" t="s">
        <v>6209</v>
      </c>
      <c r="Q10" s="10">
        <v>3846.7499999999986</v>
      </c>
    </row>
    <row r="11" spans="1:17" x14ac:dyDescent="0.3">
      <c r="P11" s="9" t="s">
        <v>6210</v>
      </c>
      <c r="Q11" s="10">
        <v>4273.0149999999994</v>
      </c>
    </row>
    <row r="12" spans="1:17" x14ac:dyDescent="0.3">
      <c r="P12" s="9" t="s">
        <v>6211</v>
      </c>
      <c r="Q12" s="10">
        <v>4099.4049999999997</v>
      </c>
    </row>
    <row r="13" spans="1:17" x14ac:dyDescent="0.3">
      <c r="P13" s="9" t="s">
        <v>6212</v>
      </c>
      <c r="Q13" s="10">
        <v>3658.2549999999997</v>
      </c>
    </row>
    <row r="14" spans="1:17" x14ac:dyDescent="0.3">
      <c r="P14" s="9" t="s">
        <v>6213</v>
      </c>
      <c r="Q14" s="10">
        <v>3577.81</v>
      </c>
    </row>
    <row r="15" spans="1:17" x14ac:dyDescent="0.3">
      <c r="P15" s="9" t="s">
        <v>6214</v>
      </c>
      <c r="Q15" s="10">
        <v>4007.0600000000004</v>
      </c>
    </row>
    <row r="16" spans="1:17" x14ac:dyDescent="0.3">
      <c r="P16" s="9" t="s">
        <v>6199</v>
      </c>
      <c r="Q16" s="10">
        <v>45134.25499999999</v>
      </c>
    </row>
    <row r="17" spans="1:2" x14ac:dyDescent="0.3">
      <c r="A17" s="8" t="s">
        <v>6198</v>
      </c>
      <c r="B17" t="s">
        <v>6202</v>
      </c>
    </row>
    <row r="18" spans="1:2" x14ac:dyDescent="0.3">
      <c r="A18" s="9" t="s">
        <v>6220</v>
      </c>
      <c r="B18" s="10">
        <v>13179.315000000013</v>
      </c>
    </row>
    <row r="19" spans="1:2" x14ac:dyDescent="0.3">
      <c r="A19" s="9" t="s">
        <v>6221</v>
      </c>
      <c r="B19" s="10">
        <v>17354.464999999993</v>
      </c>
    </row>
    <row r="20" spans="1:2" x14ac:dyDescent="0.3">
      <c r="A20" s="9" t="s">
        <v>6222</v>
      </c>
      <c r="B20" s="10">
        <v>14600.474999999995</v>
      </c>
    </row>
    <row r="21" spans="1:2" x14ac:dyDescent="0.3">
      <c r="A21" s="9" t="s">
        <v>6199</v>
      </c>
      <c r="B21" s="10">
        <v>45134.255000000005</v>
      </c>
    </row>
    <row r="37" spans="1:16" x14ac:dyDescent="0.3">
      <c r="A37" s="8" t="s">
        <v>6198</v>
      </c>
      <c r="B37" t="s">
        <v>6200</v>
      </c>
    </row>
    <row r="38" spans="1:16" x14ac:dyDescent="0.3">
      <c r="A38" s="9" t="s">
        <v>4390</v>
      </c>
      <c r="B38" s="10">
        <v>6</v>
      </c>
    </row>
    <row r="39" spans="1:16" x14ac:dyDescent="0.3">
      <c r="A39" s="9" t="s">
        <v>1437</v>
      </c>
      <c r="B39" s="10">
        <v>6</v>
      </c>
    </row>
    <row r="40" spans="1:16" x14ac:dyDescent="0.3">
      <c r="A40" s="9" t="s">
        <v>4036</v>
      </c>
      <c r="B40" s="10">
        <v>16</v>
      </c>
    </row>
    <row r="41" spans="1:16" x14ac:dyDescent="0.3">
      <c r="A41" s="9" t="s">
        <v>1054</v>
      </c>
      <c r="B41" s="10">
        <v>5</v>
      </c>
    </row>
    <row r="42" spans="1:16" x14ac:dyDescent="0.3">
      <c r="A42" s="9" t="s">
        <v>5257</v>
      </c>
      <c r="B42" s="10">
        <v>2</v>
      </c>
    </row>
    <row r="43" spans="1:16" x14ac:dyDescent="0.3">
      <c r="A43" s="9" t="s">
        <v>5840</v>
      </c>
      <c r="B43" s="10">
        <v>3</v>
      </c>
    </row>
    <row r="44" spans="1:16" x14ac:dyDescent="0.3">
      <c r="A44" s="9" t="s">
        <v>650</v>
      </c>
      <c r="B44" s="10">
        <v>3</v>
      </c>
    </row>
    <row r="45" spans="1:16" x14ac:dyDescent="0.3">
      <c r="A45" s="9" t="s">
        <v>1672</v>
      </c>
      <c r="B45" s="10">
        <v>6</v>
      </c>
    </row>
    <row r="46" spans="1:16" x14ac:dyDescent="0.3">
      <c r="A46" s="9" t="s">
        <v>6059</v>
      </c>
      <c r="B46" s="10">
        <v>4</v>
      </c>
    </row>
    <row r="47" spans="1:16" x14ac:dyDescent="0.3">
      <c r="A47" s="9" t="s">
        <v>1294</v>
      </c>
      <c r="B47" s="10">
        <v>2</v>
      </c>
    </row>
    <row r="48" spans="1:16" x14ac:dyDescent="0.3">
      <c r="A48" s="9" t="s">
        <v>4581</v>
      </c>
      <c r="B48" s="10">
        <v>2</v>
      </c>
      <c r="O48" s="8" t="s">
        <v>6198</v>
      </c>
      <c r="P48" t="s">
        <v>6202</v>
      </c>
    </row>
    <row r="49" spans="1:16" x14ac:dyDescent="0.3">
      <c r="A49" s="9" t="s">
        <v>1539</v>
      </c>
      <c r="B49" s="10">
        <v>3</v>
      </c>
      <c r="O49" s="9" t="s">
        <v>318</v>
      </c>
      <c r="P49" s="10">
        <v>6696.8649999999989</v>
      </c>
    </row>
    <row r="50" spans="1:16" x14ac:dyDescent="0.3">
      <c r="A50" s="9" t="s">
        <v>850</v>
      </c>
      <c r="B50" s="10">
        <v>6</v>
      </c>
      <c r="O50" s="9" t="s">
        <v>28</v>
      </c>
      <c r="P50" s="10">
        <v>2798.5050000000001</v>
      </c>
    </row>
    <row r="51" spans="1:16" x14ac:dyDescent="0.3">
      <c r="A51" s="9" t="s">
        <v>5769</v>
      </c>
      <c r="B51" s="10">
        <v>5</v>
      </c>
      <c r="O51" s="9" t="s">
        <v>19</v>
      </c>
      <c r="P51" s="10">
        <v>35638.88499999998</v>
      </c>
    </row>
    <row r="52" spans="1:16" x14ac:dyDescent="0.3">
      <c r="A52" s="9" t="s">
        <v>5074</v>
      </c>
      <c r="B52" s="10">
        <v>12</v>
      </c>
      <c r="O52" s="9" t="s">
        <v>6199</v>
      </c>
      <c r="P52" s="10">
        <v>45134.254999999976</v>
      </c>
    </row>
    <row r="53" spans="1:16" x14ac:dyDescent="0.3">
      <c r="A53" s="9" t="s">
        <v>1639</v>
      </c>
      <c r="B53" s="10">
        <v>6</v>
      </c>
    </row>
    <row r="54" spans="1:16" x14ac:dyDescent="0.3">
      <c r="A54" s="9" t="s">
        <v>4933</v>
      </c>
      <c r="B54" s="10">
        <v>3</v>
      </c>
    </row>
    <row r="55" spans="1:16" x14ac:dyDescent="0.3">
      <c r="A55" s="9" t="s">
        <v>4008</v>
      </c>
      <c r="B55" s="10">
        <v>1</v>
      </c>
    </row>
    <row r="56" spans="1:16" x14ac:dyDescent="0.3">
      <c r="A56" s="9" t="s">
        <v>2776</v>
      </c>
      <c r="B56" s="10">
        <v>3</v>
      </c>
    </row>
    <row r="57" spans="1:16" x14ac:dyDescent="0.3">
      <c r="A57" s="9" t="s">
        <v>1708</v>
      </c>
      <c r="B57" s="10">
        <v>4</v>
      </c>
    </row>
    <row r="58" spans="1:16" x14ac:dyDescent="0.3">
      <c r="A58" s="9" t="s">
        <v>3618</v>
      </c>
      <c r="B58" s="10">
        <v>5</v>
      </c>
    </row>
    <row r="59" spans="1:16" x14ac:dyDescent="0.3">
      <c r="A59" s="9" t="s">
        <v>1246</v>
      </c>
      <c r="B59" s="10">
        <v>3</v>
      </c>
    </row>
    <row r="60" spans="1:16" x14ac:dyDescent="0.3">
      <c r="A60" s="9" t="s">
        <v>4418</v>
      </c>
      <c r="B60" s="10">
        <v>5</v>
      </c>
    </row>
    <row r="61" spans="1:16" x14ac:dyDescent="0.3">
      <c r="A61" s="9" t="s">
        <v>609</v>
      </c>
      <c r="B61" s="10">
        <v>6</v>
      </c>
    </row>
    <row r="62" spans="1:16" x14ac:dyDescent="0.3">
      <c r="A62" s="9" t="s">
        <v>2086</v>
      </c>
      <c r="B62" s="10">
        <v>1</v>
      </c>
    </row>
    <row r="63" spans="1:16" x14ac:dyDescent="0.3">
      <c r="A63" s="9" t="s">
        <v>1234</v>
      </c>
      <c r="B63" s="10">
        <v>5</v>
      </c>
    </row>
    <row r="64" spans="1:16" x14ac:dyDescent="0.3">
      <c r="A64" s="9" t="s">
        <v>536</v>
      </c>
      <c r="B64" s="10">
        <v>3</v>
      </c>
    </row>
    <row r="65" spans="1:2" x14ac:dyDescent="0.3">
      <c r="A65" s="9" t="s">
        <v>2940</v>
      </c>
      <c r="B65" s="10">
        <v>1</v>
      </c>
    </row>
    <row r="66" spans="1:2" x14ac:dyDescent="0.3">
      <c r="A66" s="9" t="s">
        <v>6082</v>
      </c>
      <c r="B66" s="10">
        <v>6</v>
      </c>
    </row>
    <row r="67" spans="1:2" x14ac:dyDescent="0.3">
      <c r="A67" s="9" t="s">
        <v>3182</v>
      </c>
      <c r="B67" s="10">
        <v>6</v>
      </c>
    </row>
    <row r="68" spans="1:2" x14ac:dyDescent="0.3">
      <c r="A68" s="9" t="s">
        <v>734</v>
      </c>
      <c r="B68" s="10">
        <v>2</v>
      </c>
    </row>
    <row r="69" spans="1:2" x14ac:dyDescent="0.3">
      <c r="A69" s="9" t="s">
        <v>5867</v>
      </c>
      <c r="B69" s="10">
        <v>6</v>
      </c>
    </row>
    <row r="70" spans="1:2" x14ac:dyDescent="0.3">
      <c r="A70" s="9" t="s">
        <v>1334</v>
      </c>
      <c r="B70" s="10">
        <v>1</v>
      </c>
    </row>
    <row r="71" spans="1:2" x14ac:dyDescent="0.3">
      <c r="A71" s="9" t="s">
        <v>823</v>
      </c>
      <c r="B71" s="10">
        <v>3</v>
      </c>
    </row>
    <row r="72" spans="1:2" x14ac:dyDescent="0.3">
      <c r="A72" s="9" t="s">
        <v>1913</v>
      </c>
      <c r="B72" s="10">
        <v>3</v>
      </c>
    </row>
    <row r="73" spans="1:2" x14ac:dyDescent="0.3">
      <c r="A73" s="9" t="s">
        <v>1935</v>
      </c>
      <c r="B73" s="10">
        <v>3</v>
      </c>
    </row>
    <row r="74" spans="1:2" x14ac:dyDescent="0.3">
      <c r="A74" s="9" t="s">
        <v>806</v>
      </c>
      <c r="B74" s="10">
        <v>3</v>
      </c>
    </row>
    <row r="75" spans="1:2" x14ac:dyDescent="0.3">
      <c r="A75" s="9" t="s">
        <v>5873</v>
      </c>
      <c r="B75" s="10">
        <v>2</v>
      </c>
    </row>
    <row r="76" spans="1:2" x14ac:dyDescent="0.3">
      <c r="A76" s="9" t="s">
        <v>1471</v>
      </c>
      <c r="B76" s="10">
        <v>6</v>
      </c>
    </row>
    <row r="77" spans="1:2" x14ac:dyDescent="0.3">
      <c r="A77" s="9" t="s">
        <v>4298</v>
      </c>
      <c r="B77" s="10">
        <v>6</v>
      </c>
    </row>
    <row r="78" spans="1:2" x14ac:dyDescent="0.3">
      <c r="A78" s="9" t="s">
        <v>3840</v>
      </c>
      <c r="B78" s="10">
        <v>11</v>
      </c>
    </row>
    <row r="79" spans="1:2" x14ac:dyDescent="0.3">
      <c r="A79" s="9" t="s">
        <v>818</v>
      </c>
      <c r="B79" s="10">
        <v>3</v>
      </c>
    </row>
    <row r="80" spans="1:2" x14ac:dyDescent="0.3">
      <c r="A80" s="9" t="s">
        <v>1784</v>
      </c>
      <c r="B80" s="10">
        <v>2</v>
      </c>
    </row>
    <row r="81" spans="1:2" x14ac:dyDescent="0.3">
      <c r="A81" s="9" t="s">
        <v>3464</v>
      </c>
      <c r="B81" s="10">
        <v>4</v>
      </c>
    </row>
    <row r="82" spans="1:2" x14ac:dyDescent="0.3">
      <c r="A82" s="9" t="s">
        <v>6042</v>
      </c>
      <c r="B82" s="10">
        <v>2</v>
      </c>
    </row>
    <row r="83" spans="1:2" x14ac:dyDescent="0.3">
      <c r="A83" s="9" t="s">
        <v>3494</v>
      </c>
      <c r="B83" s="10">
        <v>5</v>
      </c>
    </row>
    <row r="84" spans="1:2" x14ac:dyDescent="0.3">
      <c r="A84" s="9" t="s">
        <v>2302</v>
      </c>
      <c r="B84" s="10">
        <v>6</v>
      </c>
    </row>
    <row r="85" spans="1:2" x14ac:dyDescent="0.3">
      <c r="A85" s="9" t="s">
        <v>3221</v>
      </c>
      <c r="B85" s="10">
        <v>2</v>
      </c>
    </row>
    <row r="86" spans="1:2" x14ac:dyDescent="0.3">
      <c r="A86" s="9" t="s">
        <v>3278</v>
      </c>
      <c r="B86" s="10">
        <v>6</v>
      </c>
    </row>
    <row r="87" spans="1:2" x14ac:dyDescent="0.3">
      <c r="A87" s="9" t="s">
        <v>5633</v>
      </c>
      <c r="B87" s="10">
        <v>3</v>
      </c>
    </row>
    <row r="88" spans="1:2" x14ac:dyDescent="0.3">
      <c r="A88" s="9" t="s">
        <v>5962</v>
      </c>
      <c r="B88" s="10">
        <v>2</v>
      </c>
    </row>
    <row r="89" spans="1:2" x14ac:dyDescent="0.3">
      <c r="A89" s="9" t="s">
        <v>739</v>
      </c>
      <c r="B89" s="10">
        <v>2</v>
      </c>
    </row>
    <row r="90" spans="1:2" x14ac:dyDescent="0.3">
      <c r="A90" s="9" t="s">
        <v>2734</v>
      </c>
      <c r="B90" s="10">
        <v>6</v>
      </c>
    </row>
    <row r="91" spans="1:2" x14ac:dyDescent="0.3">
      <c r="A91" s="9" t="s">
        <v>1421</v>
      </c>
      <c r="B91" s="10">
        <v>6</v>
      </c>
    </row>
    <row r="92" spans="1:2" x14ac:dyDescent="0.3">
      <c r="A92" s="9" t="s">
        <v>3301</v>
      </c>
      <c r="B92" s="10">
        <v>4</v>
      </c>
    </row>
    <row r="93" spans="1:2" x14ac:dyDescent="0.3">
      <c r="A93" s="9" t="s">
        <v>1096</v>
      </c>
      <c r="B93" s="10">
        <v>4</v>
      </c>
    </row>
    <row r="94" spans="1:2" x14ac:dyDescent="0.3">
      <c r="A94" s="9" t="s">
        <v>2441</v>
      </c>
      <c r="B94" s="10">
        <v>3</v>
      </c>
    </row>
    <row r="95" spans="1:2" x14ac:dyDescent="0.3">
      <c r="A95" s="9" t="s">
        <v>5490</v>
      </c>
      <c r="B95" s="10">
        <v>1</v>
      </c>
    </row>
    <row r="96" spans="1:2" x14ac:dyDescent="0.3">
      <c r="A96" s="9" t="s">
        <v>1118</v>
      </c>
      <c r="B96" s="10">
        <v>1</v>
      </c>
    </row>
    <row r="97" spans="1:2" x14ac:dyDescent="0.3">
      <c r="A97" s="9" t="s">
        <v>3566</v>
      </c>
      <c r="B97" s="10">
        <v>2</v>
      </c>
    </row>
    <row r="98" spans="1:2" x14ac:dyDescent="0.3">
      <c r="A98" s="9" t="s">
        <v>633</v>
      </c>
      <c r="B98" s="10">
        <v>3</v>
      </c>
    </row>
    <row r="99" spans="1:2" x14ac:dyDescent="0.3">
      <c r="A99" s="9" t="s">
        <v>6008</v>
      </c>
      <c r="B99" s="10">
        <v>5</v>
      </c>
    </row>
    <row r="100" spans="1:2" x14ac:dyDescent="0.3">
      <c r="A100" s="9" t="s">
        <v>1947</v>
      </c>
      <c r="B100" s="10">
        <v>5</v>
      </c>
    </row>
    <row r="101" spans="1:2" x14ac:dyDescent="0.3">
      <c r="A101" s="9" t="s">
        <v>1999</v>
      </c>
      <c r="B101" s="10">
        <v>6</v>
      </c>
    </row>
    <row r="102" spans="1:2" x14ac:dyDescent="0.3">
      <c r="A102" s="9" t="s">
        <v>1272</v>
      </c>
      <c r="B102" s="10">
        <v>6</v>
      </c>
    </row>
    <row r="103" spans="1:2" x14ac:dyDescent="0.3">
      <c r="A103" s="9" t="s">
        <v>5159</v>
      </c>
      <c r="B103" s="10">
        <v>5</v>
      </c>
    </row>
    <row r="104" spans="1:2" x14ac:dyDescent="0.3">
      <c r="A104" s="9" t="s">
        <v>5103</v>
      </c>
      <c r="B104" s="10">
        <v>4</v>
      </c>
    </row>
    <row r="105" spans="1:2" x14ac:dyDescent="0.3">
      <c r="A105" s="9" t="s">
        <v>2993</v>
      </c>
      <c r="B105" s="10">
        <v>6</v>
      </c>
    </row>
    <row r="106" spans="1:2" x14ac:dyDescent="0.3">
      <c r="A106" s="9" t="s">
        <v>721</v>
      </c>
      <c r="B106" s="10">
        <v>2</v>
      </c>
    </row>
    <row r="107" spans="1:2" x14ac:dyDescent="0.3">
      <c r="A107" s="9" t="s">
        <v>1867</v>
      </c>
      <c r="B107" s="10">
        <v>4</v>
      </c>
    </row>
    <row r="108" spans="1:2" x14ac:dyDescent="0.3">
      <c r="A108" s="9" t="s">
        <v>6048</v>
      </c>
      <c r="B108" s="10">
        <v>2</v>
      </c>
    </row>
    <row r="109" spans="1:2" x14ac:dyDescent="0.3">
      <c r="A109" s="9" t="s">
        <v>4815</v>
      </c>
      <c r="B109" s="10">
        <v>8</v>
      </c>
    </row>
    <row r="110" spans="1:2" x14ac:dyDescent="0.3">
      <c r="A110" s="9" t="s">
        <v>2667</v>
      </c>
      <c r="B110" s="10">
        <v>6</v>
      </c>
    </row>
    <row r="111" spans="1:2" x14ac:dyDescent="0.3">
      <c r="A111" s="9" t="s">
        <v>706</v>
      </c>
      <c r="B111" s="10">
        <v>5</v>
      </c>
    </row>
    <row r="112" spans="1:2" x14ac:dyDescent="0.3">
      <c r="A112" s="9" t="s">
        <v>2415</v>
      </c>
      <c r="B112" s="10">
        <v>7</v>
      </c>
    </row>
    <row r="113" spans="1:2" x14ac:dyDescent="0.3">
      <c r="A113" s="9" t="s">
        <v>1277</v>
      </c>
      <c r="B113" s="10">
        <v>1</v>
      </c>
    </row>
    <row r="114" spans="1:2" x14ac:dyDescent="0.3">
      <c r="A114" s="9" t="s">
        <v>1627</v>
      </c>
      <c r="B114" s="10">
        <v>6</v>
      </c>
    </row>
    <row r="115" spans="1:2" x14ac:dyDescent="0.3">
      <c r="A115" s="9" t="s">
        <v>1049</v>
      </c>
      <c r="B115" s="10">
        <v>2</v>
      </c>
    </row>
    <row r="116" spans="1:2" x14ac:dyDescent="0.3">
      <c r="A116" s="9" t="s">
        <v>1901</v>
      </c>
      <c r="B116" s="10">
        <v>1</v>
      </c>
    </row>
    <row r="117" spans="1:2" x14ac:dyDescent="0.3">
      <c r="A117" s="9" t="s">
        <v>5346</v>
      </c>
      <c r="B117" s="10">
        <v>6</v>
      </c>
    </row>
    <row r="118" spans="1:2" x14ac:dyDescent="0.3">
      <c r="A118" s="9" t="s">
        <v>4904</v>
      </c>
      <c r="B118" s="10">
        <v>4</v>
      </c>
    </row>
    <row r="119" spans="1:2" x14ac:dyDescent="0.3">
      <c r="A119" s="9" t="s">
        <v>1107</v>
      </c>
      <c r="B119" s="10">
        <v>3</v>
      </c>
    </row>
    <row r="120" spans="1:2" x14ac:dyDescent="0.3">
      <c r="A120" s="9" t="s">
        <v>3973</v>
      </c>
      <c r="B120" s="10">
        <v>1</v>
      </c>
    </row>
    <row r="121" spans="1:2" x14ac:dyDescent="0.3">
      <c r="A121" s="9" t="s">
        <v>4648</v>
      </c>
      <c r="B121" s="10">
        <v>2</v>
      </c>
    </row>
    <row r="122" spans="1:2" x14ac:dyDescent="0.3">
      <c r="A122" s="9" t="s">
        <v>2164</v>
      </c>
      <c r="B122" s="10">
        <v>3</v>
      </c>
    </row>
    <row r="123" spans="1:2" x14ac:dyDescent="0.3">
      <c r="A123" s="9" t="s">
        <v>5950</v>
      </c>
      <c r="B123" s="10">
        <v>6</v>
      </c>
    </row>
    <row r="124" spans="1:2" x14ac:dyDescent="0.3">
      <c r="A124" s="9" t="s">
        <v>3896</v>
      </c>
      <c r="B124" s="10">
        <v>3</v>
      </c>
    </row>
    <row r="125" spans="1:2" x14ac:dyDescent="0.3">
      <c r="A125" s="9" t="s">
        <v>3215</v>
      </c>
      <c r="B125" s="10">
        <v>5</v>
      </c>
    </row>
    <row r="126" spans="1:2" x14ac:dyDescent="0.3">
      <c r="A126" s="9" t="s">
        <v>801</v>
      </c>
      <c r="B126" s="10">
        <v>3</v>
      </c>
    </row>
    <row r="127" spans="1:2" x14ac:dyDescent="0.3">
      <c r="A127" s="9" t="s">
        <v>3119</v>
      </c>
      <c r="B127" s="10">
        <v>1</v>
      </c>
    </row>
    <row r="128" spans="1:2" x14ac:dyDescent="0.3">
      <c r="A128" s="9" t="s">
        <v>3159</v>
      </c>
      <c r="B128" s="10">
        <v>2</v>
      </c>
    </row>
    <row r="129" spans="1:2" x14ac:dyDescent="0.3">
      <c r="A129" s="9" t="s">
        <v>3594</v>
      </c>
      <c r="B129" s="10">
        <v>7</v>
      </c>
    </row>
    <row r="130" spans="1:2" x14ac:dyDescent="0.3">
      <c r="A130" s="9" t="s">
        <v>3808</v>
      </c>
      <c r="B130" s="10">
        <v>1</v>
      </c>
    </row>
    <row r="131" spans="1:2" x14ac:dyDescent="0.3">
      <c r="A131" s="9" t="s">
        <v>1737</v>
      </c>
      <c r="B131" s="10">
        <v>6</v>
      </c>
    </row>
    <row r="132" spans="1:2" x14ac:dyDescent="0.3">
      <c r="A132" s="9" t="s">
        <v>3454</v>
      </c>
      <c r="B132" s="10">
        <v>2</v>
      </c>
    </row>
    <row r="133" spans="1:2" x14ac:dyDescent="0.3">
      <c r="A133" s="9" t="s">
        <v>4671</v>
      </c>
      <c r="B133" s="10">
        <v>4</v>
      </c>
    </row>
    <row r="134" spans="1:2" x14ac:dyDescent="0.3">
      <c r="A134" s="9" t="s">
        <v>3824</v>
      </c>
      <c r="B134" s="10">
        <v>2</v>
      </c>
    </row>
    <row r="135" spans="1:2" x14ac:dyDescent="0.3">
      <c r="A135" s="9" t="s">
        <v>5386</v>
      </c>
      <c r="B135" s="10">
        <v>3</v>
      </c>
    </row>
    <row r="136" spans="1:2" x14ac:dyDescent="0.3">
      <c r="A136" s="9" t="s">
        <v>2711</v>
      </c>
      <c r="B136" s="10">
        <v>4</v>
      </c>
    </row>
    <row r="137" spans="1:2" x14ac:dyDescent="0.3">
      <c r="A137" s="9" t="s">
        <v>4484</v>
      </c>
      <c r="B137" s="10">
        <v>2</v>
      </c>
    </row>
    <row r="138" spans="1:2" x14ac:dyDescent="0.3">
      <c r="A138" s="9" t="s">
        <v>1813</v>
      </c>
      <c r="B138" s="10">
        <v>1</v>
      </c>
    </row>
    <row r="139" spans="1:2" x14ac:dyDescent="0.3">
      <c r="A139" s="9" t="s">
        <v>1760</v>
      </c>
      <c r="B139" s="10">
        <v>4</v>
      </c>
    </row>
    <row r="140" spans="1:2" x14ac:dyDescent="0.3">
      <c r="A140" s="9" t="s">
        <v>4777</v>
      </c>
      <c r="B140" s="10">
        <v>1</v>
      </c>
    </row>
    <row r="141" spans="1:2" x14ac:dyDescent="0.3">
      <c r="A141" s="9" t="s">
        <v>5212</v>
      </c>
      <c r="B141" s="10">
        <v>1</v>
      </c>
    </row>
    <row r="142" spans="1:2" x14ac:dyDescent="0.3">
      <c r="A142" s="9" t="s">
        <v>2764</v>
      </c>
      <c r="B142" s="10">
        <v>2</v>
      </c>
    </row>
    <row r="143" spans="1:2" x14ac:dyDescent="0.3">
      <c r="A143" s="9" t="s">
        <v>5694</v>
      </c>
      <c r="B143" s="10">
        <v>6</v>
      </c>
    </row>
    <row r="144" spans="1:2" x14ac:dyDescent="0.3">
      <c r="A144" s="9" t="s">
        <v>920</v>
      </c>
      <c r="B144" s="10">
        <v>1</v>
      </c>
    </row>
    <row r="145" spans="1:2" x14ac:dyDescent="0.3">
      <c r="A145" s="9" t="s">
        <v>4186</v>
      </c>
      <c r="B145" s="10">
        <v>3</v>
      </c>
    </row>
    <row r="146" spans="1:2" x14ac:dyDescent="0.3">
      <c r="A146" s="9" t="s">
        <v>1362</v>
      </c>
      <c r="B146" s="10">
        <v>6</v>
      </c>
    </row>
    <row r="147" spans="1:2" x14ac:dyDescent="0.3">
      <c r="A147" s="9" t="s">
        <v>1953</v>
      </c>
      <c r="B147" s="10">
        <v>2</v>
      </c>
    </row>
    <row r="148" spans="1:2" x14ac:dyDescent="0.3">
      <c r="A148" s="9" t="s">
        <v>4876</v>
      </c>
      <c r="B148" s="10">
        <v>3</v>
      </c>
    </row>
    <row r="149" spans="1:2" x14ac:dyDescent="0.3">
      <c r="A149" s="9" t="s">
        <v>1329</v>
      </c>
      <c r="B149" s="10">
        <v>2</v>
      </c>
    </row>
    <row r="150" spans="1:2" x14ac:dyDescent="0.3">
      <c r="A150" s="9" t="s">
        <v>2026</v>
      </c>
      <c r="B150" s="10">
        <v>6</v>
      </c>
    </row>
    <row r="151" spans="1:2" x14ac:dyDescent="0.3">
      <c r="A151" s="9" t="s">
        <v>1850</v>
      </c>
      <c r="B151" s="10">
        <v>2</v>
      </c>
    </row>
    <row r="152" spans="1:2" x14ac:dyDescent="0.3">
      <c r="A152" s="9" t="s">
        <v>5118</v>
      </c>
      <c r="B152" s="10">
        <v>1</v>
      </c>
    </row>
    <row r="153" spans="1:2" x14ac:dyDescent="0.3">
      <c r="A153" s="9" t="s">
        <v>2380</v>
      </c>
      <c r="B153" s="10">
        <v>6</v>
      </c>
    </row>
    <row r="154" spans="1:2" x14ac:dyDescent="0.3">
      <c r="A154" s="9" t="s">
        <v>2840</v>
      </c>
      <c r="B154" s="10">
        <v>1</v>
      </c>
    </row>
    <row r="155" spans="1:2" x14ac:dyDescent="0.3">
      <c r="A155" s="9" t="s">
        <v>5229</v>
      </c>
      <c r="B155" s="10">
        <v>5</v>
      </c>
    </row>
    <row r="156" spans="1:2" x14ac:dyDescent="0.3">
      <c r="A156" s="9" t="s">
        <v>3628</v>
      </c>
      <c r="B156" s="10">
        <v>6</v>
      </c>
    </row>
    <row r="157" spans="1:2" x14ac:dyDescent="0.3">
      <c r="A157" s="9" t="s">
        <v>5263</v>
      </c>
      <c r="B157" s="10">
        <v>6</v>
      </c>
    </row>
    <row r="158" spans="1:2" x14ac:dyDescent="0.3">
      <c r="A158" s="9" t="s">
        <v>3997</v>
      </c>
      <c r="B158" s="10">
        <v>6</v>
      </c>
    </row>
    <row r="159" spans="1:2" x14ac:dyDescent="0.3">
      <c r="A159" s="9" t="s">
        <v>1044</v>
      </c>
      <c r="B159" s="10">
        <v>3</v>
      </c>
    </row>
    <row r="160" spans="1:2" x14ac:dyDescent="0.3">
      <c r="A160" s="9" t="s">
        <v>5716</v>
      </c>
      <c r="B160" s="10">
        <v>3</v>
      </c>
    </row>
    <row r="161" spans="1:2" x14ac:dyDescent="0.3">
      <c r="A161" s="9" t="s">
        <v>4424</v>
      </c>
      <c r="B161" s="10">
        <v>4</v>
      </c>
    </row>
    <row r="162" spans="1:2" x14ac:dyDescent="0.3">
      <c r="A162" s="9" t="s">
        <v>3830</v>
      </c>
      <c r="B162" s="10">
        <v>3</v>
      </c>
    </row>
    <row r="163" spans="1:2" x14ac:dyDescent="0.3">
      <c r="A163" s="9" t="s">
        <v>1754</v>
      </c>
      <c r="B163" s="10">
        <v>4</v>
      </c>
    </row>
    <row r="164" spans="1:2" x14ac:dyDescent="0.3">
      <c r="A164" s="9" t="s">
        <v>1019</v>
      </c>
      <c r="B164" s="10">
        <v>6</v>
      </c>
    </row>
    <row r="165" spans="1:2" x14ac:dyDescent="0.3">
      <c r="A165" s="9" t="s">
        <v>700</v>
      </c>
      <c r="B165" s="10">
        <v>3</v>
      </c>
    </row>
    <row r="166" spans="1:2" x14ac:dyDescent="0.3">
      <c r="A166" s="9" t="s">
        <v>3249</v>
      </c>
      <c r="B166" s="10">
        <v>5</v>
      </c>
    </row>
    <row r="167" spans="1:2" x14ac:dyDescent="0.3">
      <c r="A167" s="9" t="s">
        <v>879</v>
      </c>
      <c r="B167" s="10">
        <v>6</v>
      </c>
    </row>
    <row r="168" spans="1:2" x14ac:dyDescent="0.3">
      <c r="A168" s="9" t="s">
        <v>2918</v>
      </c>
      <c r="B168" s="10">
        <v>3</v>
      </c>
    </row>
    <row r="169" spans="1:2" x14ac:dyDescent="0.3">
      <c r="A169" s="9" t="s">
        <v>656</v>
      </c>
      <c r="B169" s="10">
        <v>4</v>
      </c>
    </row>
    <row r="170" spans="1:2" x14ac:dyDescent="0.3">
      <c r="A170" s="9" t="s">
        <v>855</v>
      </c>
      <c r="B170" s="10">
        <v>4</v>
      </c>
    </row>
    <row r="171" spans="1:2" x14ac:dyDescent="0.3">
      <c r="A171" s="9" t="s">
        <v>5798</v>
      </c>
      <c r="B171" s="10">
        <v>6</v>
      </c>
    </row>
    <row r="172" spans="1:2" x14ac:dyDescent="0.3">
      <c r="A172" s="9" t="s">
        <v>2804</v>
      </c>
      <c r="B172" s="10">
        <v>4</v>
      </c>
    </row>
    <row r="173" spans="1:2" x14ac:dyDescent="0.3">
      <c r="A173" s="9" t="s">
        <v>1861</v>
      </c>
      <c r="B173" s="10">
        <v>4</v>
      </c>
    </row>
    <row r="174" spans="1:2" x14ac:dyDescent="0.3">
      <c r="A174" s="9" t="s">
        <v>3946</v>
      </c>
      <c r="B174" s="10">
        <v>4</v>
      </c>
    </row>
    <row r="175" spans="1:2" x14ac:dyDescent="0.3">
      <c r="A175" s="9" t="s">
        <v>4018</v>
      </c>
      <c r="B175" s="10">
        <v>5</v>
      </c>
    </row>
    <row r="176" spans="1:2" x14ac:dyDescent="0.3">
      <c r="A176" s="9" t="s">
        <v>4042</v>
      </c>
      <c r="B176" s="10">
        <v>6</v>
      </c>
    </row>
    <row r="177" spans="1:2" x14ac:dyDescent="0.3">
      <c r="A177" s="9" t="s">
        <v>3356</v>
      </c>
      <c r="B177" s="10">
        <v>3</v>
      </c>
    </row>
    <row r="178" spans="1:2" x14ac:dyDescent="0.3">
      <c r="A178" s="9" t="s">
        <v>5856</v>
      </c>
      <c r="B178" s="10">
        <v>4</v>
      </c>
    </row>
    <row r="179" spans="1:2" x14ac:dyDescent="0.3">
      <c r="A179" s="9" t="s">
        <v>1374</v>
      </c>
      <c r="B179" s="10">
        <v>3</v>
      </c>
    </row>
    <row r="180" spans="1:2" x14ac:dyDescent="0.3">
      <c r="A180" s="9" t="s">
        <v>903</v>
      </c>
      <c r="B180" s="10">
        <v>5</v>
      </c>
    </row>
    <row r="181" spans="1:2" x14ac:dyDescent="0.3">
      <c r="A181" s="9" t="s">
        <v>1090</v>
      </c>
      <c r="B181" s="10">
        <v>3</v>
      </c>
    </row>
    <row r="182" spans="1:2" x14ac:dyDescent="0.3">
      <c r="A182" s="9" t="s">
        <v>5835</v>
      </c>
      <c r="B182" s="10">
        <v>4</v>
      </c>
    </row>
    <row r="183" spans="1:2" x14ac:dyDescent="0.3">
      <c r="A183" s="9" t="s">
        <v>5025</v>
      </c>
      <c r="B183" s="10">
        <v>4</v>
      </c>
    </row>
    <row r="184" spans="1:2" x14ac:dyDescent="0.3">
      <c r="A184" s="9" t="s">
        <v>5352</v>
      </c>
      <c r="B184" s="10">
        <v>1</v>
      </c>
    </row>
    <row r="185" spans="1:2" x14ac:dyDescent="0.3">
      <c r="A185" s="9" t="s">
        <v>762</v>
      </c>
      <c r="B185" s="10">
        <v>4</v>
      </c>
    </row>
    <row r="186" spans="1:2" x14ac:dyDescent="0.3">
      <c r="A186" s="9" t="s">
        <v>3059</v>
      </c>
      <c r="B186" s="10">
        <v>2</v>
      </c>
    </row>
    <row r="187" spans="1:2" x14ac:dyDescent="0.3">
      <c r="A187" s="9" t="s">
        <v>4360</v>
      </c>
      <c r="B187" s="10">
        <v>2</v>
      </c>
    </row>
    <row r="188" spans="1:2" x14ac:dyDescent="0.3">
      <c r="A188" s="9" t="s">
        <v>2782</v>
      </c>
      <c r="B188" s="10">
        <v>5</v>
      </c>
    </row>
    <row r="189" spans="1:2" x14ac:dyDescent="0.3">
      <c r="A189" s="9" t="s">
        <v>2877</v>
      </c>
      <c r="B189" s="10">
        <v>3</v>
      </c>
    </row>
    <row r="190" spans="1:2" x14ac:dyDescent="0.3">
      <c r="A190" s="9" t="s">
        <v>2045</v>
      </c>
      <c r="B190" s="10">
        <v>6</v>
      </c>
    </row>
    <row r="191" spans="1:2" x14ac:dyDescent="0.3">
      <c r="A191" s="9" t="s">
        <v>5592</v>
      </c>
      <c r="B191" s="10">
        <v>5</v>
      </c>
    </row>
    <row r="192" spans="1:2" x14ac:dyDescent="0.3">
      <c r="A192" s="9" t="s">
        <v>3036</v>
      </c>
      <c r="B192" s="10">
        <v>2</v>
      </c>
    </row>
    <row r="193" spans="1:2" x14ac:dyDescent="0.3">
      <c r="A193" s="9" t="s">
        <v>2200</v>
      </c>
      <c r="B193" s="10">
        <v>4</v>
      </c>
    </row>
    <row r="194" spans="1:2" x14ac:dyDescent="0.3">
      <c r="A194" s="9" t="s">
        <v>5428</v>
      </c>
      <c r="B194" s="10">
        <v>5</v>
      </c>
    </row>
    <row r="195" spans="1:2" x14ac:dyDescent="0.3">
      <c r="A195" s="9" t="s">
        <v>2586</v>
      </c>
      <c r="B195" s="10">
        <v>22</v>
      </c>
    </row>
    <row r="196" spans="1:2" x14ac:dyDescent="0.3">
      <c r="A196" s="9" t="s">
        <v>1597</v>
      </c>
      <c r="B196" s="10">
        <v>18</v>
      </c>
    </row>
    <row r="197" spans="1:2" x14ac:dyDescent="0.3">
      <c r="A197" s="9" t="s">
        <v>2672</v>
      </c>
      <c r="B197" s="10">
        <v>5</v>
      </c>
    </row>
    <row r="198" spans="1:2" x14ac:dyDescent="0.3">
      <c r="A198" s="9" t="s">
        <v>3985</v>
      </c>
      <c r="B198" s="10">
        <v>2</v>
      </c>
    </row>
    <row r="199" spans="1:2" x14ac:dyDescent="0.3">
      <c r="A199" s="9" t="s">
        <v>4075</v>
      </c>
      <c r="B199" s="10">
        <v>4</v>
      </c>
    </row>
    <row r="200" spans="1:2" x14ac:dyDescent="0.3">
      <c r="A200" s="9" t="s">
        <v>1008</v>
      </c>
      <c r="B200" s="10">
        <v>3</v>
      </c>
    </row>
    <row r="201" spans="1:2" x14ac:dyDescent="0.3">
      <c r="A201" s="9" t="s">
        <v>1390</v>
      </c>
      <c r="B201" s="10">
        <v>4</v>
      </c>
    </row>
    <row r="202" spans="1:2" x14ac:dyDescent="0.3">
      <c r="A202" s="9" t="s">
        <v>5467</v>
      </c>
      <c r="B202" s="10">
        <v>2</v>
      </c>
    </row>
    <row r="203" spans="1:2" x14ac:dyDescent="0.3">
      <c r="A203" s="9" t="s">
        <v>2119</v>
      </c>
      <c r="B203" s="10">
        <v>1</v>
      </c>
    </row>
    <row r="204" spans="1:2" x14ac:dyDescent="0.3">
      <c r="A204" s="9" t="s">
        <v>491</v>
      </c>
      <c r="B204" s="10">
        <v>7</v>
      </c>
    </row>
    <row r="205" spans="1:2" x14ac:dyDescent="0.3">
      <c r="A205" s="9" t="s">
        <v>4654</v>
      </c>
      <c r="B205" s="10">
        <v>5</v>
      </c>
    </row>
    <row r="206" spans="1:2" x14ac:dyDescent="0.3">
      <c r="A206" s="9" t="s">
        <v>3918</v>
      </c>
      <c r="B206" s="10">
        <v>1</v>
      </c>
    </row>
    <row r="207" spans="1:2" x14ac:dyDescent="0.3">
      <c r="A207" s="9" t="s">
        <v>5235</v>
      </c>
      <c r="B207" s="10">
        <v>5</v>
      </c>
    </row>
    <row r="208" spans="1:2" x14ac:dyDescent="0.3">
      <c r="A208" s="9" t="s">
        <v>3476</v>
      </c>
      <c r="B208" s="10">
        <v>6</v>
      </c>
    </row>
    <row r="209" spans="1:2" x14ac:dyDescent="0.3">
      <c r="A209" s="9" t="s">
        <v>4314</v>
      </c>
      <c r="B209" s="10">
        <v>5</v>
      </c>
    </row>
    <row r="210" spans="1:2" x14ac:dyDescent="0.3">
      <c r="A210" s="9" t="s">
        <v>3666</v>
      </c>
      <c r="B210" s="10">
        <v>6</v>
      </c>
    </row>
    <row r="211" spans="1:2" x14ac:dyDescent="0.3">
      <c r="A211" s="9" t="s">
        <v>2814</v>
      </c>
      <c r="B211" s="10">
        <v>5</v>
      </c>
    </row>
    <row r="212" spans="1:2" x14ac:dyDescent="0.3">
      <c r="A212" s="9" t="s">
        <v>4467</v>
      </c>
      <c r="B212" s="10">
        <v>6</v>
      </c>
    </row>
    <row r="213" spans="1:2" x14ac:dyDescent="0.3">
      <c r="A213" s="9" t="s">
        <v>4063</v>
      </c>
      <c r="B213" s="10">
        <v>4</v>
      </c>
    </row>
    <row r="214" spans="1:2" x14ac:dyDescent="0.3">
      <c r="A214" s="9" t="s">
        <v>2222</v>
      </c>
      <c r="B214" s="10">
        <v>3</v>
      </c>
    </row>
    <row r="215" spans="1:2" x14ac:dyDescent="0.3">
      <c r="A215" s="9" t="s">
        <v>1211</v>
      </c>
      <c r="B215" s="10">
        <v>1</v>
      </c>
    </row>
    <row r="216" spans="1:2" x14ac:dyDescent="0.3">
      <c r="A216" s="9" t="s">
        <v>2819</v>
      </c>
      <c r="B216" s="10">
        <v>1</v>
      </c>
    </row>
    <row r="217" spans="1:2" x14ac:dyDescent="0.3">
      <c r="A217" s="9" t="s">
        <v>4848</v>
      </c>
      <c r="B217" s="10">
        <v>3</v>
      </c>
    </row>
    <row r="218" spans="1:2" x14ac:dyDescent="0.3">
      <c r="A218" s="9" t="s">
        <v>5036</v>
      </c>
      <c r="B218" s="10">
        <v>2</v>
      </c>
    </row>
    <row r="219" spans="1:2" x14ac:dyDescent="0.3">
      <c r="A219" s="9" t="s">
        <v>3752</v>
      </c>
      <c r="B219" s="10">
        <v>16</v>
      </c>
    </row>
    <row r="220" spans="1:2" x14ac:dyDescent="0.3">
      <c r="A220" s="9" t="s">
        <v>3940</v>
      </c>
      <c r="B220" s="10">
        <v>2</v>
      </c>
    </row>
    <row r="221" spans="1:2" x14ac:dyDescent="0.3">
      <c r="A221" s="9" t="s">
        <v>2320</v>
      </c>
      <c r="B221" s="10">
        <v>1</v>
      </c>
    </row>
    <row r="222" spans="1:2" x14ac:dyDescent="0.3">
      <c r="A222" s="9" t="s">
        <v>5414</v>
      </c>
      <c r="B222" s="10">
        <v>2</v>
      </c>
    </row>
    <row r="223" spans="1:2" x14ac:dyDescent="0.3">
      <c r="A223" s="9" t="s">
        <v>4478</v>
      </c>
      <c r="B223" s="10">
        <v>3</v>
      </c>
    </row>
    <row r="224" spans="1:2" x14ac:dyDescent="0.3">
      <c r="A224" s="9" t="s">
        <v>1533</v>
      </c>
      <c r="B224" s="10">
        <v>5</v>
      </c>
    </row>
    <row r="225" spans="1:2" x14ac:dyDescent="0.3">
      <c r="A225" s="9" t="s">
        <v>5615</v>
      </c>
      <c r="B225" s="10">
        <v>4</v>
      </c>
    </row>
    <row r="226" spans="1:2" x14ac:dyDescent="0.3">
      <c r="A226" s="9" t="s">
        <v>5434</v>
      </c>
      <c r="B226" s="10">
        <v>2</v>
      </c>
    </row>
    <row r="227" spans="1:2" x14ac:dyDescent="0.3">
      <c r="A227" s="9" t="s">
        <v>1141</v>
      </c>
      <c r="B227" s="10">
        <v>4</v>
      </c>
    </row>
    <row r="228" spans="1:2" x14ac:dyDescent="0.3">
      <c r="A228" s="9" t="s">
        <v>4621</v>
      </c>
      <c r="B228" s="10">
        <v>4</v>
      </c>
    </row>
    <row r="229" spans="1:2" x14ac:dyDescent="0.3">
      <c r="A229" s="9" t="s">
        <v>3961</v>
      </c>
      <c r="B229" s="10">
        <v>2</v>
      </c>
    </row>
    <row r="230" spans="1:2" x14ac:dyDescent="0.3">
      <c r="A230" s="9" t="s">
        <v>5462</v>
      </c>
      <c r="B230" s="10">
        <v>3</v>
      </c>
    </row>
    <row r="231" spans="1:2" x14ac:dyDescent="0.3">
      <c r="A231" s="9" t="s">
        <v>1890</v>
      </c>
      <c r="B231" s="10">
        <v>1</v>
      </c>
    </row>
    <row r="232" spans="1:2" x14ac:dyDescent="0.3">
      <c r="A232" s="9" t="s">
        <v>4910</v>
      </c>
      <c r="B232" s="10">
        <v>6</v>
      </c>
    </row>
    <row r="233" spans="1:2" x14ac:dyDescent="0.3">
      <c r="A233" s="9" t="s">
        <v>502</v>
      </c>
      <c r="B233" s="10">
        <v>1</v>
      </c>
    </row>
    <row r="234" spans="1:2" x14ac:dyDescent="0.3">
      <c r="A234" s="9" t="s">
        <v>531</v>
      </c>
      <c r="B234" s="10">
        <v>1</v>
      </c>
    </row>
    <row r="235" spans="1:2" x14ac:dyDescent="0.3">
      <c r="A235" s="9" t="s">
        <v>4489</v>
      </c>
      <c r="B235" s="10">
        <v>2</v>
      </c>
    </row>
    <row r="236" spans="1:2" x14ac:dyDescent="0.3">
      <c r="A236" s="9" t="s">
        <v>2149</v>
      </c>
      <c r="B236" s="10">
        <v>3</v>
      </c>
    </row>
    <row r="237" spans="1:2" x14ac:dyDescent="0.3">
      <c r="A237" s="9" t="s">
        <v>716</v>
      </c>
      <c r="B237" s="10">
        <v>3</v>
      </c>
    </row>
    <row r="238" spans="1:2" x14ac:dyDescent="0.3">
      <c r="A238" s="9" t="s">
        <v>4980</v>
      </c>
      <c r="B238" s="10">
        <v>5</v>
      </c>
    </row>
    <row r="239" spans="1:2" x14ac:dyDescent="0.3">
      <c r="A239" s="9" t="s">
        <v>5457</v>
      </c>
      <c r="B239" s="10">
        <v>1</v>
      </c>
    </row>
    <row r="240" spans="1:2" x14ac:dyDescent="0.3">
      <c r="A240" s="9" t="s">
        <v>4372</v>
      </c>
      <c r="B240" s="10">
        <v>2</v>
      </c>
    </row>
    <row r="241" spans="1:2" x14ac:dyDescent="0.3">
      <c r="A241" s="9" t="s">
        <v>2929</v>
      </c>
      <c r="B241" s="10">
        <v>6</v>
      </c>
    </row>
    <row r="242" spans="1:2" x14ac:dyDescent="0.3">
      <c r="A242" s="9" t="s">
        <v>2651</v>
      </c>
      <c r="B242" s="10">
        <v>6</v>
      </c>
    </row>
    <row r="243" spans="1:2" x14ac:dyDescent="0.3">
      <c r="A243" s="9" t="s">
        <v>795</v>
      </c>
      <c r="B243" s="10">
        <v>5</v>
      </c>
    </row>
    <row r="244" spans="1:2" x14ac:dyDescent="0.3">
      <c r="A244" s="9" t="s">
        <v>3131</v>
      </c>
      <c r="B244" s="10">
        <v>1</v>
      </c>
    </row>
    <row r="245" spans="1:2" x14ac:dyDescent="0.3">
      <c r="A245" s="9" t="s">
        <v>1101</v>
      </c>
      <c r="B245" s="10">
        <v>1</v>
      </c>
    </row>
    <row r="246" spans="1:2" x14ac:dyDescent="0.3">
      <c r="A246" s="9" t="s">
        <v>2210</v>
      </c>
      <c r="B246" s="10">
        <v>5</v>
      </c>
    </row>
    <row r="247" spans="1:2" x14ac:dyDescent="0.3">
      <c r="A247" s="9" t="s">
        <v>5340</v>
      </c>
      <c r="B247" s="10">
        <v>4</v>
      </c>
    </row>
    <row r="248" spans="1:2" x14ac:dyDescent="0.3">
      <c r="A248" s="9" t="s">
        <v>3324</v>
      </c>
      <c r="B248" s="10">
        <v>15</v>
      </c>
    </row>
    <row r="249" spans="1:2" x14ac:dyDescent="0.3">
      <c r="A249" s="9" t="s">
        <v>3488</v>
      </c>
      <c r="B249" s="10">
        <v>6</v>
      </c>
    </row>
    <row r="250" spans="1:2" x14ac:dyDescent="0.3">
      <c r="A250" s="9" t="s">
        <v>3785</v>
      </c>
      <c r="B250" s="10">
        <v>1</v>
      </c>
    </row>
    <row r="251" spans="1:2" x14ac:dyDescent="0.3">
      <c r="A251" s="9" t="s">
        <v>2493</v>
      </c>
      <c r="B251" s="10">
        <v>5</v>
      </c>
    </row>
    <row r="252" spans="1:2" x14ac:dyDescent="0.3">
      <c r="A252" s="9" t="s">
        <v>3482</v>
      </c>
      <c r="B252" s="10">
        <v>6</v>
      </c>
    </row>
    <row r="253" spans="1:2" x14ac:dyDescent="0.3">
      <c r="A253" s="9" t="s">
        <v>4197</v>
      </c>
      <c r="B253" s="10">
        <v>4</v>
      </c>
    </row>
    <row r="254" spans="1:2" x14ac:dyDescent="0.3">
      <c r="A254" s="9" t="s">
        <v>3071</v>
      </c>
      <c r="B254" s="10">
        <v>5</v>
      </c>
    </row>
    <row r="255" spans="1:2" x14ac:dyDescent="0.3">
      <c r="A255" s="9" t="s">
        <v>3065</v>
      </c>
      <c r="B255" s="10">
        <v>2</v>
      </c>
    </row>
    <row r="256" spans="1:2" x14ac:dyDescent="0.3">
      <c r="A256" s="9" t="s">
        <v>1796</v>
      </c>
      <c r="B256" s="10">
        <v>2</v>
      </c>
    </row>
    <row r="257" spans="1:2" x14ac:dyDescent="0.3">
      <c r="A257" s="9" t="s">
        <v>1345</v>
      </c>
      <c r="B257" s="10">
        <v>3</v>
      </c>
    </row>
    <row r="258" spans="1:2" x14ac:dyDescent="0.3">
      <c r="A258" s="9" t="s">
        <v>513</v>
      </c>
      <c r="B258" s="10">
        <v>4</v>
      </c>
    </row>
    <row r="259" spans="1:2" x14ac:dyDescent="0.3">
      <c r="A259" s="9" t="s">
        <v>5200</v>
      </c>
      <c r="B259" s="10">
        <v>4</v>
      </c>
    </row>
    <row r="260" spans="1:2" x14ac:dyDescent="0.3">
      <c r="A260" s="9" t="s">
        <v>627</v>
      </c>
      <c r="B260" s="10">
        <v>1</v>
      </c>
    </row>
    <row r="261" spans="1:2" x14ac:dyDescent="0.3">
      <c r="A261" s="9" t="s">
        <v>3934</v>
      </c>
      <c r="B261" s="10">
        <v>4</v>
      </c>
    </row>
    <row r="262" spans="1:2" x14ac:dyDescent="0.3">
      <c r="A262" s="9" t="s">
        <v>5927</v>
      </c>
      <c r="B262" s="10">
        <v>1</v>
      </c>
    </row>
    <row r="263" spans="1:2" x14ac:dyDescent="0.3">
      <c r="A263" s="9" t="s">
        <v>4706</v>
      </c>
      <c r="B263" s="10">
        <v>3</v>
      </c>
    </row>
    <row r="264" spans="1:2" x14ac:dyDescent="0.3">
      <c r="A264" s="9" t="s">
        <v>3165</v>
      </c>
      <c r="B264" s="10">
        <v>2</v>
      </c>
    </row>
    <row r="265" spans="1:2" x14ac:dyDescent="0.3">
      <c r="A265" s="9" t="s">
        <v>4158</v>
      </c>
      <c r="B265" s="10">
        <v>6</v>
      </c>
    </row>
    <row r="266" spans="1:2" x14ac:dyDescent="0.3">
      <c r="A266" s="9" t="s">
        <v>1644</v>
      </c>
      <c r="B266" s="10">
        <v>3</v>
      </c>
    </row>
    <row r="267" spans="1:2" x14ac:dyDescent="0.3">
      <c r="A267" s="9" t="s">
        <v>688</v>
      </c>
      <c r="B267" s="10">
        <v>6</v>
      </c>
    </row>
    <row r="268" spans="1:2" x14ac:dyDescent="0.3">
      <c r="A268" s="9" t="s">
        <v>3634</v>
      </c>
      <c r="B268" s="10">
        <v>2</v>
      </c>
    </row>
    <row r="269" spans="1:2" x14ac:dyDescent="0.3">
      <c r="A269" s="9" t="s">
        <v>4603</v>
      </c>
      <c r="B269" s="10">
        <v>3</v>
      </c>
    </row>
    <row r="270" spans="1:2" x14ac:dyDescent="0.3">
      <c r="A270" s="9" t="s">
        <v>4759</v>
      </c>
      <c r="B270" s="10">
        <v>11</v>
      </c>
    </row>
    <row r="271" spans="1:2" x14ac:dyDescent="0.3">
      <c r="A271" s="9" t="s">
        <v>4689</v>
      </c>
      <c r="B271" s="10">
        <v>3</v>
      </c>
    </row>
    <row r="272" spans="1:2" x14ac:dyDescent="0.3">
      <c r="A272" s="9" t="s">
        <v>4269</v>
      </c>
      <c r="B272" s="10">
        <v>2</v>
      </c>
    </row>
    <row r="273" spans="1:2" x14ac:dyDescent="0.3">
      <c r="A273" s="9" t="s">
        <v>577</v>
      </c>
      <c r="B273" s="10">
        <v>5</v>
      </c>
    </row>
    <row r="274" spans="1:2" x14ac:dyDescent="0.3">
      <c r="A274" s="9" t="s">
        <v>4440</v>
      </c>
      <c r="B274" s="10">
        <v>4</v>
      </c>
    </row>
    <row r="275" spans="1:2" x14ac:dyDescent="0.3">
      <c r="A275" s="9" t="s">
        <v>2010</v>
      </c>
      <c r="B275" s="10">
        <v>2</v>
      </c>
    </row>
    <row r="276" spans="1:2" x14ac:dyDescent="0.3">
      <c r="A276" s="9" t="s">
        <v>5316</v>
      </c>
      <c r="B276" s="10">
        <v>5</v>
      </c>
    </row>
    <row r="277" spans="1:2" x14ac:dyDescent="0.3">
      <c r="A277" s="9" t="s">
        <v>3350</v>
      </c>
      <c r="B277" s="10">
        <v>2</v>
      </c>
    </row>
    <row r="278" spans="1:2" x14ac:dyDescent="0.3">
      <c r="A278" s="9" t="s">
        <v>812</v>
      </c>
      <c r="B278" s="10">
        <v>4</v>
      </c>
    </row>
    <row r="279" spans="1:2" x14ac:dyDescent="0.3">
      <c r="A279" s="9" t="s">
        <v>1976</v>
      </c>
      <c r="B279" s="10">
        <v>4</v>
      </c>
    </row>
    <row r="280" spans="1:2" x14ac:dyDescent="0.3">
      <c r="A280" s="9" t="s">
        <v>943</v>
      </c>
      <c r="B280" s="10">
        <v>5</v>
      </c>
    </row>
    <row r="281" spans="1:2" x14ac:dyDescent="0.3">
      <c r="A281" s="9" t="s">
        <v>3746</v>
      </c>
      <c r="B281" s="10">
        <v>6</v>
      </c>
    </row>
    <row r="282" spans="1:2" x14ac:dyDescent="0.3">
      <c r="A282" s="9" t="s">
        <v>4400</v>
      </c>
      <c r="B282" s="10">
        <v>1</v>
      </c>
    </row>
    <row r="283" spans="1:2" x14ac:dyDescent="0.3">
      <c r="A283" s="9" t="s">
        <v>4742</v>
      </c>
      <c r="B283" s="10">
        <v>2</v>
      </c>
    </row>
    <row r="284" spans="1:2" x14ac:dyDescent="0.3">
      <c r="A284" s="9" t="s">
        <v>785</v>
      </c>
      <c r="B284" s="10">
        <v>7</v>
      </c>
    </row>
    <row r="285" spans="1:2" x14ac:dyDescent="0.3">
      <c r="A285" s="9" t="s">
        <v>2292</v>
      </c>
      <c r="B285" s="10">
        <v>7</v>
      </c>
    </row>
    <row r="286" spans="1:2" x14ac:dyDescent="0.3">
      <c r="A286" s="9" t="s">
        <v>3194</v>
      </c>
      <c r="B286" s="10">
        <v>16</v>
      </c>
    </row>
    <row r="287" spans="1:2" x14ac:dyDescent="0.3">
      <c r="A287" s="9" t="s">
        <v>1702</v>
      </c>
      <c r="B287" s="10">
        <v>6</v>
      </c>
    </row>
    <row r="288" spans="1:2" x14ac:dyDescent="0.3">
      <c r="A288" s="9" t="s">
        <v>3188</v>
      </c>
      <c r="B288" s="10">
        <v>6</v>
      </c>
    </row>
    <row r="289" spans="1:2" x14ac:dyDescent="0.3">
      <c r="A289" s="9" t="s">
        <v>4724</v>
      </c>
      <c r="B289" s="10">
        <v>2</v>
      </c>
    </row>
    <row r="290" spans="1:2" x14ac:dyDescent="0.3">
      <c r="A290" s="9" t="s">
        <v>3701</v>
      </c>
      <c r="B290" s="10">
        <v>4</v>
      </c>
    </row>
    <row r="291" spans="1:2" x14ac:dyDescent="0.3">
      <c r="A291" s="9" t="s">
        <v>5979</v>
      </c>
      <c r="B291" s="10">
        <v>5</v>
      </c>
    </row>
    <row r="292" spans="1:2" x14ac:dyDescent="0.3">
      <c r="A292" s="9" t="s">
        <v>2051</v>
      </c>
      <c r="B292" s="10">
        <v>4</v>
      </c>
    </row>
    <row r="293" spans="1:2" x14ac:dyDescent="0.3">
      <c r="A293" s="9" t="s">
        <v>4257</v>
      </c>
      <c r="B293" s="10">
        <v>6</v>
      </c>
    </row>
    <row r="294" spans="1:2" x14ac:dyDescent="0.3">
      <c r="A294" s="9" t="s">
        <v>5113</v>
      </c>
      <c r="B294" s="10">
        <v>13</v>
      </c>
    </row>
    <row r="295" spans="1:2" x14ac:dyDescent="0.3">
      <c r="A295" s="9" t="s">
        <v>4643</v>
      </c>
      <c r="B295" s="10">
        <v>6</v>
      </c>
    </row>
    <row r="296" spans="1:2" x14ac:dyDescent="0.3">
      <c r="A296" s="9" t="s">
        <v>5749</v>
      </c>
      <c r="B296" s="10">
        <v>1</v>
      </c>
    </row>
    <row r="297" spans="1:2" x14ac:dyDescent="0.3">
      <c r="A297" s="9" t="s">
        <v>1476</v>
      </c>
      <c r="B297" s="10">
        <v>2</v>
      </c>
    </row>
    <row r="298" spans="1:2" x14ac:dyDescent="0.3">
      <c r="A298" s="9" t="s">
        <v>5538</v>
      </c>
      <c r="B298" s="10">
        <v>5</v>
      </c>
    </row>
    <row r="299" spans="1:2" x14ac:dyDescent="0.3">
      <c r="A299" s="9" t="s">
        <v>3077</v>
      </c>
      <c r="B299" s="10">
        <v>4</v>
      </c>
    </row>
    <row r="300" spans="1:2" x14ac:dyDescent="0.3">
      <c r="A300" s="9" t="s">
        <v>914</v>
      </c>
      <c r="B300" s="10">
        <v>6</v>
      </c>
    </row>
    <row r="301" spans="1:2" x14ac:dyDescent="0.3">
      <c r="A301" s="9" t="s">
        <v>6026</v>
      </c>
      <c r="B301" s="10">
        <v>2</v>
      </c>
    </row>
    <row r="302" spans="1:2" x14ac:dyDescent="0.3">
      <c r="A302" s="9" t="s">
        <v>1550</v>
      </c>
      <c r="B302" s="10">
        <v>1</v>
      </c>
    </row>
    <row r="303" spans="1:2" x14ac:dyDescent="0.3">
      <c r="A303" s="9" t="s">
        <v>2690</v>
      </c>
      <c r="B303" s="10">
        <v>2</v>
      </c>
    </row>
    <row r="304" spans="1:2" x14ac:dyDescent="0.3">
      <c r="A304" s="9" t="s">
        <v>1028</v>
      </c>
      <c r="B304" s="10">
        <v>2</v>
      </c>
    </row>
    <row r="305" spans="1:2" x14ac:dyDescent="0.3">
      <c r="A305" s="9" t="s">
        <v>4099</v>
      </c>
      <c r="B305" s="10">
        <v>1</v>
      </c>
    </row>
    <row r="306" spans="1:2" x14ac:dyDescent="0.3">
      <c r="A306" s="9" t="s">
        <v>3979</v>
      </c>
      <c r="B306" s="10">
        <v>6</v>
      </c>
    </row>
    <row r="307" spans="1:2" x14ac:dyDescent="0.3">
      <c r="A307" s="9" t="s">
        <v>3967</v>
      </c>
      <c r="B307" s="10">
        <v>4</v>
      </c>
    </row>
    <row r="308" spans="1:2" x14ac:dyDescent="0.3">
      <c r="A308" s="9" t="s">
        <v>5003</v>
      </c>
      <c r="B308" s="10">
        <v>3</v>
      </c>
    </row>
    <row r="309" spans="1:2" x14ac:dyDescent="0.3">
      <c r="A309" s="9" t="s">
        <v>4986</v>
      </c>
      <c r="B309" s="10">
        <v>4</v>
      </c>
    </row>
    <row r="310" spans="1:2" x14ac:dyDescent="0.3">
      <c r="A310" s="9" t="s">
        <v>2522</v>
      </c>
      <c r="B310" s="10">
        <v>3</v>
      </c>
    </row>
    <row r="311" spans="1:2" x14ac:dyDescent="0.3">
      <c r="A311" s="9" t="s">
        <v>4240</v>
      </c>
      <c r="B311" s="10">
        <v>8</v>
      </c>
    </row>
    <row r="312" spans="1:2" x14ac:dyDescent="0.3">
      <c r="A312" s="9" t="s">
        <v>2628</v>
      </c>
      <c r="B312" s="10">
        <v>6</v>
      </c>
    </row>
    <row r="313" spans="1:2" x14ac:dyDescent="0.3">
      <c r="A313" s="9" t="s">
        <v>4180</v>
      </c>
      <c r="B313" s="10">
        <v>4</v>
      </c>
    </row>
    <row r="314" spans="1:2" x14ac:dyDescent="0.3">
      <c r="A314" s="9" t="s">
        <v>966</v>
      </c>
      <c r="B314" s="10">
        <v>1</v>
      </c>
    </row>
    <row r="315" spans="1:2" x14ac:dyDescent="0.3">
      <c r="A315" s="9" t="s">
        <v>1002</v>
      </c>
      <c r="B315" s="10">
        <v>4</v>
      </c>
    </row>
    <row r="316" spans="1:2" x14ac:dyDescent="0.3">
      <c r="A316" s="9" t="s">
        <v>2039</v>
      </c>
      <c r="B316" s="10">
        <v>1</v>
      </c>
    </row>
    <row r="317" spans="1:2" x14ac:dyDescent="0.3">
      <c r="A317" s="9" t="s">
        <v>3791</v>
      </c>
      <c r="B317" s="10">
        <v>6</v>
      </c>
    </row>
    <row r="318" spans="1:2" x14ac:dyDescent="0.3">
      <c r="A318" s="9" t="s">
        <v>4899</v>
      </c>
      <c r="B318" s="10">
        <v>3</v>
      </c>
    </row>
    <row r="319" spans="1:2" x14ac:dyDescent="0.3">
      <c r="A319" s="9" t="s">
        <v>972</v>
      </c>
      <c r="B319" s="10">
        <v>7</v>
      </c>
    </row>
    <row r="320" spans="1:2" x14ac:dyDescent="0.3">
      <c r="A320" s="9" t="s">
        <v>2550</v>
      </c>
      <c r="B320" s="10">
        <v>1</v>
      </c>
    </row>
    <row r="321" spans="1:2" x14ac:dyDescent="0.3">
      <c r="A321" s="9" t="s">
        <v>5845</v>
      </c>
      <c r="B321" s="10">
        <v>1</v>
      </c>
    </row>
    <row r="322" spans="1:2" x14ac:dyDescent="0.3">
      <c r="A322" s="9" t="s">
        <v>4916</v>
      </c>
      <c r="B322" s="10">
        <v>5</v>
      </c>
    </row>
    <row r="323" spans="1:2" x14ac:dyDescent="0.3">
      <c r="A323" s="9" t="s">
        <v>3543</v>
      </c>
      <c r="B323" s="10">
        <v>4</v>
      </c>
    </row>
    <row r="324" spans="1:2" x14ac:dyDescent="0.3">
      <c r="A324" s="9" t="s">
        <v>2598</v>
      </c>
      <c r="B324" s="10">
        <v>4</v>
      </c>
    </row>
    <row r="325" spans="1:2" x14ac:dyDescent="0.3">
      <c r="A325" s="9" t="s">
        <v>3538</v>
      </c>
      <c r="B325" s="10">
        <v>5</v>
      </c>
    </row>
    <row r="326" spans="1:2" x14ac:dyDescent="0.3">
      <c r="A326" s="9" t="s">
        <v>3729</v>
      </c>
      <c r="B326" s="10">
        <v>6</v>
      </c>
    </row>
    <row r="327" spans="1:2" x14ac:dyDescent="0.3">
      <c r="A327" s="9" t="s">
        <v>5322</v>
      </c>
      <c r="B327" s="10">
        <v>3</v>
      </c>
    </row>
    <row r="328" spans="1:2" x14ac:dyDescent="0.3">
      <c r="A328" s="9" t="s">
        <v>1819</v>
      </c>
      <c r="B328" s="10">
        <v>5</v>
      </c>
    </row>
    <row r="329" spans="1:2" x14ac:dyDescent="0.3">
      <c r="A329" s="9" t="s">
        <v>1970</v>
      </c>
      <c r="B329" s="10">
        <v>3</v>
      </c>
    </row>
    <row r="330" spans="1:2" x14ac:dyDescent="0.3">
      <c r="A330" s="9" t="s">
        <v>2544</v>
      </c>
      <c r="B330" s="10">
        <v>6</v>
      </c>
    </row>
    <row r="331" spans="1:2" x14ac:dyDescent="0.3">
      <c r="A331" s="9" t="s">
        <v>2900</v>
      </c>
      <c r="B331" s="10">
        <v>5</v>
      </c>
    </row>
    <row r="332" spans="1:2" x14ac:dyDescent="0.3">
      <c r="A332" s="9" t="s">
        <v>1556</v>
      </c>
      <c r="B332" s="10">
        <v>3</v>
      </c>
    </row>
    <row r="333" spans="1:2" x14ac:dyDescent="0.3">
      <c r="A333" s="9" t="s">
        <v>4263</v>
      </c>
      <c r="B333" s="10">
        <v>8</v>
      </c>
    </row>
    <row r="334" spans="1:2" x14ac:dyDescent="0.3">
      <c r="A334" s="9" t="s">
        <v>5422</v>
      </c>
      <c r="B334" s="10">
        <v>2</v>
      </c>
    </row>
    <row r="335" spans="1:2" x14ac:dyDescent="0.3">
      <c r="A335" s="9" t="s">
        <v>1829</v>
      </c>
      <c r="B335" s="10">
        <v>1</v>
      </c>
    </row>
    <row r="336" spans="1:2" x14ac:dyDescent="0.3">
      <c r="A336" s="9" t="s">
        <v>861</v>
      </c>
      <c r="B336" s="10">
        <v>1</v>
      </c>
    </row>
    <row r="337" spans="1:2" x14ac:dyDescent="0.3">
      <c r="A337" s="9" t="s">
        <v>3255</v>
      </c>
      <c r="B337" s="10">
        <v>6</v>
      </c>
    </row>
    <row r="338" spans="1:2" x14ac:dyDescent="0.3">
      <c r="A338" s="9" t="s">
        <v>2182</v>
      </c>
      <c r="B338" s="10">
        <v>3</v>
      </c>
    </row>
    <row r="339" spans="1:2" x14ac:dyDescent="0.3">
      <c r="A339" s="9" t="s">
        <v>4893</v>
      </c>
      <c r="B339" s="10">
        <v>6</v>
      </c>
    </row>
    <row r="340" spans="1:2" x14ac:dyDescent="0.3">
      <c r="A340" s="9" t="s">
        <v>5688</v>
      </c>
      <c r="B340" s="10">
        <v>5</v>
      </c>
    </row>
    <row r="341" spans="1:2" x14ac:dyDescent="0.3">
      <c r="A341" s="9" t="s">
        <v>1072</v>
      </c>
      <c r="B341" s="10">
        <v>6</v>
      </c>
    </row>
    <row r="342" spans="1:2" x14ac:dyDescent="0.3">
      <c r="A342" s="9" t="s">
        <v>560</v>
      </c>
      <c r="B342" s="10">
        <v>5</v>
      </c>
    </row>
    <row r="343" spans="1:2" x14ac:dyDescent="0.3">
      <c r="A343" s="9" t="s">
        <v>4462</v>
      </c>
      <c r="B343" s="10">
        <v>4</v>
      </c>
    </row>
    <row r="344" spans="1:2" x14ac:dyDescent="0.3">
      <c r="A344" s="9" t="s">
        <v>5732</v>
      </c>
      <c r="B344" s="10">
        <v>4</v>
      </c>
    </row>
    <row r="345" spans="1:2" x14ac:dyDescent="0.3">
      <c r="A345" s="9" t="s">
        <v>2788</v>
      </c>
      <c r="B345" s="10">
        <v>6</v>
      </c>
    </row>
    <row r="346" spans="1:2" x14ac:dyDescent="0.3">
      <c r="A346" s="9" t="s">
        <v>5549</v>
      </c>
      <c r="B346" s="10">
        <v>4</v>
      </c>
    </row>
    <row r="347" spans="1:2" x14ac:dyDescent="0.3">
      <c r="A347" s="9" t="s">
        <v>1959</v>
      </c>
      <c r="B347" s="10">
        <v>1</v>
      </c>
    </row>
    <row r="348" spans="1:2" x14ac:dyDescent="0.3">
      <c r="A348" s="9" t="s">
        <v>4129</v>
      </c>
      <c r="B348" s="10">
        <v>2</v>
      </c>
    </row>
    <row r="349" spans="1:2" x14ac:dyDescent="0.3">
      <c r="A349" s="9" t="s">
        <v>4517</v>
      </c>
      <c r="B349" s="10">
        <v>1</v>
      </c>
    </row>
    <row r="350" spans="1:2" x14ac:dyDescent="0.3">
      <c r="A350" s="9" t="s">
        <v>5829</v>
      </c>
      <c r="B350" s="10">
        <v>5</v>
      </c>
    </row>
    <row r="351" spans="1:2" x14ac:dyDescent="0.3">
      <c r="A351" s="9" t="s">
        <v>4094</v>
      </c>
      <c r="B351" s="10">
        <v>3</v>
      </c>
    </row>
    <row r="352" spans="1:2" x14ac:dyDescent="0.3">
      <c r="A352" s="9" t="s">
        <v>1695</v>
      </c>
      <c r="B352" s="10">
        <v>2</v>
      </c>
    </row>
    <row r="353" spans="1:2" x14ac:dyDescent="0.3">
      <c r="A353" s="9" t="s">
        <v>4575</v>
      </c>
      <c r="B353" s="10">
        <v>2</v>
      </c>
    </row>
    <row r="354" spans="1:2" x14ac:dyDescent="0.3">
      <c r="A354" s="9" t="s">
        <v>2499</v>
      </c>
      <c r="B354" s="10">
        <v>4</v>
      </c>
    </row>
    <row r="355" spans="1:2" x14ac:dyDescent="0.3">
      <c r="A355" s="9" t="s">
        <v>5804</v>
      </c>
      <c r="B355" s="10">
        <v>2</v>
      </c>
    </row>
    <row r="356" spans="1:2" x14ac:dyDescent="0.3">
      <c r="A356" s="9" t="s">
        <v>2430</v>
      </c>
      <c r="B356" s="10">
        <v>2</v>
      </c>
    </row>
    <row r="357" spans="1:2" x14ac:dyDescent="0.3">
      <c r="A357" s="9" t="s">
        <v>2752</v>
      </c>
      <c r="B357" s="10">
        <v>2</v>
      </c>
    </row>
    <row r="358" spans="1:2" x14ac:dyDescent="0.3">
      <c r="A358" s="9" t="s">
        <v>756</v>
      </c>
      <c r="B358" s="10">
        <v>2</v>
      </c>
    </row>
    <row r="359" spans="1:2" x14ac:dyDescent="0.3">
      <c r="A359" s="9" t="s">
        <v>5700</v>
      </c>
      <c r="B359" s="10">
        <v>2</v>
      </c>
    </row>
    <row r="360" spans="1:2" x14ac:dyDescent="0.3">
      <c r="A360" s="9" t="s">
        <v>4683</v>
      </c>
      <c r="B360" s="10">
        <v>4</v>
      </c>
    </row>
    <row r="361" spans="1:2" x14ac:dyDescent="0.3">
      <c r="A361" s="9" t="s">
        <v>1987</v>
      </c>
      <c r="B361" s="10">
        <v>1</v>
      </c>
    </row>
    <row r="362" spans="1:2" x14ac:dyDescent="0.3">
      <c r="A362" s="9" t="s">
        <v>3154</v>
      </c>
      <c r="B362" s="10">
        <v>4</v>
      </c>
    </row>
    <row r="363" spans="1:2" x14ac:dyDescent="0.3">
      <c r="A363" s="9" t="s">
        <v>2057</v>
      </c>
      <c r="B363" s="10">
        <v>6</v>
      </c>
    </row>
    <row r="364" spans="1:2" x14ac:dyDescent="0.3">
      <c r="A364" s="9" t="s">
        <v>3011</v>
      </c>
      <c r="B364" s="10">
        <v>3</v>
      </c>
    </row>
    <row r="365" spans="1:2" x14ac:dyDescent="0.3">
      <c r="A365" s="9" t="s">
        <v>2409</v>
      </c>
      <c r="B365" s="10">
        <v>1</v>
      </c>
    </row>
    <row r="366" spans="1:2" x14ac:dyDescent="0.3">
      <c r="A366" s="9" t="s">
        <v>2194</v>
      </c>
      <c r="B366" s="10">
        <v>1</v>
      </c>
    </row>
    <row r="367" spans="1:2" x14ac:dyDescent="0.3">
      <c r="A367" s="9" t="s">
        <v>2610</v>
      </c>
      <c r="B367" s="10">
        <v>1</v>
      </c>
    </row>
    <row r="368" spans="1:2" x14ac:dyDescent="0.3">
      <c r="A368" s="9" t="s">
        <v>2280</v>
      </c>
      <c r="B368" s="10">
        <v>6</v>
      </c>
    </row>
    <row r="369" spans="1:2" x14ac:dyDescent="0.3">
      <c r="A369" s="9" t="s">
        <v>1199</v>
      </c>
      <c r="B369" s="10">
        <v>1</v>
      </c>
    </row>
    <row r="370" spans="1:2" x14ac:dyDescent="0.3">
      <c r="A370" s="9" t="s">
        <v>2233</v>
      </c>
      <c r="B370" s="10">
        <v>6</v>
      </c>
    </row>
    <row r="371" spans="1:2" x14ac:dyDescent="0.3">
      <c r="A371" s="9" t="s">
        <v>2251</v>
      </c>
      <c r="B371" s="10">
        <v>1</v>
      </c>
    </row>
    <row r="372" spans="1:2" x14ac:dyDescent="0.3">
      <c r="A372" s="9" t="s">
        <v>1633</v>
      </c>
      <c r="B372" s="10">
        <v>1</v>
      </c>
    </row>
    <row r="373" spans="1:2" x14ac:dyDescent="0.3">
      <c r="A373" s="9" t="s">
        <v>615</v>
      </c>
      <c r="B373" s="10">
        <v>4</v>
      </c>
    </row>
    <row r="374" spans="1:2" x14ac:dyDescent="0.3">
      <c r="A374" s="9" t="s">
        <v>5306</v>
      </c>
      <c r="B374" s="10">
        <v>4</v>
      </c>
    </row>
    <row r="375" spans="1:2" x14ac:dyDescent="0.3">
      <c r="A375" s="9" t="s">
        <v>3237</v>
      </c>
      <c r="B375" s="10">
        <v>6</v>
      </c>
    </row>
    <row r="376" spans="1:2" x14ac:dyDescent="0.3">
      <c r="A376" s="9" t="s">
        <v>1714</v>
      </c>
      <c r="B376" s="10">
        <v>4</v>
      </c>
    </row>
    <row r="377" spans="1:2" x14ac:dyDescent="0.3">
      <c r="A377" s="9" t="s">
        <v>6107</v>
      </c>
      <c r="B377" s="10">
        <v>3</v>
      </c>
    </row>
    <row r="378" spans="1:2" x14ac:dyDescent="0.3">
      <c r="A378" s="9" t="s">
        <v>1442</v>
      </c>
      <c r="B378" s="10">
        <v>2</v>
      </c>
    </row>
    <row r="379" spans="1:2" x14ac:dyDescent="0.3">
      <c r="A379" s="9" t="s">
        <v>3774</v>
      </c>
      <c r="B379" s="10">
        <v>5</v>
      </c>
    </row>
    <row r="380" spans="1:2" x14ac:dyDescent="0.3">
      <c r="A380" s="9" t="s">
        <v>1488</v>
      </c>
      <c r="B380" s="10">
        <v>4</v>
      </c>
    </row>
    <row r="381" spans="1:2" x14ac:dyDescent="0.3">
      <c r="A381" s="9" t="s">
        <v>5171</v>
      </c>
      <c r="B381" s="10">
        <v>6</v>
      </c>
    </row>
    <row r="382" spans="1:2" x14ac:dyDescent="0.3">
      <c r="A382" s="9" t="s">
        <v>1323</v>
      </c>
      <c r="B382" s="10">
        <v>5</v>
      </c>
    </row>
    <row r="383" spans="1:2" x14ac:dyDescent="0.3">
      <c r="A383" s="9" t="s">
        <v>677</v>
      </c>
      <c r="B383" s="10">
        <v>5</v>
      </c>
    </row>
    <row r="384" spans="1:2" x14ac:dyDescent="0.3">
      <c r="A384" s="9" t="s">
        <v>997</v>
      </c>
      <c r="B384" s="10">
        <v>4</v>
      </c>
    </row>
    <row r="385" spans="1:2" x14ac:dyDescent="0.3">
      <c r="A385" s="9" t="s">
        <v>4343</v>
      </c>
      <c r="B385" s="10">
        <v>2</v>
      </c>
    </row>
    <row r="386" spans="1:2" x14ac:dyDescent="0.3">
      <c r="A386" s="9" t="s">
        <v>4451</v>
      </c>
      <c r="B386" s="10">
        <v>5</v>
      </c>
    </row>
    <row r="387" spans="1:2" x14ac:dyDescent="0.3">
      <c r="A387" s="9" t="s">
        <v>566</v>
      </c>
      <c r="B387" s="10">
        <v>2</v>
      </c>
    </row>
    <row r="388" spans="1:2" x14ac:dyDescent="0.3">
      <c r="A388" s="9" t="s">
        <v>3901</v>
      </c>
      <c r="B388" s="10">
        <v>4</v>
      </c>
    </row>
    <row r="389" spans="1:2" x14ac:dyDescent="0.3">
      <c r="A389" s="9" t="s">
        <v>4202</v>
      </c>
      <c r="B389" s="10">
        <v>2</v>
      </c>
    </row>
    <row r="390" spans="1:2" x14ac:dyDescent="0.3">
      <c r="A390" s="9" t="s">
        <v>3442</v>
      </c>
      <c r="B390" s="10">
        <v>5</v>
      </c>
    </row>
    <row r="391" spans="1:2" x14ac:dyDescent="0.3">
      <c r="A391" s="9" t="s">
        <v>3768</v>
      </c>
      <c r="B391" s="10">
        <v>3</v>
      </c>
    </row>
    <row r="392" spans="1:2" x14ac:dyDescent="0.3">
      <c r="A392" s="9" t="s">
        <v>1300</v>
      </c>
      <c r="B392" s="10">
        <v>2</v>
      </c>
    </row>
    <row r="393" spans="1:2" x14ac:dyDescent="0.3">
      <c r="A393" s="9" t="s">
        <v>1312</v>
      </c>
      <c r="B393" s="10">
        <v>5</v>
      </c>
    </row>
    <row r="394" spans="1:2" x14ac:dyDescent="0.3">
      <c r="A394" s="9" t="s">
        <v>4124</v>
      </c>
      <c r="B394" s="10">
        <v>3</v>
      </c>
    </row>
    <row r="395" spans="1:2" x14ac:dyDescent="0.3">
      <c r="A395" s="9" t="s">
        <v>4292</v>
      </c>
      <c r="B395" s="10">
        <v>6</v>
      </c>
    </row>
    <row r="396" spans="1:2" x14ac:dyDescent="0.3">
      <c r="A396" s="9" t="s">
        <v>5726</v>
      </c>
      <c r="B396" s="10">
        <v>5</v>
      </c>
    </row>
    <row r="397" spans="1:2" x14ac:dyDescent="0.3">
      <c r="A397" s="9" t="s">
        <v>4224</v>
      </c>
      <c r="B397" s="10">
        <v>6</v>
      </c>
    </row>
    <row r="398" spans="1:2" x14ac:dyDescent="0.3">
      <c r="A398" s="9" t="s">
        <v>5621</v>
      </c>
      <c r="B398" s="10">
        <v>3</v>
      </c>
    </row>
    <row r="399" spans="1:2" x14ac:dyDescent="0.3">
      <c r="A399" s="9" t="s">
        <v>5063</v>
      </c>
      <c r="B399" s="10">
        <v>3</v>
      </c>
    </row>
    <row r="400" spans="1:2" x14ac:dyDescent="0.3">
      <c r="A400" s="9" t="s">
        <v>4798</v>
      </c>
      <c r="B400" s="10">
        <v>5</v>
      </c>
    </row>
    <row r="401" spans="1:2" x14ac:dyDescent="0.3">
      <c r="A401" s="9" t="s">
        <v>5068</v>
      </c>
      <c r="B401" s="10">
        <v>3</v>
      </c>
    </row>
    <row r="402" spans="1:2" x14ac:dyDescent="0.3">
      <c r="A402" s="9" t="s">
        <v>1023</v>
      </c>
      <c r="B402" s="10">
        <v>6</v>
      </c>
    </row>
    <row r="403" spans="1:2" x14ac:dyDescent="0.3">
      <c r="A403" s="9" t="s">
        <v>5911</v>
      </c>
      <c r="B403" s="10">
        <v>5</v>
      </c>
    </row>
    <row r="404" spans="1:2" x14ac:dyDescent="0.3">
      <c r="A404" s="9" t="s">
        <v>4736</v>
      </c>
      <c r="B404" s="10">
        <v>2</v>
      </c>
    </row>
    <row r="405" spans="1:2" x14ac:dyDescent="0.3">
      <c r="A405" s="9" t="s">
        <v>5247</v>
      </c>
      <c r="B405" s="10">
        <v>1</v>
      </c>
    </row>
    <row r="406" spans="1:2" x14ac:dyDescent="0.3">
      <c r="A406" s="9" t="s">
        <v>3951</v>
      </c>
      <c r="B406" s="10">
        <v>1</v>
      </c>
    </row>
    <row r="407" spans="1:2" x14ac:dyDescent="0.3">
      <c r="A407" s="9" t="s">
        <v>1855</v>
      </c>
      <c r="B407" s="10">
        <v>3</v>
      </c>
    </row>
    <row r="408" spans="1:2" x14ac:dyDescent="0.3">
      <c r="A408" s="9" t="s">
        <v>3878</v>
      </c>
      <c r="B408" s="10">
        <v>1</v>
      </c>
    </row>
    <row r="409" spans="1:2" x14ac:dyDescent="0.3">
      <c r="A409" s="9" t="s">
        <v>5165</v>
      </c>
      <c r="B409" s="10">
        <v>5</v>
      </c>
    </row>
    <row r="410" spans="1:2" x14ac:dyDescent="0.3">
      <c r="A410" s="9" t="s">
        <v>2678</v>
      </c>
      <c r="B410" s="10">
        <v>3</v>
      </c>
    </row>
    <row r="411" spans="1:2" x14ac:dyDescent="0.3">
      <c r="A411" s="9" t="s">
        <v>3083</v>
      </c>
      <c r="B411" s="10">
        <v>5</v>
      </c>
    </row>
    <row r="412" spans="1:2" x14ac:dyDescent="0.3">
      <c r="A412" s="9" t="s">
        <v>873</v>
      </c>
      <c r="B412" s="10">
        <v>1</v>
      </c>
    </row>
    <row r="413" spans="1:2" x14ac:dyDescent="0.3">
      <c r="A413" s="9" t="s">
        <v>6112</v>
      </c>
      <c r="B413" s="10">
        <v>1</v>
      </c>
    </row>
    <row r="414" spans="1:2" x14ac:dyDescent="0.3">
      <c r="A414" s="9" t="s">
        <v>1465</v>
      </c>
      <c r="B414" s="10">
        <v>4</v>
      </c>
    </row>
    <row r="415" spans="1:2" x14ac:dyDescent="0.3">
      <c r="A415" s="9" t="s">
        <v>3725</v>
      </c>
      <c r="B415" s="10">
        <v>2</v>
      </c>
    </row>
    <row r="416" spans="1:2" x14ac:dyDescent="0.3">
      <c r="A416" s="9" t="s">
        <v>2331</v>
      </c>
      <c r="B416" s="10">
        <v>15</v>
      </c>
    </row>
    <row r="417" spans="1:2" x14ac:dyDescent="0.3">
      <c r="A417" s="9" t="s">
        <v>4859</v>
      </c>
      <c r="B417" s="10">
        <v>2</v>
      </c>
    </row>
    <row r="418" spans="1:2" x14ac:dyDescent="0.3">
      <c r="A418" s="9" t="s">
        <v>2645</v>
      </c>
      <c r="B418" s="10">
        <v>3</v>
      </c>
    </row>
    <row r="419" spans="1:2" x14ac:dyDescent="0.3">
      <c r="A419" s="9" t="s">
        <v>3414</v>
      </c>
      <c r="B419" s="10">
        <v>2</v>
      </c>
    </row>
    <row r="420" spans="1:2" x14ac:dyDescent="0.3">
      <c r="A420" s="9" t="s">
        <v>2033</v>
      </c>
      <c r="B420" s="10">
        <v>2</v>
      </c>
    </row>
    <row r="421" spans="1:2" x14ac:dyDescent="0.3">
      <c r="A421" s="9" t="s">
        <v>2845</v>
      </c>
      <c r="B421" s="10">
        <v>5</v>
      </c>
    </row>
    <row r="422" spans="1:2" x14ac:dyDescent="0.3">
      <c r="A422" s="9" t="s">
        <v>4771</v>
      </c>
      <c r="B422" s="10">
        <v>3</v>
      </c>
    </row>
    <row r="423" spans="1:2" x14ac:dyDescent="0.3">
      <c r="A423" s="9" t="s">
        <v>2740</v>
      </c>
      <c r="B423" s="10">
        <v>6</v>
      </c>
    </row>
    <row r="424" spans="1:2" x14ac:dyDescent="0.3">
      <c r="A424" s="9" t="s">
        <v>5604</v>
      </c>
      <c r="B424" s="10">
        <v>5</v>
      </c>
    </row>
    <row r="425" spans="1:2" x14ac:dyDescent="0.3">
      <c r="A425" s="9" t="s">
        <v>2516</v>
      </c>
      <c r="B425" s="10">
        <v>6</v>
      </c>
    </row>
    <row r="426" spans="1:2" x14ac:dyDescent="0.3">
      <c r="A426" s="9" t="s">
        <v>2488</v>
      </c>
      <c r="B426" s="10">
        <v>6</v>
      </c>
    </row>
    <row r="427" spans="1:2" x14ac:dyDescent="0.3">
      <c r="A427" s="9" t="s">
        <v>5754</v>
      </c>
      <c r="B427" s="10">
        <v>4</v>
      </c>
    </row>
    <row r="428" spans="1:2" x14ac:dyDescent="0.3">
      <c r="A428" s="9" t="s">
        <v>2746</v>
      </c>
      <c r="B428" s="10">
        <v>4</v>
      </c>
    </row>
    <row r="429" spans="1:2" x14ac:dyDescent="0.3">
      <c r="A429" s="9" t="s">
        <v>2397</v>
      </c>
      <c r="B429" s="10">
        <v>4</v>
      </c>
    </row>
    <row r="430" spans="1:2" x14ac:dyDescent="0.3">
      <c r="A430" s="9" t="s">
        <v>682</v>
      </c>
      <c r="B430" s="10">
        <v>6</v>
      </c>
    </row>
    <row r="431" spans="1:2" x14ac:dyDescent="0.3">
      <c r="A431" s="9" t="s">
        <v>773</v>
      </c>
      <c r="B431" s="10">
        <v>2</v>
      </c>
    </row>
    <row r="432" spans="1:2" x14ac:dyDescent="0.3">
      <c r="A432" s="9" t="s">
        <v>1060</v>
      </c>
      <c r="B432" s="10">
        <v>3</v>
      </c>
    </row>
    <row r="433" spans="1:2" x14ac:dyDescent="0.3">
      <c r="A433" s="9" t="s">
        <v>2158</v>
      </c>
      <c r="B433" s="10">
        <v>6</v>
      </c>
    </row>
    <row r="434" spans="1:2" x14ac:dyDescent="0.3">
      <c r="A434" s="9" t="s">
        <v>4146</v>
      </c>
      <c r="B434" s="10">
        <v>3</v>
      </c>
    </row>
    <row r="435" spans="1:2" x14ac:dyDescent="0.3">
      <c r="A435" s="9" t="s">
        <v>2113</v>
      </c>
      <c r="B435" s="10">
        <v>4</v>
      </c>
    </row>
    <row r="436" spans="1:2" x14ac:dyDescent="0.3">
      <c r="A436" s="9" t="s">
        <v>5706</v>
      </c>
      <c r="B436" s="10">
        <v>6</v>
      </c>
    </row>
    <row r="437" spans="1:2" x14ac:dyDescent="0.3">
      <c r="A437" s="9" t="s">
        <v>4765</v>
      </c>
      <c r="B437" s="10">
        <v>4</v>
      </c>
    </row>
    <row r="438" spans="1:2" x14ac:dyDescent="0.3">
      <c r="A438" s="9" t="s">
        <v>4081</v>
      </c>
      <c r="B438" s="10">
        <v>6</v>
      </c>
    </row>
    <row r="439" spans="1:2" x14ac:dyDescent="0.3">
      <c r="A439" s="9" t="s">
        <v>4384</v>
      </c>
      <c r="B439" s="10">
        <v>5</v>
      </c>
    </row>
    <row r="440" spans="1:2" x14ac:dyDescent="0.3">
      <c r="A440" s="9" t="s">
        <v>1924</v>
      </c>
      <c r="B440" s="10">
        <v>4</v>
      </c>
    </row>
    <row r="441" spans="1:2" x14ac:dyDescent="0.3">
      <c r="A441" s="9" t="s">
        <v>2770</v>
      </c>
      <c r="B441" s="10">
        <v>4</v>
      </c>
    </row>
    <row r="442" spans="1:2" x14ac:dyDescent="0.3">
      <c r="A442" s="9" t="s">
        <v>4235</v>
      </c>
      <c r="B442" s="10">
        <v>6</v>
      </c>
    </row>
    <row r="443" spans="1:2" x14ac:dyDescent="0.3">
      <c r="A443" s="9" t="s">
        <v>5677</v>
      </c>
      <c r="B443" s="10">
        <v>4</v>
      </c>
    </row>
    <row r="444" spans="1:2" x14ac:dyDescent="0.3">
      <c r="A444" s="9" t="s">
        <v>5996</v>
      </c>
      <c r="B444" s="10">
        <v>1</v>
      </c>
    </row>
    <row r="445" spans="1:2" x14ac:dyDescent="0.3">
      <c r="A445" s="9" t="s">
        <v>3261</v>
      </c>
      <c r="B445" s="10">
        <v>2</v>
      </c>
    </row>
    <row r="446" spans="1:2" x14ac:dyDescent="0.3">
      <c r="A446" s="9" t="s">
        <v>4552</v>
      </c>
      <c r="B446" s="10">
        <v>5</v>
      </c>
    </row>
    <row r="447" spans="1:2" x14ac:dyDescent="0.3">
      <c r="A447" s="9" t="s">
        <v>4956</v>
      </c>
      <c r="B447" s="10">
        <v>3</v>
      </c>
    </row>
    <row r="448" spans="1:2" x14ac:dyDescent="0.3">
      <c r="A448" s="9" t="s">
        <v>5311</v>
      </c>
      <c r="B448" s="10">
        <v>2</v>
      </c>
    </row>
    <row r="449" spans="1:2" x14ac:dyDescent="0.3">
      <c r="A449" s="9" t="s">
        <v>4332</v>
      </c>
      <c r="B449" s="10">
        <v>5</v>
      </c>
    </row>
    <row r="450" spans="1:2" x14ac:dyDescent="0.3">
      <c r="A450" s="9" t="s">
        <v>2895</v>
      </c>
      <c r="B450" s="10">
        <v>3</v>
      </c>
    </row>
    <row r="451" spans="1:2" x14ac:dyDescent="0.3">
      <c r="A451" s="9" t="s">
        <v>1223</v>
      </c>
      <c r="B451" s="10">
        <v>5</v>
      </c>
    </row>
    <row r="452" spans="1:2" x14ac:dyDescent="0.3">
      <c r="A452" s="9" t="s">
        <v>2263</v>
      </c>
      <c r="B452" s="10">
        <v>5</v>
      </c>
    </row>
    <row r="453" spans="1:2" x14ac:dyDescent="0.3">
      <c r="A453" s="9" t="s">
        <v>1159</v>
      </c>
      <c r="B453" s="10">
        <v>7</v>
      </c>
    </row>
    <row r="454" spans="1:2" x14ac:dyDescent="0.3">
      <c r="A454" s="9" t="s">
        <v>1743</v>
      </c>
      <c r="B454" s="10">
        <v>3</v>
      </c>
    </row>
    <row r="455" spans="1:2" x14ac:dyDescent="0.3">
      <c r="A455" s="9" t="s">
        <v>4564</v>
      </c>
      <c r="B455" s="10">
        <v>3</v>
      </c>
    </row>
    <row r="456" spans="1:2" x14ac:dyDescent="0.3">
      <c r="A456" s="9" t="s">
        <v>1840</v>
      </c>
      <c r="B456" s="10">
        <v>4</v>
      </c>
    </row>
    <row r="457" spans="1:2" x14ac:dyDescent="0.3">
      <c r="A457" s="9" t="s">
        <v>3243</v>
      </c>
      <c r="B457" s="10">
        <v>6</v>
      </c>
    </row>
    <row r="458" spans="1:2" x14ac:dyDescent="0.3">
      <c r="A458" s="9" t="s">
        <v>2912</v>
      </c>
      <c r="B458" s="10">
        <v>2</v>
      </c>
    </row>
    <row r="459" spans="1:2" x14ac:dyDescent="0.3">
      <c r="A459" s="9" t="s">
        <v>5289</v>
      </c>
      <c r="B459" s="10">
        <v>8</v>
      </c>
    </row>
    <row r="460" spans="1:2" x14ac:dyDescent="0.3">
      <c r="A460" s="9" t="s">
        <v>2639</v>
      </c>
      <c r="B460" s="10">
        <v>5</v>
      </c>
    </row>
    <row r="461" spans="1:2" x14ac:dyDescent="0.3">
      <c r="A461" s="9" t="s">
        <v>5968</v>
      </c>
      <c r="B461" s="10">
        <v>1</v>
      </c>
    </row>
    <row r="462" spans="1:2" x14ac:dyDescent="0.3">
      <c r="A462" s="9" t="s">
        <v>5781</v>
      </c>
      <c r="B462" s="10">
        <v>7</v>
      </c>
    </row>
    <row r="463" spans="1:2" x14ac:dyDescent="0.3">
      <c r="A463" s="9" t="s">
        <v>3533</v>
      </c>
      <c r="B463" s="10">
        <v>4</v>
      </c>
    </row>
    <row r="464" spans="1:2" x14ac:dyDescent="0.3">
      <c r="A464" s="9" t="s">
        <v>2809</v>
      </c>
      <c r="B464" s="10">
        <v>6</v>
      </c>
    </row>
    <row r="465" spans="1:2" x14ac:dyDescent="0.3">
      <c r="A465" s="9" t="s">
        <v>2616</v>
      </c>
      <c r="B465" s="10">
        <v>3</v>
      </c>
    </row>
    <row r="466" spans="1:2" x14ac:dyDescent="0.3">
      <c r="A466" s="9" t="s">
        <v>1823</v>
      </c>
      <c r="B466" s="10">
        <v>3</v>
      </c>
    </row>
    <row r="467" spans="1:2" x14ac:dyDescent="0.3">
      <c r="A467" s="9" t="s">
        <v>5013</v>
      </c>
      <c r="B467" s="10">
        <v>6</v>
      </c>
    </row>
    <row r="468" spans="1:2" x14ac:dyDescent="0.3">
      <c r="A468" s="9" t="s">
        <v>2016</v>
      </c>
      <c r="B468" s="10">
        <v>1</v>
      </c>
    </row>
    <row r="469" spans="1:2" x14ac:dyDescent="0.3">
      <c r="A469" s="9" t="s">
        <v>638</v>
      </c>
      <c r="B469" s="10">
        <v>4</v>
      </c>
    </row>
    <row r="470" spans="1:2" x14ac:dyDescent="0.3">
      <c r="A470" s="9" t="s">
        <v>554</v>
      </c>
      <c r="B470" s="10">
        <v>5</v>
      </c>
    </row>
    <row r="471" spans="1:2" x14ac:dyDescent="0.3">
      <c r="A471" s="9" t="s">
        <v>5241</v>
      </c>
      <c r="B471" s="10">
        <v>4</v>
      </c>
    </row>
    <row r="472" spans="1:2" x14ac:dyDescent="0.3">
      <c r="A472" s="9" t="s">
        <v>3397</v>
      </c>
      <c r="B472" s="10">
        <v>6</v>
      </c>
    </row>
    <row r="473" spans="1:2" x14ac:dyDescent="0.3">
      <c r="A473" s="9" t="s">
        <v>4309</v>
      </c>
      <c r="B473" s="10">
        <v>5</v>
      </c>
    </row>
    <row r="474" spans="1:2" x14ac:dyDescent="0.3">
      <c r="A474" s="9" t="s">
        <v>1130</v>
      </c>
      <c r="B474" s="10">
        <v>4</v>
      </c>
    </row>
    <row r="475" spans="1:2" x14ac:dyDescent="0.3">
      <c r="A475" s="9" t="s">
        <v>2124</v>
      </c>
      <c r="B475" s="10">
        <v>5</v>
      </c>
    </row>
    <row r="476" spans="1:2" x14ac:dyDescent="0.3">
      <c r="A476" s="9" t="s">
        <v>5922</v>
      </c>
      <c r="B476" s="10">
        <v>2</v>
      </c>
    </row>
    <row r="477" spans="1:2" x14ac:dyDescent="0.3">
      <c r="A477" s="9" t="s">
        <v>4626</v>
      </c>
      <c r="B477" s="10">
        <v>2</v>
      </c>
    </row>
    <row r="478" spans="1:2" x14ac:dyDescent="0.3">
      <c r="A478" s="9" t="s">
        <v>712</v>
      </c>
      <c r="B478" s="10">
        <v>6</v>
      </c>
    </row>
    <row r="479" spans="1:2" x14ac:dyDescent="0.3">
      <c r="A479" s="9" t="s">
        <v>3022</v>
      </c>
      <c r="B479" s="10">
        <v>2</v>
      </c>
    </row>
    <row r="480" spans="1:2" x14ac:dyDescent="0.3">
      <c r="A480" s="9" t="s">
        <v>3107</v>
      </c>
      <c r="B480" s="10">
        <v>2</v>
      </c>
    </row>
    <row r="481" spans="1:2" x14ac:dyDescent="0.3">
      <c r="A481" s="9" t="s">
        <v>644</v>
      </c>
      <c r="B481" s="10">
        <v>5</v>
      </c>
    </row>
    <row r="482" spans="1:2" x14ac:dyDescent="0.3">
      <c r="A482" s="9" t="s">
        <v>3290</v>
      </c>
      <c r="B482" s="10">
        <v>5</v>
      </c>
    </row>
    <row r="483" spans="1:2" x14ac:dyDescent="0.3">
      <c r="A483" s="9" t="s">
        <v>5136</v>
      </c>
      <c r="B483" s="10">
        <v>4</v>
      </c>
    </row>
    <row r="484" spans="1:2" x14ac:dyDescent="0.3">
      <c r="A484" s="9" t="s">
        <v>2987</v>
      </c>
      <c r="B484" s="10">
        <v>5</v>
      </c>
    </row>
    <row r="485" spans="1:2" x14ac:dyDescent="0.3">
      <c r="A485" s="9" t="s">
        <v>4586</v>
      </c>
      <c r="B485" s="10">
        <v>6</v>
      </c>
    </row>
    <row r="486" spans="1:2" x14ac:dyDescent="0.3">
      <c r="A486" s="9" t="s">
        <v>5019</v>
      </c>
      <c r="B486" s="10">
        <v>2</v>
      </c>
    </row>
    <row r="487" spans="1:2" x14ac:dyDescent="0.3">
      <c r="A487" s="9" t="s">
        <v>5508</v>
      </c>
      <c r="B487" s="10">
        <v>3</v>
      </c>
    </row>
    <row r="488" spans="1:2" x14ac:dyDescent="0.3">
      <c r="A488" s="9" t="s">
        <v>6065</v>
      </c>
      <c r="B488" s="10">
        <v>1</v>
      </c>
    </row>
    <row r="489" spans="1:2" x14ac:dyDescent="0.3">
      <c r="A489" s="9" t="s">
        <v>662</v>
      </c>
      <c r="B489" s="10">
        <v>17</v>
      </c>
    </row>
    <row r="490" spans="1:2" x14ac:dyDescent="0.3">
      <c r="A490" s="9" t="s">
        <v>1460</v>
      </c>
      <c r="B490" s="10">
        <v>3</v>
      </c>
    </row>
    <row r="491" spans="1:2" x14ac:dyDescent="0.3">
      <c r="A491" s="9" t="s">
        <v>2092</v>
      </c>
      <c r="B491" s="10">
        <v>1</v>
      </c>
    </row>
    <row r="492" spans="1:2" x14ac:dyDescent="0.3">
      <c r="A492" s="9" t="s">
        <v>4944</v>
      </c>
      <c r="B492" s="10">
        <v>2</v>
      </c>
    </row>
    <row r="493" spans="1:2" x14ac:dyDescent="0.3">
      <c r="A493" s="9" t="s">
        <v>5738</v>
      </c>
      <c r="B493" s="10">
        <v>2</v>
      </c>
    </row>
    <row r="494" spans="1:2" x14ac:dyDescent="0.3">
      <c r="A494" s="9" t="s">
        <v>3845</v>
      </c>
      <c r="B494" s="10">
        <v>2</v>
      </c>
    </row>
    <row r="495" spans="1:2" x14ac:dyDescent="0.3">
      <c r="A495" s="9" t="s">
        <v>5581</v>
      </c>
      <c r="B495" s="10">
        <v>3</v>
      </c>
    </row>
    <row r="496" spans="1:2" x14ac:dyDescent="0.3">
      <c r="A496" s="9" t="s">
        <v>1414</v>
      </c>
      <c r="B496" s="10">
        <v>4</v>
      </c>
    </row>
    <row r="497" spans="1:2" x14ac:dyDescent="0.3">
      <c r="A497" s="9" t="s">
        <v>5274</v>
      </c>
      <c r="B497" s="10">
        <v>2</v>
      </c>
    </row>
    <row r="498" spans="1:2" x14ac:dyDescent="0.3">
      <c r="A498" s="9" t="s">
        <v>4152</v>
      </c>
      <c r="B498" s="10">
        <v>11</v>
      </c>
    </row>
    <row r="499" spans="1:2" x14ac:dyDescent="0.3">
      <c r="A499" s="9" t="s">
        <v>5031</v>
      </c>
      <c r="B499" s="10">
        <v>4</v>
      </c>
    </row>
    <row r="500" spans="1:2" x14ac:dyDescent="0.3">
      <c r="A500" s="9" t="s">
        <v>4192</v>
      </c>
      <c r="B500" s="10">
        <v>2</v>
      </c>
    </row>
    <row r="501" spans="1:2" x14ac:dyDescent="0.3">
      <c r="A501" s="9" t="s">
        <v>5792</v>
      </c>
      <c r="B501" s="10">
        <v>5</v>
      </c>
    </row>
    <row r="502" spans="1:2" x14ac:dyDescent="0.3">
      <c r="A502" s="9" t="s">
        <v>4378</v>
      </c>
      <c r="B502" s="10">
        <v>5</v>
      </c>
    </row>
    <row r="503" spans="1:2" x14ac:dyDescent="0.3">
      <c r="A503" s="9" t="s">
        <v>2108</v>
      </c>
      <c r="B503" s="10">
        <v>4</v>
      </c>
    </row>
    <row r="504" spans="1:2" x14ac:dyDescent="0.3">
      <c r="A504" s="9" t="s">
        <v>2268</v>
      </c>
      <c r="B504" s="10">
        <v>1</v>
      </c>
    </row>
    <row r="505" spans="1:2" x14ac:dyDescent="0.3">
      <c r="A505" s="9" t="s">
        <v>1981</v>
      </c>
      <c r="B505" s="10">
        <v>5</v>
      </c>
    </row>
    <row r="506" spans="1:2" x14ac:dyDescent="0.3">
      <c r="A506" s="9" t="s">
        <v>4304</v>
      </c>
      <c r="B506" s="10">
        <v>4</v>
      </c>
    </row>
    <row r="507" spans="1:2" x14ac:dyDescent="0.3">
      <c r="A507" s="9" t="s">
        <v>3409</v>
      </c>
      <c r="B507" s="10">
        <v>5</v>
      </c>
    </row>
    <row r="508" spans="1:2" x14ac:dyDescent="0.3">
      <c r="A508" s="9" t="s">
        <v>2924</v>
      </c>
      <c r="B508" s="10">
        <v>2</v>
      </c>
    </row>
    <row r="509" spans="1:2" x14ac:dyDescent="0.3">
      <c r="A509" s="9" t="s">
        <v>3470</v>
      </c>
      <c r="B509" s="10">
        <v>5</v>
      </c>
    </row>
    <row r="510" spans="1:2" x14ac:dyDescent="0.3">
      <c r="A510" s="9" t="s">
        <v>5758</v>
      </c>
      <c r="B510" s="10">
        <v>4</v>
      </c>
    </row>
    <row r="511" spans="1:2" x14ac:dyDescent="0.3">
      <c r="A511" s="9" t="s">
        <v>1993</v>
      </c>
      <c r="B511" s="10">
        <v>2</v>
      </c>
    </row>
    <row r="512" spans="1:2" x14ac:dyDescent="0.3">
      <c r="A512" s="9" t="s">
        <v>5130</v>
      </c>
      <c r="B512" s="10">
        <v>5</v>
      </c>
    </row>
    <row r="513" spans="1:2" x14ac:dyDescent="0.3">
      <c r="A513" s="9" t="s">
        <v>2075</v>
      </c>
      <c r="B513" s="10">
        <v>5</v>
      </c>
    </row>
    <row r="514" spans="1:2" x14ac:dyDescent="0.3">
      <c r="A514" s="9" t="s">
        <v>3861</v>
      </c>
      <c r="B514" s="10">
        <v>4</v>
      </c>
    </row>
    <row r="515" spans="1:2" x14ac:dyDescent="0.3">
      <c r="A515" s="9" t="s">
        <v>2830</v>
      </c>
      <c r="B515" s="10">
        <v>3</v>
      </c>
    </row>
    <row r="516" spans="1:2" x14ac:dyDescent="0.3">
      <c r="A516" s="9" t="s">
        <v>5142</v>
      </c>
      <c r="B516" s="10">
        <v>3</v>
      </c>
    </row>
    <row r="517" spans="1:2" x14ac:dyDescent="0.3">
      <c r="A517" s="9" t="s">
        <v>5392</v>
      </c>
      <c r="B517" s="10">
        <v>1</v>
      </c>
    </row>
    <row r="518" spans="1:2" x14ac:dyDescent="0.3">
      <c r="A518" s="9" t="s">
        <v>3819</v>
      </c>
      <c r="B518" s="10">
        <v>6</v>
      </c>
    </row>
    <row r="519" spans="1:2" x14ac:dyDescent="0.3">
      <c r="A519" s="9" t="s">
        <v>2286</v>
      </c>
      <c r="B519" s="10">
        <v>2</v>
      </c>
    </row>
    <row r="520" spans="1:2" x14ac:dyDescent="0.3">
      <c r="A520" s="9" t="s">
        <v>1666</v>
      </c>
      <c r="B520" s="10">
        <v>1</v>
      </c>
    </row>
    <row r="521" spans="1:2" x14ac:dyDescent="0.3">
      <c r="A521" s="9" t="s">
        <v>4712</v>
      </c>
      <c r="B521" s="10">
        <v>4</v>
      </c>
    </row>
    <row r="522" spans="1:2" x14ac:dyDescent="0.3">
      <c r="A522" s="9" t="s">
        <v>3284</v>
      </c>
      <c r="B522" s="10">
        <v>2</v>
      </c>
    </row>
    <row r="523" spans="1:2" x14ac:dyDescent="0.3">
      <c r="A523" s="9" t="s">
        <v>745</v>
      </c>
      <c r="B523" s="10">
        <v>6</v>
      </c>
    </row>
    <row r="524" spans="1:2" x14ac:dyDescent="0.3">
      <c r="A524" s="9" t="s">
        <v>5496</v>
      </c>
      <c r="B524" s="10">
        <v>6</v>
      </c>
    </row>
    <row r="525" spans="1:2" x14ac:dyDescent="0.3">
      <c r="A525" s="9" t="s">
        <v>5188</v>
      </c>
      <c r="B525" s="10">
        <v>7</v>
      </c>
    </row>
    <row r="526" spans="1:2" x14ac:dyDescent="0.3">
      <c r="A526" s="9" t="s">
        <v>937</v>
      </c>
      <c r="B526" s="10">
        <v>4</v>
      </c>
    </row>
    <row r="527" spans="1:2" x14ac:dyDescent="0.3">
      <c r="A527" s="9" t="s">
        <v>1205</v>
      </c>
      <c r="B527" s="10">
        <v>6</v>
      </c>
    </row>
    <row r="528" spans="1:2" x14ac:dyDescent="0.3">
      <c r="A528" s="9" t="s">
        <v>1521</v>
      </c>
      <c r="B528" s="10">
        <v>2</v>
      </c>
    </row>
    <row r="529" spans="1:2" x14ac:dyDescent="0.3">
      <c r="A529" s="9" t="s">
        <v>2889</v>
      </c>
      <c r="B529" s="10">
        <v>4</v>
      </c>
    </row>
    <row r="530" spans="1:2" x14ac:dyDescent="0.3">
      <c r="A530" s="9" t="s">
        <v>4695</v>
      </c>
      <c r="B530" s="10">
        <v>6</v>
      </c>
    </row>
    <row r="531" spans="1:2" x14ac:dyDescent="0.3">
      <c r="A531" s="9" t="s">
        <v>6036</v>
      </c>
      <c r="B531" s="10">
        <v>6</v>
      </c>
    </row>
    <row r="532" spans="1:2" x14ac:dyDescent="0.3">
      <c r="A532" s="9" t="s">
        <v>5956</v>
      </c>
      <c r="B532" s="10">
        <v>1</v>
      </c>
    </row>
    <row r="533" spans="1:2" x14ac:dyDescent="0.3">
      <c r="A533" s="9" t="s">
        <v>3344</v>
      </c>
      <c r="B533" s="10">
        <v>6</v>
      </c>
    </row>
    <row r="534" spans="1:2" x14ac:dyDescent="0.3">
      <c r="A534" s="9" t="s">
        <v>4140</v>
      </c>
      <c r="B534" s="10">
        <v>1</v>
      </c>
    </row>
    <row r="535" spans="1:2" x14ac:dyDescent="0.3">
      <c r="A535" s="9" t="s">
        <v>4275</v>
      </c>
      <c r="B535" s="10">
        <v>3</v>
      </c>
    </row>
    <row r="536" spans="1:2" x14ac:dyDescent="0.3">
      <c r="A536" s="9" t="s">
        <v>1084</v>
      </c>
      <c r="B536" s="10">
        <v>2</v>
      </c>
    </row>
    <row r="537" spans="1:2" x14ac:dyDescent="0.3">
      <c r="A537" s="9" t="s">
        <v>4638</v>
      </c>
      <c r="B537" s="10">
        <v>5</v>
      </c>
    </row>
    <row r="538" spans="1:2" x14ac:dyDescent="0.3">
      <c r="A538" s="9" t="s">
        <v>2684</v>
      </c>
      <c r="B538" s="10">
        <v>3</v>
      </c>
    </row>
    <row r="539" spans="1:2" x14ac:dyDescent="0.3">
      <c r="A539" s="9" t="s">
        <v>5673</v>
      </c>
      <c r="B539" s="10">
        <v>1</v>
      </c>
    </row>
    <row r="540" spans="1:2" x14ac:dyDescent="0.3">
      <c r="A540" s="9" t="s">
        <v>1396</v>
      </c>
      <c r="B540" s="10">
        <v>3</v>
      </c>
    </row>
    <row r="541" spans="1:2" x14ac:dyDescent="0.3">
      <c r="A541" s="9" t="s">
        <v>4793</v>
      </c>
      <c r="B541" s="10">
        <v>6</v>
      </c>
    </row>
    <row r="542" spans="1:2" x14ac:dyDescent="0.3">
      <c r="A542" s="9" t="s">
        <v>4218</v>
      </c>
      <c r="B542" s="10">
        <v>6</v>
      </c>
    </row>
    <row r="543" spans="1:2" x14ac:dyDescent="0.3">
      <c r="A543" s="9" t="s">
        <v>4882</v>
      </c>
      <c r="B543" s="10">
        <v>2</v>
      </c>
    </row>
    <row r="544" spans="1:2" x14ac:dyDescent="0.3">
      <c r="A544" s="9" t="s">
        <v>1772</v>
      </c>
      <c r="B544" s="10">
        <v>6</v>
      </c>
    </row>
    <row r="545" spans="1:2" x14ac:dyDescent="0.3">
      <c r="A545" s="9" t="s">
        <v>2098</v>
      </c>
      <c r="B545" s="10">
        <v>3</v>
      </c>
    </row>
    <row r="546" spans="1:2" x14ac:dyDescent="0.3">
      <c r="A546" s="9" t="s">
        <v>4597</v>
      </c>
      <c r="B546" s="10">
        <v>5</v>
      </c>
    </row>
    <row r="547" spans="1:2" x14ac:dyDescent="0.3">
      <c r="A547" s="9" t="s">
        <v>1351</v>
      </c>
      <c r="B547" s="10">
        <v>1</v>
      </c>
    </row>
    <row r="548" spans="1:2" x14ac:dyDescent="0.3">
      <c r="A548" s="9" t="s">
        <v>5985</v>
      </c>
      <c r="B548" s="10">
        <v>3</v>
      </c>
    </row>
    <row r="549" spans="1:2" x14ac:dyDescent="0.3">
      <c r="A549" s="9" t="s">
        <v>2069</v>
      </c>
      <c r="B549" s="10">
        <v>1</v>
      </c>
    </row>
    <row r="550" spans="1:2" x14ac:dyDescent="0.3">
      <c r="A550" s="9" t="s">
        <v>594</v>
      </c>
      <c r="B550" s="10">
        <v>4</v>
      </c>
    </row>
    <row r="551" spans="1:2" x14ac:dyDescent="0.3">
      <c r="A551" s="9" t="s">
        <v>5554</v>
      </c>
      <c r="B551" s="10">
        <v>13</v>
      </c>
    </row>
    <row r="552" spans="1:2" x14ac:dyDescent="0.3">
      <c r="A552" s="9" t="s">
        <v>3578</v>
      </c>
      <c r="B552" s="10">
        <v>3</v>
      </c>
    </row>
    <row r="553" spans="1:2" x14ac:dyDescent="0.3">
      <c r="A553" s="9" t="s">
        <v>4632</v>
      </c>
      <c r="B553" s="10">
        <v>3</v>
      </c>
    </row>
    <row r="554" spans="1:2" x14ac:dyDescent="0.3">
      <c r="A554" s="9" t="s">
        <v>3684</v>
      </c>
      <c r="B554" s="10">
        <v>4</v>
      </c>
    </row>
    <row r="555" spans="1:2" x14ac:dyDescent="0.3">
      <c r="A555" s="9" t="s">
        <v>4500</v>
      </c>
      <c r="B555" s="10">
        <v>3</v>
      </c>
    </row>
    <row r="556" spans="1:2" x14ac:dyDescent="0.3">
      <c r="A556" s="9" t="s">
        <v>2257</v>
      </c>
      <c r="B556" s="10">
        <v>3</v>
      </c>
    </row>
    <row r="557" spans="1:2" x14ac:dyDescent="0.3">
      <c r="A557" s="9" t="s">
        <v>5650</v>
      </c>
      <c r="B557" s="10">
        <v>6</v>
      </c>
    </row>
    <row r="558" spans="1:2" x14ac:dyDescent="0.3">
      <c r="A558" s="9" t="s">
        <v>976</v>
      </c>
      <c r="B558" s="10">
        <v>5</v>
      </c>
    </row>
    <row r="559" spans="1:2" x14ac:dyDescent="0.3">
      <c r="A559" s="9" t="s">
        <v>828</v>
      </c>
      <c r="B559" s="10">
        <v>5</v>
      </c>
    </row>
    <row r="560" spans="1:2" x14ac:dyDescent="0.3">
      <c r="A560" s="9" t="s">
        <v>2138</v>
      </c>
      <c r="B560" s="10">
        <v>3</v>
      </c>
    </row>
    <row r="561" spans="1:2" x14ac:dyDescent="0.3">
      <c r="A561" s="9" t="s">
        <v>3209</v>
      </c>
      <c r="B561" s="10">
        <v>2</v>
      </c>
    </row>
    <row r="562" spans="1:2" x14ac:dyDescent="0.3">
      <c r="A562" s="9" t="s">
        <v>2969</v>
      </c>
      <c r="B562" s="10">
        <v>4</v>
      </c>
    </row>
    <row r="563" spans="1:2" x14ac:dyDescent="0.3">
      <c r="A563" s="9" t="s">
        <v>1941</v>
      </c>
      <c r="B563" s="10">
        <v>1</v>
      </c>
    </row>
    <row r="564" spans="1:2" x14ac:dyDescent="0.3">
      <c r="A564" s="9" t="s">
        <v>2604</v>
      </c>
      <c r="B564" s="10">
        <v>2</v>
      </c>
    </row>
    <row r="565" spans="1:2" x14ac:dyDescent="0.3">
      <c r="A565" s="9" t="s">
        <v>3735</v>
      </c>
      <c r="B565" s="10">
        <v>6</v>
      </c>
    </row>
    <row r="566" spans="1:2" x14ac:dyDescent="0.3">
      <c r="A566" s="9" t="s">
        <v>2560</v>
      </c>
      <c r="B566" s="10">
        <v>2</v>
      </c>
    </row>
    <row r="567" spans="1:2" x14ac:dyDescent="0.3">
      <c r="A567" s="9" t="s">
        <v>3649</v>
      </c>
      <c r="B567" s="10">
        <v>3</v>
      </c>
    </row>
    <row r="568" spans="1:2" x14ac:dyDescent="0.3">
      <c r="A568" s="9" t="s">
        <v>2539</v>
      </c>
      <c r="B568" s="10">
        <v>6</v>
      </c>
    </row>
    <row r="569" spans="1:2" x14ac:dyDescent="0.3">
      <c r="A569" s="9" t="s">
        <v>1426</v>
      </c>
      <c r="B569" s="10">
        <v>5</v>
      </c>
    </row>
    <row r="570" spans="1:2" x14ac:dyDescent="0.3">
      <c r="A570" s="9" t="s">
        <v>2580</v>
      </c>
      <c r="B570" s="10">
        <v>6</v>
      </c>
    </row>
    <row r="571" spans="1:2" x14ac:dyDescent="0.3">
      <c r="A571" s="9" t="s">
        <v>1368</v>
      </c>
      <c r="B571" s="10">
        <v>3</v>
      </c>
    </row>
    <row r="572" spans="1:2" x14ac:dyDescent="0.3">
      <c r="A572" s="9" t="s">
        <v>2717</v>
      </c>
      <c r="B572" s="10">
        <v>6</v>
      </c>
    </row>
    <row r="573" spans="1:2" x14ac:dyDescent="0.3">
      <c r="A573" s="9" t="s">
        <v>5279</v>
      </c>
      <c r="B573" s="10">
        <v>3</v>
      </c>
    </row>
    <row r="574" spans="1:2" x14ac:dyDescent="0.3">
      <c r="A574" s="9" t="s">
        <v>2170</v>
      </c>
      <c r="B574" s="10">
        <v>6</v>
      </c>
    </row>
    <row r="575" spans="1:2" x14ac:dyDescent="0.3">
      <c r="A575" s="9" t="s">
        <v>5177</v>
      </c>
      <c r="B575" s="10">
        <v>1</v>
      </c>
    </row>
    <row r="576" spans="1:2" x14ac:dyDescent="0.3">
      <c r="A576" s="9" t="s">
        <v>3016</v>
      </c>
      <c r="B576" s="10">
        <v>1</v>
      </c>
    </row>
    <row r="577" spans="1:2" x14ac:dyDescent="0.3">
      <c r="A577" s="9" t="s">
        <v>4570</v>
      </c>
      <c r="B577" s="10">
        <v>2</v>
      </c>
    </row>
    <row r="578" spans="1:2" x14ac:dyDescent="0.3">
      <c r="A578" s="9" t="s">
        <v>3295</v>
      </c>
      <c r="B578" s="10">
        <v>3</v>
      </c>
    </row>
    <row r="579" spans="1:2" x14ac:dyDescent="0.3">
      <c r="A579" s="9" t="s">
        <v>4087</v>
      </c>
      <c r="B579" s="10">
        <v>1</v>
      </c>
    </row>
    <row r="580" spans="1:2" x14ac:dyDescent="0.3">
      <c r="A580" s="9" t="s">
        <v>1306</v>
      </c>
      <c r="B580" s="10">
        <v>4</v>
      </c>
    </row>
    <row r="581" spans="1:2" x14ac:dyDescent="0.3">
      <c r="A581" s="9" t="s">
        <v>3028</v>
      </c>
      <c r="B581" s="10">
        <v>5</v>
      </c>
    </row>
    <row r="582" spans="1:2" x14ac:dyDescent="0.3">
      <c r="A582" s="9" t="s">
        <v>2570</v>
      </c>
      <c r="B582" s="10">
        <v>1</v>
      </c>
    </row>
    <row r="583" spans="1:2" x14ac:dyDescent="0.3">
      <c r="A583" s="9" t="s">
        <v>2700</v>
      </c>
      <c r="B583" s="10">
        <v>7</v>
      </c>
    </row>
    <row r="584" spans="1:2" x14ac:dyDescent="0.3">
      <c r="A584" s="9" t="s">
        <v>542</v>
      </c>
      <c r="B584" s="10">
        <v>1</v>
      </c>
    </row>
    <row r="585" spans="1:2" x14ac:dyDescent="0.3">
      <c r="A585" s="9" t="s">
        <v>4962</v>
      </c>
      <c r="B585" s="10">
        <v>5</v>
      </c>
    </row>
    <row r="586" spans="1:2" x14ac:dyDescent="0.3">
      <c r="A586" s="9" t="s">
        <v>2728</v>
      </c>
      <c r="B586" s="10">
        <v>4</v>
      </c>
    </row>
    <row r="587" spans="1:2" x14ac:dyDescent="0.3">
      <c r="A587" s="9" t="s">
        <v>4349</v>
      </c>
      <c r="B587" s="10">
        <v>6</v>
      </c>
    </row>
    <row r="588" spans="1:2" x14ac:dyDescent="0.3">
      <c r="A588" s="9" t="s">
        <v>4457</v>
      </c>
      <c r="B588" s="10">
        <v>1</v>
      </c>
    </row>
    <row r="589" spans="1:2" x14ac:dyDescent="0.3">
      <c r="A589" s="9" t="s">
        <v>1175</v>
      </c>
      <c r="B589" s="10">
        <v>4</v>
      </c>
    </row>
    <row r="590" spans="1:2" x14ac:dyDescent="0.3">
      <c r="A590" s="9" t="s">
        <v>2574</v>
      </c>
      <c r="B590" s="10">
        <v>2</v>
      </c>
    </row>
    <row r="591" spans="1:2" x14ac:dyDescent="0.3">
      <c r="A591" s="9" t="s">
        <v>3655</v>
      </c>
      <c r="B591" s="10">
        <v>6</v>
      </c>
    </row>
    <row r="592" spans="1:2" x14ac:dyDescent="0.3">
      <c r="A592" s="9" t="s">
        <v>1153</v>
      </c>
      <c r="B592" s="10">
        <v>3</v>
      </c>
    </row>
    <row r="593" spans="1:2" x14ac:dyDescent="0.3">
      <c r="A593" s="9" t="s">
        <v>588</v>
      </c>
      <c r="B593" s="10">
        <v>6</v>
      </c>
    </row>
    <row r="594" spans="1:2" x14ac:dyDescent="0.3">
      <c r="A594" s="9" t="s">
        <v>3089</v>
      </c>
      <c r="B594" s="10">
        <v>3</v>
      </c>
    </row>
    <row r="595" spans="1:2" x14ac:dyDescent="0.3">
      <c r="A595" s="9" t="s">
        <v>3851</v>
      </c>
      <c r="B595" s="10">
        <v>1</v>
      </c>
    </row>
    <row r="596" spans="1:2" x14ac:dyDescent="0.3">
      <c r="A596" s="9" t="s">
        <v>6118</v>
      </c>
      <c r="B596" s="10">
        <v>16</v>
      </c>
    </row>
    <row r="597" spans="1:2" x14ac:dyDescent="0.3">
      <c r="A597" s="9" t="s">
        <v>2228</v>
      </c>
      <c r="B597" s="10">
        <v>3</v>
      </c>
    </row>
    <row r="598" spans="1:2" x14ac:dyDescent="0.3">
      <c r="A598" s="9" t="s">
        <v>1431</v>
      </c>
      <c r="B598" s="10">
        <v>5</v>
      </c>
    </row>
    <row r="599" spans="1:2" x14ac:dyDescent="0.3">
      <c r="A599" s="9" t="s">
        <v>2386</v>
      </c>
      <c r="B599" s="10">
        <v>4</v>
      </c>
    </row>
    <row r="600" spans="1:2" x14ac:dyDescent="0.3">
      <c r="A600" s="9" t="s">
        <v>5403</v>
      </c>
      <c r="B600" s="10">
        <v>3</v>
      </c>
    </row>
    <row r="601" spans="1:2" x14ac:dyDescent="0.3">
      <c r="A601" s="9" t="s">
        <v>2143</v>
      </c>
      <c r="B601" s="10">
        <v>5</v>
      </c>
    </row>
    <row r="602" spans="1:2" x14ac:dyDescent="0.3">
      <c r="A602" s="9" t="s">
        <v>2176</v>
      </c>
      <c r="B602" s="10">
        <v>6</v>
      </c>
    </row>
    <row r="603" spans="1:2" x14ac:dyDescent="0.3">
      <c r="A603" s="9" t="s">
        <v>931</v>
      </c>
      <c r="B603" s="10">
        <v>6</v>
      </c>
    </row>
    <row r="604" spans="1:2" x14ac:dyDescent="0.3">
      <c r="A604" s="9" t="s">
        <v>5009</v>
      </c>
      <c r="B604" s="10">
        <v>3</v>
      </c>
    </row>
    <row r="605" spans="1:2" x14ac:dyDescent="0.3">
      <c r="A605" s="9" t="s">
        <v>4974</v>
      </c>
      <c r="B605" s="10">
        <v>5</v>
      </c>
    </row>
    <row r="606" spans="1:2" x14ac:dyDescent="0.3">
      <c r="A606" s="9" t="s">
        <v>5817</v>
      </c>
      <c r="B606" s="10">
        <v>3</v>
      </c>
    </row>
    <row r="607" spans="1:2" x14ac:dyDescent="0.3">
      <c r="A607" s="9" t="s">
        <v>4337</v>
      </c>
      <c r="B607" s="10">
        <v>2</v>
      </c>
    </row>
    <row r="608" spans="1:2" x14ac:dyDescent="0.3">
      <c r="A608" s="9" t="s">
        <v>1124</v>
      </c>
      <c r="B608" s="10">
        <v>1</v>
      </c>
    </row>
    <row r="609" spans="1:2" x14ac:dyDescent="0.3">
      <c r="A609" s="9" t="s">
        <v>2314</v>
      </c>
      <c r="B609" s="10">
        <v>5</v>
      </c>
    </row>
    <row r="610" spans="1:2" x14ac:dyDescent="0.3">
      <c r="A610" s="9" t="s">
        <v>1033</v>
      </c>
      <c r="B610" s="10">
        <v>2</v>
      </c>
    </row>
    <row r="611" spans="1:2" x14ac:dyDescent="0.3">
      <c r="A611" s="9" t="s">
        <v>2342</v>
      </c>
      <c r="B611" s="10">
        <v>4</v>
      </c>
    </row>
    <row r="612" spans="1:2" x14ac:dyDescent="0.3">
      <c r="A612" s="9" t="s">
        <v>2510</v>
      </c>
      <c r="B612" s="10">
        <v>1</v>
      </c>
    </row>
    <row r="613" spans="1:2" x14ac:dyDescent="0.3">
      <c r="A613" s="9" t="s">
        <v>3374</v>
      </c>
      <c r="B613" s="10">
        <v>3</v>
      </c>
    </row>
    <row r="614" spans="1:2" x14ac:dyDescent="0.3">
      <c r="A614" s="9" t="s">
        <v>3696</v>
      </c>
      <c r="B614" s="10">
        <v>6</v>
      </c>
    </row>
    <row r="615" spans="1:2" x14ac:dyDescent="0.3">
      <c r="A615" s="9" t="s">
        <v>2533</v>
      </c>
      <c r="B615" s="10">
        <v>5</v>
      </c>
    </row>
    <row r="616" spans="1:2" x14ac:dyDescent="0.3">
      <c r="A616" s="9" t="s">
        <v>4175</v>
      </c>
      <c r="B616" s="10">
        <v>4</v>
      </c>
    </row>
    <row r="617" spans="1:2" x14ac:dyDescent="0.3">
      <c r="A617" s="9" t="s">
        <v>2134</v>
      </c>
      <c r="B617" s="10">
        <v>2</v>
      </c>
    </row>
    <row r="618" spans="1:2" x14ac:dyDescent="0.3">
      <c r="A618" s="9" t="s">
        <v>1591</v>
      </c>
      <c r="B618" s="10">
        <v>3</v>
      </c>
    </row>
    <row r="619" spans="1:2" x14ac:dyDescent="0.3">
      <c r="A619" s="9" t="s">
        <v>4609</v>
      </c>
      <c r="B619" s="10">
        <v>1</v>
      </c>
    </row>
    <row r="620" spans="1:2" x14ac:dyDescent="0.3">
      <c r="A620" s="9" t="s">
        <v>3554</v>
      </c>
      <c r="B620" s="10">
        <v>4</v>
      </c>
    </row>
    <row r="621" spans="1:2" x14ac:dyDescent="0.3">
      <c r="A621" s="9" t="s">
        <v>4110</v>
      </c>
      <c r="B621" s="10">
        <v>3</v>
      </c>
    </row>
    <row r="622" spans="1:2" x14ac:dyDescent="0.3">
      <c r="A622" s="9" t="s">
        <v>6128</v>
      </c>
      <c r="B622" s="10">
        <v>1</v>
      </c>
    </row>
    <row r="623" spans="1:2" x14ac:dyDescent="0.3">
      <c r="A623" s="9" t="s">
        <v>4513</v>
      </c>
      <c r="B623" s="10">
        <v>2</v>
      </c>
    </row>
    <row r="624" spans="1:2" x14ac:dyDescent="0.3">
      <c r="A624" s="9" t="s">
        <v>525</v>
      </c>
      <c r="B624" s="10">
        <v>3</v>
      </c>
    </row>
    <row r="625" spans="1:2" x14ac:dyDescent="0.3">
      <c r="A625" s="9" t="s">
        <v>839</v>
      </c>
      <c r="B625" s="10">
        <v>5</v>
      </c>
    </row>
    <row r="626" spans="1:2" x14ac:dyDescent="0.3">
      <c r="A626" s="9" t="s">
        <v>5526</v>
      </c>
      <c r="B626" s="10">
        <v>6</v>
      </c>
    </row>
    <row r="627" spans="1:2" x14ac:dyDescent="0.3">
      <c r="A627" s="9" t="s">
        <v>5397</v>
      </c>
      <c r="B627" s="10">
        <v>5</v>
      </c>
    </row>
    <row r="628" spans="1:2" x14ac:dyDescent="0.3">
      <c r="A628" s="9" t="s">
        <v>1545</v>
      </c>
      <c r="B628" s="10">
        <v>5</v>
      </c>
    </row>
    <row r="629" spans="1:2" x14ac:dyDescent="0.3">
      <c r="A629" s="9" t="s">
        <v>6054</v>
      </c>
      <c r="B629" s="10">
        <v>1</v>
      </c>
    </row>
    <row r="630" spans="1:2" x14ac:dyDescent="0.3">
      <c r="A630" s="9" t="s">
        <v>3448</v>
      </c>
      <c r="B630" s="10">
        <v>1</v>
      </c>
    </row>
    <row r="631" spans="1:2" x14ac:dyDescent="0.3">
      <c r="A631" s="9" t="s">
        <v>3867</v>
      </c>
      <c r="B631" s="10">
        <v>4</v>
      </c>
    </row>
    <row r="632" spans="1:2" x14ac:dyDescent="0.3">
      <c r="A632" s="9" t="s">
        <v>2103</v>
      </c>
      <c r="B632" s="10">
        <v>1</v>
      </c>
    </row>
    <row r="633" spans="1:2" x14ac:dyDescent="0.3">
      <c r="A633" s="9" t="s">
        <v>3368</v>
      </c>
      <c r="B633" s="10">
        <v>17</v>
      </c>
    </row>
    <row r="634" spans="1:2" x14ac:dyDescent="0.3">
      <c r="A634" s="9" t="s">
        <v>1135</v>
      </c>
      <c r="B634" s="10">
        <v>1</v>
      </c>
    </row>
    <row r="635" spans="1:2" x14ac:dyDescent="0.3">
      <c r="A635" s="9" t="s">
        <v>4804</v>
      </c>
      <c r="B635" s="10">
        <v>3</v>
      </c>
    </row>
    <row r="636" spans="1:2" x14ac:dyDescent="0.3">
      <c r="A636" s="9" t="s">
        <v>4472</v>
      </c>
      <c r="B636" s="10">
        <v>2</v>
      </c>
    </row>
    <row r="637" spans="1:2" x14ac:dyDescent="0.3">
      <c r="A637" s="9" t="s">
        <v>1622</v>
      </c>
      <c r="B637" s="10">
        <v>6</v>
      </c>
    </row>
    <row r="638" spans="1:2" x14ac:dyDescent="0.3">
      <c r="A638" s="9" t="s">
        <v>1504</v>
      </c>
      <c r="B638" s="10">
        <v>10</v>
      </c>
    </row>
    <row r="639" spans="1:2" x14ac:dyDescent="0.3">
      <c r="A639" s="9" t="s">
        <v>3506</v>
      </c>
      <c r="B639" s="10">
        <v>4</v>
      </c>
    </row>
    <row r="640" spans="1:2" x14ac:dyDescent="0.3">
      <c r="A640" s="9" t="s">
        <v>1585</v>
      </c>
      <c r="B640" s="10">
        <v>5</v>
      </c>
    </row>
    <row r="641" spans="1:2" x14ac:dyDescent="0.3">
      <c r="A641" s="9" t="s">
        <v>2128</v>
      </c>
      <c r="B641" s="10">
        <v>5</v>
      </c>
    </row>
    <row r="642" spans="1:2" x14ac:dyDescent="0.3">
      <c r="A642" s="9" t="s">
        <v>3054</v>
      </c>
      <c r="B642" s="10">
        <v>4</v>
      </c>
    </row>
    <row r="643" spans="1:2" x14ac:dyDescent="0.3">
      <c r="A643" s="9" t="s">
        <v>4854</v>
      </c>
      <c r="B643" s="10">
        <v>6</v>
      </c>
    </row>
    <row r="644" spans="1:2" x14ac:dyDescent="0.3">
      <c r="A644" s="9" t="s">
        <v>3319</v>
      </c>
      <c r="B644" s="10">
        <v>4</v>
      </c>
    </row>
    <row r="645" spans="1:2" x14ac:dyDescent="0.3">
      <c r="A645" s="9" t="s">
        <v>2867</v>
      </c>
      <c r="B645" s="10">
        <v>5</v>
      </c>
    </row>
    <row r="646" spans="1:2" x14ac:dyDescent="0.3">
      <c r="A646" s="9" t="s">
        <v>4523</v>
      </c>
      <c r="B646" s="10">
        <v>4</v>
      </c>
    </row>
    <row r="647" spans="1:2" x14ac:dyDescent="0.3">
      <c r="A647" s="9" t="s">
        <v>3528</v>
      </c>
      <c r="B647" s="10">
        <v>4</v>
      </c>
    </row>
    <row r="648" spans="1:2" x14ac:dyDescent="0.3">
      <c r="A648" s="9" t="s">
        <v>5598</v>
      </c>
      <c r="B648" s="10">
        <v>2</v>
      </c>
    </row>
    <row r="649" spans="1:2" x14ac:dyDescent="0.3">
      <c r="A649" s="9" t="s">
        <v>5502</v>
      </c>
      <c r="B649" s="10">
        <v>2</v>
      </c>
    </row>
    <row r="650" spans="1:2" x14ac:dyDescent="0.3">
      <c r="A650" s="9" t="s">
        <v>5661</v>
      </c>
      <c r="B650" s="10">
        <v>4</v>
      </c>
    </row>
    <row r="651" spans="1:2" x14ac:dyDescent="0.3">
      <c r="A651" s="9" t="s">
        <v>3000</v>
      </c>
      <c r="B651" s="10">
        <v>2</v>
      </c>
    </row>
    <row r="652" spans="1:2" x14ac:dyDescent="0.3">
      <c r="A652" s="9" t="s">
        <v>1262</v>
      </c>
      <c r="B652" s="10">
        <v>3</v>
      </c>
    </row>
    <row r="653" spans="1:2" x14ac:dyDescent="0.3">
      <c r="A653" s="9" t="s">
        <v>5284</v>
      </c>
      <c r="B653" s="10">
        <v>6</v>
      </c>
    </row>
    <row r="654" spans="1:2" x14ac:dyDescent="0.3">
      <c r="A654" s="9" t="s">
        <v>1284</v>
      </c>
      <c r="B654" s="10">
        <v>4</v>
      </c>
    </row>
    <row r="655" spans="1:2" x14ac:dyDescent="0.3">
      <c r="A655" s="9" t="s">
        <v>3042</v>
      </c>
      <c r="B655" s="10">
        <v>5</v>
      </c>
    </row>
    <row r="656" spans="1:2" x14ac:dyDescent="0.3">
      <c r="A656" s="9" t="s">
        <v>5823</v>
      </c>
      <c r="B656" s="10">
        <v>6</v>
      </c>
    </row>
    <row r="657" spans="1:2" x14ac:dyDescent="0.3">
      <c r="A657" s="9" t="s">
        <v>2661</v>
      </c>
      <c r="B657" s="10">
        <v>5</v>
      </c>
    </row>
    <row r="658" spans="1:2" x14ac:dyDescent="0.3">
      <c r="A658" s="9" t="s">
        <v>986</v>
      </c>
      <c r="B658" s="10">
        <v>3</v>
      </c>
    </row>
    <row r="659" spans="1:2" x14ac:dyDescent="0.3">
      <c r="A659" s="9" t="s">
        <v>3231</v>
      </c>
      <c r="B659" s="10">
        <v>6</v>
      </c>
    </row>
    <row r="660" spans="1:2" x14ac:dyDescent="0.3">
      <c r="A660" s="9" t="s">
        <v>1290</v>
      </c>
      <c r="B660" s="10">
        <v>4</v>
      </c>
    </row>
    <row r="661" spans="1:2" x14ac:dyDescent="0.3">
      <c r="A661" s="9" t="s">
        <v>5334</v>
      </c>
      <c r="B661" s="10">
        <v>5</v>
      </c>
    </row>
    <row r="662" spans="1:2" x14ac:dyDescent="0.3">
      <c r="A662" s="9" t="s">
        <v>5667</v>
      </c>
      <c r="B662" s="10">
        <v>3</v>
      </c>
    </row>
    <row r="663" spans="1:2" x14ac:dyDescent="0.3">
      <c r="A663" s="9" t="s">
        <v>5862</v>
      </c>
      <c r="B663" s="10">
        <v>4</v>
      </c>
    </row>
    <row r="664" spans="1:2" x14ac:dyDescent="0.3">
      <c r="A664" s="9" t="s">
        <v>5939</v>
      </c>
      <c r="B664" s="10">
        <v>5</v>
      </c>
    </row>
    <row r="665" spans="1:2" x14ac:dyDescent="0.3">
      <c r="A665" s="9" t="s">
        <v>4748</v>
      </c>
      <c r="B665" s="10">
        <v>5</v>
      </c>
    </row>
    <row r="666" spans="1:2" x14ac:dyDescent="0.3">
      <c r="A666" s="9" t="s">
        <v>4529</v>
      </c>
      <c r="B666" s="10">
        <v>6</v>
      </c>
    </row>
    <row r="667" spans="1:2" x14ac:dyDescent="0.3">
      <c r="A667" s="9" t="s">
        <v>5810</v>
      </c>
      <c r="B667" s="10">
        <v>2</v>
      </c>
    </row>
    <row r="668" spans="1:2" x14ac:dyDescent="0.3">
      <c r="A668" s="9" t="s">
        <v>2656</v>
      </c>
      <c r="B668" s="10">
        <v>4</v>
      </c>
    </row>
    <row r="669" spans="1:2" x14ac:dyDescent="0.3">
      <c r="A669" s="9" t="s">
        <v>2358</v>
      </c>
      <c r="B669" s="10">
        <v>1</v>
      </c>
    </row>
    <row r="670" spans="1:2" x14ac:dyDescent="0.3">
      <c r="A670" s="9" t="s">
        <v>892</v>
      </c>
      <c r="B670" s="10">
        <v>2</v>
      </c>
    </row>
    <row r="671" spans="1:2" x14ac:dyDescent="0.3">
      <c r="A671" s="9" t="s">
        <v>3928</v>
      </c>
      <c r="B671" s="10">
        <v>6</v>
      </c>
    </row>
    <row r="672" spans="1:2" x14ac:dyDescent="0.3">
      <c r="A672" s="9" t="s">
        <v>1683</v>
      </c>
      <c r="B672" s="10">
        <v>4</v>
      </c>
    </row>
    <row r="673" spans="1:2" x14ac:dyDescent="0.3">
      <c r="A673" s="9" t="s">
        <v>844</v>
      </c>
      <c r="B673" s="10">
        <v>1</v>
      </c>
    </row>
    <row r="674" spans="1:2" x14ac:dyDescent="0.3">
      <c r="A674" s="9" t="s">
        <v>886</v>
      </c>
      <c r="B674" s="10">
        <v>4</v>
      </c>
    </row>
    <row r="675" spans="1:2" x14ac:dyDescent="0.3">
      <c r="A675" s="9" t="s">
        <v>3884</v>
      </c>
      <c r="B675" s="10">
        <v>4</v>
      </c>
    </row>
    <row r="676" spans="1:2" x14ac:dyDescent="0.3">
      <c r="A676" s="9" t="s">
        <v>3713</v>
      </c>
      <c r="B676" s="10">
        <v>4</v>
      </c>
    </row>
    <row r="677" spans="1:2" x14ac:dyDescent="0.3">
      <c r="A677" s="9" t="s">
        <v>2216</v>
      </c>
      <c r="B677" s="10">
        <v>5</v>
      </c>
    </row>
    <row r="678" spans="1:2" x14ac:dyDescent="0.3">
      <c r="A678" s="9" t="s">
        <v>2425</v>
      </c>
      <c r="B678" s="10">
        <v>6</v>
      </c>
    </row>
    <row r="679" spans="1:2" x14ac:dyDescent="0.3">
      <c r="A679" s="9" t="s">
        <v>6097</v>
      </c>
      <c r="B679" s="10">
        <v>3</v>
      </c>
    </row>
    <row r="680" spans="1:2" x14ac:dyDescent="0.3">
      <c r="A680" s="9" t="s">
        <v>2963</v>
      </c>
      <c r="B680" s="10">
        <v>4</v>
      </c>
    </row>
    <row r="681" spans="1:2" x14ac:dyDescent="0.3">
      <c r="A681" s="9" t="s">
        <v>5148</v>
      </c>
      <c r="B681" s="10">
        <v>5</v>
      </c>
    </row>
    <row r="682" spans="1:2" x14ac:dyDescent="0.3">
      <c r="A682" s="9" t="s">
        <v>3403</v>
      </c>
      <c r="B682" s="10">
        <v>3</v>
      </c>
    </row>
    <row r="683" spans="1:2" x14ac:dyDescent="0.3">
      <c r="A683" s="9" t="s">
        <v>4495</v>
      </c>
      <c r="B683" s="10">
        <v>2</v>
      </c>
    </row>
    <row r="684" spans="1:2" x14ac:dyDescent="0.3">
      <c r="A684" s="9" t="s">
        <v>4030</v>
      </c>
      <c r="B684" s="10">
        <v>2</v>
      </c>
    </row>
    <row r="685" spans="1:2" x14ac:dyDescent="0.3">
      <c r="A685" s="9" t="s">
        <v>3005</v>
      </c>
      <c r="B685" s="10">
        <v>1</v>
      </c>
    </row>
    <row r="686" spans="1:2" x14ac:dyDescent="0.3">
      <c r="A686" s="9" t="s">
        <v>4170</v>
      </c>
      <c r="B686" s="10">
        <v>4</v>
      </c>
    </row>
    <row r="687" spans="1:2" x14ac:dyDescent="0.3">
      <c r="A687" s="9" t="s">
        <v>3125</v>
      </c>
      <c r="B687" s="10">
        <v>3</v>
      </c>
    </row>
    <row r="688" spans="1:2" x14ac:dyDescent="0.3">
      <c r="A688" s="9" t="s">
        <v>4164</v>
      </c>
      <c r="B688" s="10">
        <v>1</v>
      </c>
    </row>
    <row r="689" spans="1:2" x14ac:dyDescent="0.3">
      <c r="A689" s="9" t="s">
        <v>3113</v>
      </c>
      <c r="B689" s="10">
        <v>4</v>
      </c>
    </row>
    <row r="690" spans="1:2" x14ac:dyDescent="0.3">
      <c r="A690" s="9" t="s">
        <v>3678</v>
      </c>
      <c r="B690" s="10">
        <v>2</v>
      </c>
    </row>
    <row r="691" spans="1:2" x14ac:dyDescent="0.3">
      <c r="A691" s="9" t="s">
        <v>3048</v>
      </c>
      <c r="B691" s="10">
        <v>4</v>
      </c>
    </row>
    <row r="692" spans="1:2" x14ac:dyDescent="0.3">
      <c r="A692" s="9" t="s">
        <v>2825</v>
      </c>
      <c r="B692" s="10">
        <v>3</v>
      </c>
    </row>
    <row r="693" spans="1:2" x14ac:dyDescent="0.3">
      <c r="A693" s="9" t="s">
        <v>1385</v>
      </c>
      <c r="B693" s="10">
        <v>6</v>
      </c>
    </row>
    <row r="694" spans="1:2" x14ac:dyDescent="0.3">
      <c r="A694" s="9" t="s">
        <v>4326</v>
      </c>
      <c r="B694" s="10">
        <v>1</v>
      </c>
    </row>
    <row r="695" spans="1:2" x14ac:dyDescent="0.3">
      <c r="A695" s="9" t="s">
        <v>1726</v>
      </c>
      <c r="B695" s="10">
        <v>8</v>
      </c>
    </row>
    <row r="696" spans="1:2" x14ac:dyDescent="0.3">
      <c r="A696" s="9" t="s">
        <v>4927</v>
      </c>
      <c r="B696" s="10">
        <v>1</v>
      </c>
    </row>
    <row r="697" spans="1:2" x14ac:dyDescent="0.3">
      <c r="A697" s="9" t="s">
        <v>5194</v>
      </c>
      <c r="B697" s="10">
        <v>6</v>
      </c>
    </row>
    <row r="698" spans="1:2" x14ac:dyDescent="0.3">
      <c r="A698" s="9" t="s">
        <v>3517</v>
      </c>
      <c r="B698" s="10">
        <v>2</v>
      </c>
    </row>
    <row r="699" spans="1:2" x14ac:dyDescent="0.3">
      <c r="A699" s="9" t="s">
        <v>727</v>
      </c>
      <c r="B699" s="10">
        <v>3</v>
      </c>
    </row>
    <row r="700" spans="1:2" x14ac:dyDescent="0.3">
      <c r="A700" s="9" t="s">
        <v>3560</v>
      </c>
      <c r="B700" s="10">
        <v>2</v>
      </c>
    </row>
    <row r="701" spans="1:2" x14ac:dyDescent="0.3">
      <c r="A701" s="9" t="s">
        <v>3267</v>
      </c>
      <c r="B701" s="10">
        <v>6</v>
      </c>
    </row>
    <row r="702" spans="1:2" x14ac:dyDescent="0.3">
      <c r="A702" s="9" t="s">
        <v>1380</v>
      </c>
      <c r="B702" s="10">
        <v>6</v>
      </c>
    </row>
    <row r="703" spans="1:2" x14ac:dyDescent="0.3">
      <c r="A703" s="9" t="s">
        <v>3588</v>
      </c>
      <c r="B703" s="10">
        <v>3</v>
      </c>
    </row>
    <row r="704" spans="1:2" x14ac:dyDescent="0.3">
      <c r="A704" s="9" t="s">
        <v>2793</v>
      </c>
      <c r="B704" s="10">
        <v>2</v>
      </c>
    </row>
    <row r="705" spans="1:2" x14ac:dyDescent="0.3">
      <c r="A705" s="9" t="s">
        <v>3549</v>
      </c>
      <c r="B705" s="10">
        <v>1</v>
      </c>
    </row>
    <row r="706" spans="1:2" x14ac:dyDescent="0.3">
      <c r="A706" s="9" t="s">
        <v>4003</v>
      </c>
      <c r="B706" s="10">
        <v>4</v>
      </c>
    </row>
    <row r="707" spans="1:2" x14ac:dyDescent="0.3">
      <c r="A707" s="9" t="s">
        <v>1193</v>
      </c>
      <c r="B707" s="10">
        <v>3</v>
      </c>
    </row>
    <row r="708" spans="1:2" x14ac:dyDescent="0.3">
      <c r="A708" s="9" t="s">
        <v>2245</v>
      </c>
      <c r="B708" s="10">
        <v>7</v>
      </c>
    </row>
    <row r="709" spans="1:2" x14ac:dyDescent="0.3">
      <c r="A709" s="9" t="s">
        <v>2592</v>
      </c>
      <c r="B709" s="10">
        <v>3</v>
      </c>
    </row>
    <row r="710" spans="1:2" x14ac:dyDescent="0.3">
      <c r="A710" s="9" t="s">
        <v>4069</v>
      </c>
      <c r="B710" s="10">
        <v>3</v>
      </c>
    </row>
    <row r="711" spans="1:2" x14ac:dyDescent="0.3">
      <c r="A711" s="9" t="s">
        <v>5627</v>
      </c>
      <c r="B711" s="10">
        <v>5</v>
      </c>
    </row>
    <row r="712" spans="1:2" x14ac:dyDescent="0.3">
      <c r="A712" s="9" t="s">
        <v>5269</v>
      </c>
      <c r="B712" s="10">
        <v>6</v>
      </c>
    </row>
    <row r="713" spans="1:2" x14ac:dyDescent="0.3">
      <c r="A713" s="9" t="s">
        <v>3813</v>
      </c>
      <c r="B713" s="10">
        <v>2</v>
      </c>
    </row>
    <row r="714" spans="1:2" x14ac:dyDescent="0.3">
      <c r="A714" s="9" t="s">
        <v>5085</v>
      </c>
      <c r="B714" s="10">
        <v>1</v>
      </c>
    </row>
    <row r="715" spans="1:2" x14ac:dyDescent="0.3">
      <c r="A715" s="9" t="s">
        <v>4446</v>
      </c>
      <c r="B715" s="10">
        <v>2</v>
      </c>
    </row>
    <row r="716" spans="1:2" x14ac:dyDescent="0.3">
      <c r="A716" s="9" t="s">
        <v>2758</v>
      </c>
      <c r="B716" s="10">
        <v>3</v>
      </c>
    </row>
    <row r="717" spans="1:2" x14ac:dyDescent="0.3">
      <c r="A717" s="9" t="s">
        <v>4922</v>
      </c>
      <c r="B717" s="10">
        <v>2</v>
      </c>
    </row>
    <row r="718" spans="1:2" x14ac:dyDescent="0.3">
      <c r="A718" s="9" t="s">
        <v>1356</v>
      </c>
      <c r="B718" s="10">
        <v>5</v>
      </c>
    </row>
    <row r="719" spans="1:2" x14ac:dyDescent="0.3">
      <c r="A719" s="9" t="s">
        <v>1499</v>
      </c>
      <c r="B719" s="10">
        <v>1</v>
      </c>
    </row>
    <row r="720" spans="1:2" x14ac:dyDescent="0.3">
      <c r="A720" s="9" t="s">
        <v>898</v>
      </c>
      <c r="B720" s="10">
        <v>3</v>
      </c>
    </row>
    <row r="721" spans="1:2" x14ac:dyDescent="0.3">
      <c r="A721" s="9" t="s">
        <v>5559</v>
      </c>
      <c r="B721" s="10">
        <v>6</v>
      </c>
    </row>
    <row r="722" spans="1:2" x14ac:dyDescent="0.3">
      <c r="A722" s="9" t="s">
        <v>3612</v>
      </c>
      <c r="B722" s="10">
        <v>4</v>
      </c>
    </row>
    <row r="723" spans="1:2" x14ac:dyDescent="0.3">
      <c r="A723" s="9" t="s">
        <v>5850</v>
      </c>
      <c r="B723" s="10">
        <v>3</v>
      </c>
    </row>
    <row r="724" spans="1:2" x14ac:dyDescent="0.3">
      <c r="A724" s="9" t="s">
        <v>548</v>
      </c>
      <c r="B724" s="10">
        <v>4</v>
      </c>
    </row>
    <row r="725" spans="1:2" x14ac:dyDescent="0.3">
      <c r="A725" s="9" t="s">
        <v>2952</v>
      </c>
      <c r="B725" s="10">
        <v>1</v>
      </c>
    </row>
    <row r="726" spans="1:2" x14ac:dyDescent="0.3">
      <c r="A726" s="9" t="s">
        <v>1574</v>
      </c>
      <c r="B726" s="10">
        <v>6</v>
      </c>
    </row>
    <row r="727" spans="1:2" x14ac:dyDescent="0.3">
      <c r="A727" s="9" t="s">
        <v>4782</v>
      </c>
      <c r="B727" s="10">
        <v>1</v>
      </c>
    </row>
    <row r="728" spans="1:2" x14ac:dyDescent="0.3">
      <c r="A728" s="9" t="s">
        <v>779</v>
      </c>
      <c r="B728" s="10">
        <v>4</v>
      </c>
    </row>
    <row r="729" spans="1:2" x14ac:dyDescent="0.3">
      <c r="A729" s="9" t="s">
        <v>3431</v>
      </c>
      <c r="B729" s="10">
        <v>5</v>
      </c>
    </row>
    <row r="730" spans="1:2" x14ac:dyDescent="0.3">
      <c r="A730" s="9" t="s">
        <v>949</v>
      </c>
      <c r="B730" s="10">
        <v>3</v>
      </c>
    </row>
    <row r="731" spans="1:2" x14ac:dyDescent="0.3">
      <c r="A731" s="9" t="s">
        <v>2020</v>
      </c>
      <c r="B731" s="10">
        <v>4</v>
      </c>
    </row>
    <row r="732" spans="1:2" x14ac:dyDescent="0.3">
      <c r="A732" s="9" t="s">
        <v>599</v>
      </c>
      <c r="B732" s="10">
        <v>9</v>
      </c>
    </row>
    <row r="733" spans="1:2" x14ac:dyDescent="0.3">
      <c r="A733" s="9" t="s">
        <v>5565</v>
      </c>
      <c r="B733" s="10">
        <v>2</v>
      </c>
    </row>
    <row r="734" spans="1:2" x14ac:dyDescent="0.3">
      <c r="A734" s="9" t="s">
        <v>2376</v>
      </c>
      <c r="B734" s="10">
        <v>5</v>
      </c>
    </row>
    <row r="735" spans="1:2" x14ac:dyDescent="0.3">
      <c r="A735" s="9" t="s">
        <v>4700</v>
      </c>
      <c r="B735" s="10">
        <v>2</v>
      </c>
    </row>
    <row r="736" spans="1:2" x14ac:dyDescent="0.3">
      <c r="A736" s="9" t="s">
        <v>2447</v>
      </c>
      <c r="B736" s="10">
        <v>3</v>
      </c>
    </row>
    <row r="737" spans="1:2" x14ac:dyDescent="0.3">
      <c r="A737" s="9" t="s">
        <v>6134</v>
      </c>
      <c r="B737" s="10">
        <v>3</v>
      </c>
    </row>
    <row r="738" spans="1:2" x14ac:dyDescent="0.3">
      <c r="A738" s="9" t="s">
        <v>4809</v>
      </c>
      <c r="B738" s="10">
        <v>6</v>
      </c>
    </row>
    <row r="739" spans="1:2" x14ac:dyDescent="0.3">
      <c r="A739" s="9" t="s">
        <v>5484</v>
      </c>
      <c r="B739" s="10">
        <v>3</v>
      </c>
    </row>
    <row r="740" spans="1:2" x14ac:dyDescent="0.3">
      <c r="A740" s="9" t="s">
        <v>5369</v>
      </c>
      <c r="B740" s="10">
        <v>2</v>
      </c>
    </row>
    <row r="741" spans="1:2" x14ac:dyDescent="0.3">
      <c r="A741" s="9" t="s">
        <v>2981</v>
      </c>
      <c r="B741" s="10">
        <v>5</v>
      </c>
    </row>
    <row r="742" spans="1:2" x14ac:dyDescent="0.3">
      <c r="A742" s="9" t="s">
        <v>867</v>
      </c>
      <c r="B742" s="10">
        <v>2</v>
      </c>
    </row>
    <row r="743" spans="1:2" x14ac:dyDescent="0.3">
      <c r="A743" s="9" t="s">
        <v>3660</v>
      </c>
      <c r="B743" s="10">
        <v>6</v>
      </c>
    </row>
    <row r="744" spans="1:2" x14ac:dyDescent="0.3">
      <c r="A744" s="9" t="s">
        <v>3101</v>
      </c>
      <c r="B744" s="10">
        <v>5</v>
      </c>
    </row>
    <row r="745" spans="1:2" x14ac:dyDescent="0.3">
      <c r="A745" s="9" t="s">
        <v>694</v>
      </c>
      <c r="B745" s="10">
        <v>2</v>
      </c>
    </row>
    <row r="746" spans="1:2" x14ac:dyDescent="0.3">
      <c r="A746" s="9" t="s">
        <v>4592</v>
      </c>
      <c r="B746" s="10">
        <v>4</v>
      </c>
    </row>
    <row r="747" spans="1:2" x14ac:dyDescent="0.3">
      <c r="A747" s="9" t="s">
        <v>5916</v>
      </c>
      <c r="B747" s="10">
        <v>5</v>
      </c>
    </row>
    <row r="748" spans="1:2" x14ac:dyDescent="0.3">
      <c r="A748" s="9" t="s">
        <v>4731</v>
      </c>
      <c r="B748" s="10">
        <v>1</v>
      </c>
    </row>
    <row r="749" spans="1:2" x14ac:dyDescent="0.3">
      <c r="A749" s="9" t="s">
        <v>6102</v>
      </c>
      <c r="B749" s="10">
        <v>6</v>
      </c>
    </row>
    <row r="750" spans="1:2" x14ac:dyDescent="0.3">
      <c r="A750" s="9" t="s">
        <v>2722</v>
      </c>
      <c r="B750" s="10">
        <v>5</v>
      </c>
    </row>
    <row r="751" spans="1:2" x14ac:dyDescent="0.3">
      <c r="A751" s="9" t="s">
        <v>1964</v>
      </c>
      <c r="B751" s="10">
        <v>5</v>
      </c>
    </row>
    <row r="752" spans="1:2" x14ac:dyDescent="0.3">
      <c r="A752" s="9" t="s">
        <v>5363</v>
      </c>
      <c r="B752" s="10">
        <v>1</v>
      </c>
    </row>
    <row r="753" spans="1:2" x14ac:dyDescent="0.3">
      <c r="A753" s="9" t="s">
        <v>3171</v>
      </c>
      <c r="B753" s="10">
        <v>1</v>
      </c>
    </row>
    <row r="754" spans="1:2" x14ac:dyDescent="0.3">
      <c r="A754" s="9" t="s">
        <v>2453</v>
      </c>
      <c r="B754" s="10">
        <v>6</v>
      </c>
    </row>
    <row r="755" spans="1:2" x14ac:dyDescent="0.3">
      <c r="A755" s="9" t="s">
        <v>5051</v>
      </c>
      <c r="B755" s="10">
        <v>3</v>
      </c>
    </row>
    <row r="756" spans="1:2" x14ac:dyDescent="0.3">
      <c r="A756" s="9" t="s">
        <v>3380</v>
      </c>
      <c r="B756" s="10">
        <v>4</v>
      </c>
    </row>
    <row r="757" spans="1:2" x14ac:dyDescent="0.3">
      <c r="A757" s="9" t="s">
        <v>4251</v>
      </c>
      <c r="B757" s="10">
        <v>4</v>
      </c>
    </row>
    <row r="758" spans="1:2" x14ac:dyDescent="0.3">
      <c r="A758" s="9" t="s">
        <v>1801</v>
      </c>
      <c r="B758" s="10">
        <v>5</v>
      </c>
    </row>
    <row r="759" spans="1:2" x14ac:dyDescent="0.3">
      <c r="A759" s="9" t="s">
        <v>1885</v>
      </c>
      <c r="B759" s="10">
        <v>6</v>
      </c>
    </row>
    <row r="760" spans="1:2" x14ac:dyDescent="0.3">
      <c r="A760" s="9" t="s">
        <v>2063</v>
      </c>
      <c r="B760" s="10">
        <v>2</v>
      </c>
    </row>
    <row r="761" spans="1:2" x14ac:dyDescent="0.3">
      <c r="A761" s="9" t="s">
        <v>834</v>
      </c>
      <c r="B761" s="10">
        <v>5</v>
      </c>
    </row>
    <row r="762" spans="1:2" x14ac:dyDescent="0.3">
      <c r="A762" s="9" t="s">
        <v>5974</v>
      </c>
      <c r="B762" s="10">
        <v>1</v>
      </c>
    </row>
    <row r="763" spans="1:2" x14ac:dyDescent="0.3">
      <c r="A763" s="9" t="s">
        <v>2325</v>
      </c>
      <c r="B763" s="10">
        <v>1</v>
      </c>
    </row>
    <row r="764" spans="1:2" x14ac:dyDescent="0.3">
      <c r="A764" s="9" t="s">
        <v>3177</v>
      </c>
      <c r="B764" s="10">
        <v>2</v>
      </c>
    </row>
    <row r="765" spans="1:2" x14ac:dyDescent="0.3">
      <c r="A765" s="9" t="s">
        <v>4546</v>
      </c>
      <c r="B765" s="10">
        <v>3</v>
      </c>
    </row>
    <row r="766" spans="1:2" x14ac:dyDescent="0.3">
      <c r="A766" s="9" t="s">
        <v>1929</v>
      </c>
      <c r="B766" s="10">
        <v>3</v>
      </c>
    </row>
    <row r="767" spans="1:2" x14ac:dyDescent="0.3">
      <c r="A767" s="9" t="s">
        <v>1689</v>
      </c>
      <c r="B767" s="10">
        <v>1</v>
      </c>
    </row>
    <row r="768" spans="1:2" x14ac:dyDescent="0.3">
      <c r="A768" s="9" t="s">
        <v>1527</v>
      </c>
      <c r="B768" s="10">
        <v>4</v>
      </c>
    </row>
    <row r="769" spans="1:2" x14ac:dyDescent="0.3">
      <c r="A769" s="9" t="s">
        <v>1749</v>
      </c>
      <c r="B769" s="10">
        <v>4</v>
      </c>
    </row>
    <row r="770" spans="1:2" x14ac:dyDescent="0.3">
      <c r="A770" s="9" t="s">
        <v>4997</v>
      </c>
      <c r="B770" s="10">
        <v>4</v>
      </c>
    </row>
    <row r="771" spans="1:2" x14ac:dyDescent="0.3">
      <c r="A771" s="9" t="s">
        <v>3314</v>
      </c>
      <c r="B771" s="10">
        <v>3</v>
      </c>
    </row>
    <row r="772" spans="1:2" x14ac:dyDescent="0.3">
      <c r="A772" s="9" t="s">
        <v>4013</v>
      </c>
      <c r="B772" s="10">
        <v>2</v>
      </c>
    </row>
    <row r="773" spans="1:2" x14ac:dyDescent="0.3">
      <c r="A773" s="9" t="s">
        <v>5183</v>
      </c>
      <c r="B773" s="10">
        <v>4</v>
      </c>
    </row>
    <row r="774" spans="1:2" x14ac:dyDescent="0.3">
      <c r="A774" s="9" t="s">
        <v>908</v>
      </c>
      <c r="B774" s="10">
        <v>2</v>
      </c>
    </row>
    <row r="775" spans="1:2" x14ac:dyDescent="0.3">
      <c r="A775" s="9" t="s">
        <v>2622</v>
      </c>
      <c r="B775" s="10">
        <v>3</v>
      </c>
    </row>
    <row r="776" spans="1:2" x14ac:dyDescent="0.3">
      <c r="A776" s="9" t="s">
        <v>2370</v>
      </c>
      <c r="B776" s="10">
        <v>4</v>
      </c>
    </row>
    <row r="777" spans="1:2" x14ac:dyDescent="0.3">
      <c r="A777" s="9" t="s">
        <v>981</v>
      </c>
      <c r="B777" s="10">
        <v>3</v>
      </c>
    </row>
    <row r="778" spans="1:2" x14ac:dyDescent="0.3">
      <c r="A778" s="9" t="s">
        <v>955</v>
      </c>
      <c r="B778" s="10">
        <v>3</v>
      </c>
    </row>
    <row r="779" spans="1:2" x14ac:dyDescent="0.3">
      <c r="A779" s="9" t="s">
        <v>1039</v>
      </c>
      <c r="B779" s="10">
        <v>1</v>
      </c>
    </row>
    <row r="780" spans="1:2" x14ac:dyDescent="0.3">
      <c r="A780" s="9" t="s">
        <v>1228</v>
      </c>
      <c r="B780" s="10">
        <v>2</v>
      </c>
    </row>
    <row r="781" spans="1:2" x14ac:dyDescent="0.3">
      <c r="A781" s="9" t="s">
        <v>5473</v>
      </c>
      <c r="B781" s="10">
        <v>6</v>
      </c>
    </row>
    <row r="782" spans="1:2" x14ac:dyDescent="0.3">
      <c r="A782" s="9" t="s">
        <v>3873</v>
      </c>
      <c r="B782" s="10">
        <v>4</v>
      </c>
    </row>
    <row r="783" spans="1:2" x14ac:dyDescent="0.3">
      <c r="A783" s="9" t="s">
        <v>2483</v>
      </c>
      <c r="B783" s="10">
        <v>4</v>
      </c>
    </row>
    <row r="784" spans="1:2" x14ac:dyDescent="0.3">
      <c r="A784" s="9" t="s">
        <v>3623</v>
      </c>
      <c r="B784" s="10">
        <v>2</v>
      </c>
    </row>
    <row r="785" spans="1:2" x14ac:dyDescent="0.3">
      <c r="A785" s="9" t="s">
        <v>3392</v>
      </c>
      <c r="B785" s="10">
        <v>5</v>
      </c>
    </row>
    <row r="786" spans="1:2" x14ac:dyDescent="0.3">
      <c r="A786" s="9" t="s">
        <v>2459</v>
      </c>
      <c r="B786" s="10">
        <v>4</v>
      </c>
    </row>
    <row r="787" spans="1:2" x14ac:dyDescent="0.3">
      <c r="A787" s="9" t="s">
        <v>1562</v>
      </c>
      <c r="B787" s="10">
        <v>1</v>
      </c>
    </row>
    <row r="788" spans="1:2" x14ac:dyDescent="0.3">
      <c r="A788" s="9" t="s">
        <v>2274</v>
      </c>
      <c r="B788" s="10">
        <v>6</v>
      </c>
    </row>
    <row r="789" spans="1:2" x14ac:dyDescent="0.3">
      <c r="A789" s="9" t="s">
        <v>5124</v>
      </c>
      <c r="B789" s="10">
        <v>4</v>
      </c>
    </row>
    <row r="790" spans="1:2" x14ac:dyDescent="0.3">
      <c r="A790" s="9" t="s">
        <v>3500</v>
      </c>
      <c r="B790" s="10">
        <v>2</v>
      </c>
    </row>
    <row r="791" spans="1:2" x14ac:dyDescent="0.3">
      <c r="A791" s="9" t="s">
        <v>6077</v>
      </c>
      <c r="B791" s="10">
        <v>3</v>
      </c>
    </row>
    <row r="792" spans="1:2" x14ac:dyDescent="0.3">
      <c r="A792" s="9" t="s">
        <v>2435</v>
      </c>
      <c r="B792" s="10">
        <v>5</v>
      </c>
    </row>
    <row r="793" spans="1:2" x14ac:dyDescent="0.3">
      <c r="A793" s="9" t="s">
        <v>4843</v>
      </c>
      <c r="B793" s="10">
        <v>1</v>
      </c>
    </row>
    <row r="794" spans="1:2" x14ac:dyDescent="0.3">
      <c r="A794" s="9" t="s">
        <v>5945</v>
      </c>
      <c r="B794" s="10">
        <v>3</v>
      </c>
    </row>
    <row r="795" spans="1:2" x14ac:dyDescent="0.3">
      <c r="A795" s="9" t="s">
        <v>1147</v>
      </c>
      <c r="B795" s="10">
        <v>4</v>
      </c>
    </row>
    <row r="796" spans="1:2" x14ac:dyDescent="0.3">
      <c r="A796" s="9" t="s">
        <v>2564</v>
      </c>
      <c r="B796" s="10">
        <v>2</v>
      </c>
    </row>
    <row r="797" spans="1:2" x14ac:dyDescent="0.3">
      <c r="A797" s="9" t="s">
        <v>1846</v>
      </c>
      <c r="B797" s="10">
        <v>6</v>
      </c>
    </row>
    <row r="798" spans="1:2" x14ac:dyDescent="0.3">
      <c r="A798" s="9" t="s">
        <v>5990</v>
      </c>
      <c r="B798" s="10">
        <v>9</v>
      </c>
    </row>
    <row r="799" spans="1:2" x14ac:dyDescent="0.3">
      <c r="A799" s="9" t="s">
        <v>5440</v>
      </c>
      <c r="B799" s="10">
        <v>11</v>
      </c>
    </row>
    <row r="800" spans="1:2" x14ac:dyDescent="0.3">
      <c r="A800" s="9" t="s">
        <v>5108</v>
      </c>
      <c r="B800" s="10">
        <v>2</v>
      </c>
    </row>
    <row r="801" spans="1:2" x14ac:dyDescent="0.3">
      <c r="A801" s="9" t="s">
        <v>2239</v>
      </c>
      <c r="B801" s="10">
        <v>1</v>
      </c>
    </row>
    <row r="802" spans="1:2" x14ac:dyDescent="0.3">
      <c r="A802" s="9" t="s">
        <v>1678</v>
      </c>
      <c r="B802" s="10">
        <v>6</v>
      </c>
    </row>
    <row r="803" spans="1:2" x14ac:dyDescent="0.3">
      <c r="A803" s="9" t="s">
        <v>1790</v>
      </c>
      <c r="B803" s="10">
        <v>2</v>
      </c>
    </row>
    <row r="804" spans="1:2" x14ac:dyDescent="0.3">
      <c r="A804" s="9" t="s">
        <v>1907</v>
      </c>
      <c r="B804" s="10">
        <v>5</v>
      </c>
    </row>
    <row r="805" spans="1:2" x14ac:dyDescent="0.3">
      <c r="A805" s="9" t="s">
        <v>6071</v>
      </c>
      <c r="B805" s="10">
        <v>5</v>
      </c>
    </row>
    <row r="806" spans="1:2" x14ac:dyDescent="0.3">
      <c r="A806" s="9" t="s">
        <v>3419</v>
      </c>
      <c r="B806" s="10">
        <v>5</v>
      </c>
    </row>
    <row r="807" spans="1:2" x14ac:dyDescent="0.3">
      <c r="A807" s="9" t="s">
        <v>3757</v>
      </c>
      <c r="B807" s="10">
        <v>8</v>
      </c>
    </row>
    <row r="808" spans="1:2" x14ac:dyDescent="0.3">
      <c r="A808" s="9" t="s">
        <v>4320</v>
      </c>
      <c r="B808" s="10">
        <v>6</v>
      </c>
    </row>
    <row r="809" spans="1:2" x14ac:dyDescent="0.3">
      <c r="A809" s="9" t="s">
        <v>4615</v>
      </c>
      <c r="B809" s="10">
        <v>1</v>
      </c>
    </row>
    <row r="810" spans="1:2" x14ac:dyDescent="0.3">
      <c r="A810" s="9" t="s">
        <v>5520</v>
      </c>
      <c r="B810" s="10">
        <v>1</v>
      </c>
    </row>
    <row r="811" spans="1:2" x14ac:dyDescent="0.3">
      <c r="A811" s="9" t="s">
        <v>1660</v>
      </c>
      <c r="B811" s="10">
        <v>4</v>
      </c>
    </row>
    <row r="812" spans="1:2" x14ac:dyDescent="0.3">
      <c r="A812" s="9" t="s">
        <v>751</v>
      </c>
      <c r="B812" s="10">
        <v>2</v>
      </c>
    </row>
    <row r="813" spans="1:2" x14ac:dyDescent="0.3">
      <c r="A813" s="9" t="s">
        <v>4116</v>
      </c>
      <c r="B813" s="10">
        <v>2</v>
      </c>
    </row>
    <row r="814" spans="1:2" x14ac:dyDescent="0.3">
      <c r="A814" s="9" t="s">
        <v>1515</v>
      </c>
      <c r="B814" s="10">
        <v>6</v>
      </c>
    </row>
    <row r="815" spans="1:2" x14ac:dyDescent="0.3">
      <c r="A815" s="9" t="s">
        <v>5375</v>
      </c>
      <c r="B815" s="10">
        <v>6</v>
      </c>
    </row>
    <row r="816" spans="1:2" x14ac:dyDescent="0.3">
      <c r="A816" s="9" t="s">
        <v>2505</v>
      </c>
      <c r="B816" s="10">
        <v>6</v>
      </c>
    </row>
    <row r="817" spans="1:2" x14ac:dyDescent="0.3">
      <c r="A817" s="9" t="s">
        <v>4992</v>
      </c>
      <c r="B817" s="10">
        <v>1</v>
      </c>
    </row>
    <row r="818" spans="1:2" x14ac:dyDescent="0.3">
      <c r="A818" s="9" t="s">
        <v>2695</v>
      </c>
      <c r="B818" s="10">
        <v>2</v>
      </c>
    </row>
    <row r="819" spans="1:2" x14ac:dyDescent="0.3">
      <c r="A819" s="9" t="s">
        <v>925</v>
      </c>
      <c r="B819" s="10">
        <v>2</v>
      </c>
    </row>
    <row r="820" spans="1:2" x14ac:dyDescent="0.3">
      <c r="A820" s="9" t="s">
        <v>1454</v>
      </c>
      <c r="B820" s="10">
        <v>2</v>
      </c>
    </row>
    <row r="821" spans="1:2" x14ac:dyDescent="0.3">
      <c r="A821" s="9" t="s">
        <v>1493</v>
      </c>
      <c r="B821" s="10">
        <v>2</v>
      </c>
    </row>
    <row r="822" spans="1:2" x14ac:dyDescent="0.3">
      <c r="A822" s="9" t="s">
        <v>520</v>
      </c>
      <c r="B822" s="10">
        <v>3</v>
      </c>
    </row>
    <row r="823" spans="1:2" x14ac:dyDescent="0.3">
      <c r="A823" s="9" t="s">
        <v>5764</v>
      </c>
      <c r="B823" s="10">
        <v>15</v>
      </c>
    </row>
    <row r="824" spans="1:2" x14ac:dyDescent="0.3">
      <c r="A824" s="9" t="s">
        <v>3644</v>
      </c>
      <c r="B824" s="10">
        <v>4</v>
      </c>
    </row>
    <row r="825" spans="1:2" x14ac:dyDescent="0.3">
      <c r="A825" s="9" t="s">
        <v>2799</v>
      </c>
      <c r="B825" s="10">
        <v>3</v>
      </c>
    </row>
    <row r="826" spans="1:2" x14ac:dyDescent="0.3">
      <c r="A826" s="9" t="s">
        <v>5743</v>
      </c>
      <c r="B826" s="10">
        <v>2</v>
      </c>
    </row>
    <row r="827" spans="1:2" x14ac:dyDescent="0.3">
      <c r="A827" s="9" t="s">
        <v>2188</v>
      </c>
      <c r="B827" s="10">
        <v>4</v>
      </c>
    </row>
    <row r="828" spans="1:2" x14ac:dyDescent="0.3">
      <c r="A828" s="9" t="s">
        <v>1580</v>
      </c>
      <c r="B828" s="10">
        <v>3</v>
      </c>
    </row>
    <row r="829" spans="1:2" x14ac:dyDescent="0.3">
      <c r="A829" s="9" t="s">
        <v>1240</v>
      </c>
      <c r="B829" s="10">
        <v>1</v>
      </c>
    </row>
    <row r="830" spans="1:2" x14ac:dyDescent="0.3">
      <c r="A830" s="9" t="s">
        <v>5047</v>
      </c>
      <c r="B830" s="10">
        <v>2</v>
      </c>
    </row>
    <row r="831" spans="1:2" x14ac:dyDescent="0.3">
      <c r="A831" s="9" t="s">
        <v>1066</v>
      </c>
      <c r="B831" s="10">
        <v>4</v>
      </c>
    </row>
    <row r="832" spans="1:2" x14ac:dyDescent="0.3">
      <c r="A832" s="9" t="s">
        <v>3572</v>
      </c>
      <c r="B832" s="10">
        <v>4</v>
      </c>
    </row>
    <row r="833" spans="1:2" x14ac:dyDescent="0.3">
      <c r="A833" s="9" t="s">
        <v>4677</v>
      </c>
      <c r="B833" s="10">
        <v>2</v>
      </c>
    </row>
    <row r="834" spans="1:2" x14ac:dyDescent="0.3">
      <c r="A834" s="9" t="s">
        <v>5357</v>
      </c>
      <c r="B834" s="10">
        <v>6</v>
      </c>
    </row>
    <row r="835" spans="1:2" x14ac:dyDescent="0.3">
      <c r="A835" s="9" t="s">
        <v>991</v>
      </c>
      <c r="B835" s="10">
        <v>6</v>
      </c>
    </row>
    <row r="836" spans="1:2" x14ac:dyDescent="0.3">
      <c r="A836" s="9" t="s">
        <v>3835</v>
      </c>
      <c r="B836" s="10">
        <v>2</v>
      </c>
    </row>
    <row r="837" spans="1:2" x14ac:dyDescent="0.3">
      <c r="A837" s="9" t="s">
        <v>2935</v>
      </c>
      <c r="B837" s="10">
        <v>6</v>
      </c>
    </row>
    <row r="838" spans="1:2" x14ac:dyDescent="0.3">
      <c r="A838" s="9" t="s">
        <v>4230</v>
      </c>
      <c r="B838" s="10">
        <v>5</v>
      </c>
    </row>
    <row r="839" spans="1:2" x14ac:dyDescent="0.3">
      <c r="A839" s="9" t="s">
        <v>1187</v>
      </c>
      <c r="B839" s="10">
        <v>5</v>
      </c>
    </row>
    <row r="840" spans="1:2" x14ac:dyDescent="0.3">
      <c r="A840" s="9" t="s">
        <v>4865</v>
      </c>
      <c r="B840" s="10">
        <v>2</v>
      </c>
    </row>
    <row r="841" spans="1:2" x14ac:dyDescent="0.3">
      <c r="A841" s="9" t="s">
        <v>5217</v>
      </c>
      <c r="B841" s="10">
        <v>4</v>
      </c>
    </row>
    <row r="842" spans="1:2" x14ac:dyDescent="0.3">
      <c r="A842" s="9" t="s">
        <v>2872</v>
      </c>
      <c r="B842" s="10">
        <v>3</v>
      </c>
    </row>
    <row r="843" spans="1:2" x14ac:dyDescent="0.3">
      <c r="A843" s="9" t="s">
        <v>5300</v>
      </c>
      <c r="B843" s="10">
        <v>1</v>
      </c>
    </row>
    <row r="844" spans="1:2" x14ac:dyDescent="0.3">
      <c r="A844" s="9" t="s">
        <v>1340</v>
      </c>
      <c r="B844" s="10">
        <v>3</v>
      </c>
    </row>
    <row r="845" spans="1:2" x14ac:dyDescent="0.3">
      <c r="A845" s="9" t="s">
        <v>5655</v>
      </c>
      <c r="B845" s="10">
        <v>1</v>
      </c>
    </row>
    <row r="846" spans="1:2" x14ac:dyDescent="0.3">
      <c r="A846" s="9" t="s">
        <v>1217</v>
      </c>
      <c r="B846" s="10">
        <v>1</v>
      </c>
    </row>
    <row r="847" spans="1:2" x14ac:dyDescent="0.3">
      <c r="A847" s="9" t="s">
        <v>3803</v>
      </c>
      <c r="B847" s="10">
        <v>3</v>
      </c>
    </row>
    <row r="848" spans="1:2" x14ac:dyDescent="0.3">
      <c r="A848" s="9" t="s">
        <v>1778</v>
      </c>
      <c r="B848" s="10">
        <v>5</v>
      </c>
    </row>
    <row r="849" spans="1:2" x14ac:dyDescent="0.3">
      <c r="A849" s="9" t="s">
        <v>1807</v>
      </c>
      <c r="B849" s="10">
        <v>5</v>
      </c>
    </row>
    <row r="850" spans="1:2" x14ac:dyDescent="0.3">
      <c r="A850" s="9" t="s">
        <v>2975</v>
      </c>
      <c r="B850" s="10">
        <v>3</v>
      </c>
    </row>
    <row r="851" spans="1:2" x14ac:dyDescent="0.3">
      <c r="A851" s="9" t="s">
        <v>1568</v>
      </c>
      <c r="B851" s="10">
        <v>5</v>
      </c>
    </row>
    <row r="852" spans="1:2" x14ac:dyDescent="0.3">
      <c r="A852" s="9" t="s">
        <v>1013</v>
      </c>
      <c r="B852" s="10">
        <v>4</v>
      </c>
    </row>
    <row r="853" spans="1:2" x14ac:dyDescent="0.3">
      <c r="A853" s="9" t="s">
        <v>5638</v>
      </c>
      <c r="B853" s="10">
        <v>4</v>
      </c>
    </row>
    <row r="854" spans="1:2" x14ac:dyDescent="0.3">
      <c r="A854" s="9" t="s">
        <v>4870</v>
      </c>
      <c r="B854" s="10">
        <v>2</v>
      </c>
    </row>
    <row r="855" spans="1:2" x14ac:dyDescent="0.3">
      <c r="A855" s="9" t="s">
        <v>4506</v>
      </c>
      <c r="B855" s="10">
        <v>6</v>
      </c>
    </row>
    <row r="856" spans="1:2" x14ac:dyDescent="0.3">
      <c r="A856" s="9" t="s">
        <v>1834</v>
      </c>
      <c r="B856" s="10">
        <v>2</v>
      </c>
    </row>
    <row r="857" spans="1:2" x14ac:dyDescent="0.3">
      <c r="A857" s="9" t="s">
        <v>1181</v>
      </c>
      <c r="B857" s="10">
        <v>4</v>
      </c>
    </row>
    <row r="858" spans="1:2" x14ac:dyDescent="0.3">
      <c r="A858" s="9" t="s">
        <v>3606</v>
      </c>
      <c r="B858" s="10">
        <v>2</v>
      </c>
    </row>
    <row r="859" spans="1:2" x14ac:dyDescent="0.3">
      <c r="A859" s="9" t="s">
        <v>4355</v>
      </c>
      <c r="B859" s="10">
        <v>6</v>
      </c>
    </row>
    <row r="860" spans="1:2" x14ac:dyDescent="0.3">
      <c r="A860" s="9" t="s">
        <v>1649</v>
      </c>
      <c r="B860" s="10">
        <v>2</v>
      </c>
    </row>
    <row r="861" spans="1:2" x14ac:dyDescent="0.3">
      <c r="A861" s="9" t="s">
        <v>5097</v>
      </c>
      <c r="B861" s="10">
        <v>6</v>
      </c>
    </row>
    <row r="862" spans="1:2" x14ac:dyDescent="0.3">
      <c r="A862" s="9" t="s">
        <v>1078</v>
      </c>
      <c r="B862" s="10">
        <v>6</v>
      </c>
    </row>
    <row r="863" spans="1:2" x14ac:dyDescent="0.3">
      <c r="A863" s="9" t="s">
        <v>1256</v>
      </c>
      <c r="B863" s="10">
        <v>4</v>
      </c>
    </row>
    <row r="864" spans="1:2" x14ac:dyDescent="0.3">
      <c r="A864" s="9" t="s">
        <v>4660</v>
      </c>
      <c r="B864" s="10">
        <v>3</v>
      </c>
    </row>
    <row r="865" spans="1:2" x14ac:dyDescent="0.3">
      <c r="A865" s="9" t="s">
        <v>3148</v>
      </c>
      <c r="B865" s="10">
        <v>1</v>
      </c>
    </row>
    <row r="866" spans="1:2" x14ac:dyDescent="0.3">
      <c r="A866" s="9" t="s">
        <v>5775</v>
      </c>
      <c r="B866" s="10">
        <v>6</v>
      </c>
    </row>
    <row r="867" spans="1:2" x14ac:dyDescent="0.3">
      <c r="A867" s="9" t="s">
        <v>4718</v>
      </c>
      <c r="B867" s="10">
        <v>2</v>
      </c>
    </row>
    <row r="868" spans="1:2" x14ac:dyDescent="0.3">
      <c r="A868" s="9" t="s">
        <v>3924</v>
      </c>
      <c r="B868" s="10">
        <v>2</v>
      </c>
    </row>
    <row r="869" spans="1:2" x14ac:dyDescent="0.3">
      <c r="A869" s="9" t="s">
        <v>5451</v>
      </c>
      <c r="B869" s="10">
        <v>3</v>
      </c>
    </row>
    <row r="870" spans="1:2" x14ac:dyDescent="0.3">
      <c r="A870" s="9" t="s">
        <v>3690</v>
      </c>
      <c r="B870" s="10">
        <v>6</v>
      </c>
    </row>
    <row r="871" spans="1:2" x14ac:dyDescent="0.3">
      <c r="A871" s="9" t="s">
        <v>1766</v>
      </c>
      <c r="B871" s="10">
        <v>5</v>
      </c>
    </row>
    <row r="872" spans="1:2" x14ac:dyDescent="0.3">
      <c r="A872" s="9" t="s">
        <v>3906</v>
      </c>
      <c r="B872" s="10">
        <v>5</v>
      </c>
    </row>
    <row r="873" spans="1:2" x14ac:dyDescent="0.3">
      <c r="A873" s="9" t="s">
        <v>3272</v>
      </c>
      <c r="B873" s="10">
        <v>1</v>
      </c>
    </row>
    <row r="874" spans="1:2" x14ac:dyDescent="0.3">
      <c r="A874" s="9" t="s">
        <v>1267</v>
      </c>
      <c r="B874" s="10">
        <v>4</v>
      </c>
    </row>
    <row r="875" spans="1:2" x14ac:dyDescent="0.3">
      <c r="A875" s="9" t="s">
        <v>2403</v>
      </c>
      <c r="B875" s="10">
        <v>2</v>
      </c>
    </row>
    <row r="876" spans="1:2" x14ac:dyDescent="0.3">
      <c r="A876" s="9" t="s">
        <v>5544</v>
      </c>
      <c r="B876" s="10">
        <v>6</v>
      </c>
    </row>
    <row r="877" spans="1:2" x14ac:dyDescent="0.3">
      <c r="A877" s="9" t="s">
        <v>767</v>
      </c>
      <c r="B877" s="10">
        <v>3</v>
      </c>
    </row>
    <row r="878" spans="1:2" x14ac:dyDescent="0.3">
      <c r="A878" s="9" t="s">
        <v>3779</v>
      </c>
      <c r="B878" s="10">
        <v>5</v>
      </c>
    </row>
    <row r="879" spans="1:2" x14ac:dyDescent="0.3">
      <c r="A879" s="9" t="s">
        <v>4837</v>
      </c>
      <c r="B879" s="10">
        <v>6</v>
      </c>
    </row>
    <row r="880" spans="1:2" x14ac:dyDescent="0.3">
      <c r="A880" s="9" t="s">
        <v>961</v>
      </c>
      <c r="B880" s="10">
        <v>4</v>
      </c>
    </row>
    <row r="881" spans="1:2" x14ac:dyDescent="0.3">
      <c r="A881" s="9" t="s">
        <v>4788</v>
      </c>
      <c r="B881" s="10">
        <v>5</v>
      </c>
    </row>
    <row r="882" spans="1:2" x14ac:dyDescent="0.3">
      <c r="A882" s="9" t="s">
        <v>5514</v>
      </c>
      <c r="B882" s="10">
        <v>2</v>
      </c>
    </row>
    <row r="883" spans="1:2" x14ac:dyDescent="0.3">
      <c r="A883" s="9" t="s">
        <v>1482</v>
      </c>
      <c r="B883" s="10">
        <v>1</v>
      </c>
    </row>
    <row r="884" spans="1:2" x14ac:dyDescent="0.3">
      <c r="A884" s="9" t="s">
        <v>3719</v>
      </c>
      <c r="B884" s="10">
        <v>4</v>
      </c>
    </row>
    <row r="885" spans="1:2" x14ac:dyDescent="0.3">
      <c r="A885" s="9" t="s">
        <v>6014</v>
      </c>
      <c r="B885" s="10">
        <v>5</v>
      </c>
    </row>
    <row r="886" spans="1:2" x14ac:dyDescent="0.3">
      <c r="A886" s="9" t="s">
        <v>4412</v>
      </c>
      <c r="B886" s="10">
        <v>5</v>
      </c>
    </row>
    <row r="887" spans="1:2" x14ac:dyDescent="0.3">
      <c r="A887" s="9" t="s">
        <v>2835</v>
      </c>
      <c r="B887" s="10">
        <v>3</v>
      </c>
    </row>
    <row r="888" spans="1:2" x14ac:dyDescent="0.3">
      <c r="A888" s="9" t="s">
        <v>3459</v>
      </c>
      <c r="B888" s="10">
        <v>5</v>
      </c>
    </row>
    <row r="889" spans="1:2" x14ac:dyDescent="0.3">
      <c r="A889" s="9" t="s">
        <v>3855</v>
      </c>
      <c r="B889" s="10">
        <v>5</v>
      </c>
    </row>
    <row r="890" spans="1:2" x14ac:dyDescent="0.3">
      <c r="A890" s="9" t="s">
        <v>3362</v>
      </c>
      <c r="B890" s="10">
        <v>6</v>
      </c>
    </row>
    <row r="891" spans="1:2" x14ac:dyDescent="0.3">
      <c r="A891" s="9" t="s">
        <v>1113</v>
      </c>
      <c r="B891" s="10">
        <v>5</v>
      </c>
    </row>
    <row r="892" spans="1:2" x14ac:dyDescent="0.3">
      <c r="A892" s="9" t="s">
        <v>3600</v>
      </c>
      <c r="B892" s="10">
        <v>6</v>
      </c>
    </row>
    <row r="893" spans="1:2" x14ac:dyDescent="0.3">
      <c r="A893" s="9" t="s">
        <v>3226</v>
      </c>
      <c r="B893" s="10">
        <v>6</v>
      </c>
    </row>
    <row r="894" spans="1:2" x14ac:dyDescent="0.3">
      <c r="A894" s="9" t="s">
        <v>2850</v>
      </c>
      <c r="B894" s="10">
        <v>1</v>
      </c>
    </row>
    <row r="895" spans="1:2" x14ac:dyDescent="0.3">
      <c r="A895" s="9" t="s">
        <v>2946</v>
      </c>
      <c r="B895" s="10">
        <v>2</v>
      </c>
    </row>
    <row r="896" spans="1:2" x14ac:dyDescent="0.3">
      <c r="A896" s="9" t="s">
        <v>1873</v>
      </c>
      <c r="B896" s="10">
        <v>5</v>
      </c>
    </row>
    <row r="897" spans="1:2" x14ac:dyDescent="0.3">
      <c r="A897" s="9" t="s">
        <v>4212</v>
      </c>
      <c r="B897" s="10">
        <v>2</v>
      </c>
    </row>
    <row r="898" spans="1:2" x14ac:dyDescent="0.3">
      <c r="A898" s="9" t="s">
        <v>5532</v>
      </c>
      <c r="B898" s="10">
        <v>5</v>
      </c>
    </row>
    <row r="899" spans="1:2" x14ac:dyDescent="0.3">
      <c r="A899" s="9" t="s">
        <v>1654</v>
      </c>
      <c r="B899" s="10">
        <v>6</v>
      </c>
    </row>
    <row r="900" spans="1:2" x14ac:dyDescent="0.3">
      <c r="A900" s="9" t="s">
        <v>4558</v>
      </c>
      <c r="B900" s="10">
        <v>5</v>
      </c>
    </row>
    <row r="901" spans="1:2" x14ac:dyDescent="0.3">
      <c r="A901" s="9" t="s">
        <v>2555</v>
      </c>
      <c r="B901" s="10">
        <v>6</v>
      </c>
    </row>
    <row r="902" spans="1:2" x14ac:dyDescent="0.3">
      <c r="A902" s="9" t="s">
        <v>4287</v>
      </c>
      <c r="B902" s="10">
        <v>5</v>
      </c>
    </row>
    <row r="903" spans="1:2" x14ac:dyDescent="0.3">
      <c r="A903" s="9" t="s">
        <v>4434</v>
      </c>
      <c r="B903" s="10">
        <v>18</v>
      </c>
    </row>
    <row r="904" spans="1:2" x14ac:dyDescent="0.3">
      <c r="A904" s="9" t="s">
        <v>4024</v>
      </c>
      <c r="B904" s="10">
        <v>3</v>
      </c>
    </row>
    <row r="905" spans="1:2" x14ac:dyDescent="0.3">
      <c r="A905" s="9" t="s">
        <v>2471</v>
      </c>
      <c r="B905" s="10">
        <v>2</v>
      </c>
    </row>
    <row r="906" spans="1:2" x14ac:dyDescent="0.3">
      <c r="A906" s="9" t="s">
        <v>5644</v>
      </c>
      <c r="B906" s="10">
        <v>4</v>
      </c>
    </row>
    <row r="907" spans="1:2" x14ac:dyDescent="0.3">
      <c r="A907" s="9" t="s">
        <v>1449</v>
      </c>
      <c r="B907" s="10">
        <v>2</v>
      </c>
    </row>
    <row r="908" spans="1:2" x14ac:dyDescent="0.3">
      <c r="A908" s="9" t="s">
        <v>2364</v>
      </c>
      <c r="B908" s="10">
        <v>3</v>
      </c>
    </row>
    <row r="909" spans="1:2" x14ac:dyDescent="0.3">
      <c r="A909" s="9" t="s">
        <v>5710</v>
      </c>
      <c r="B909" s="10">
        <v>1</v>
      </c>
    </row>
    <row r="910" spans="1:2" x14ac:dyDescent="0.3">
      <c r="A910" s="9" t="s">
        <v>5933</v>
      </c>
      <c r="B910" s="10">
        <v>4</v>
      </c>
    </row>
    <row r="911" spans="1:2" x14ac:dyDescent="0.3">
      <c r="A911" s="9" t="s">
        <v>4406</v>
      </c>
      <c r="B911" s="10">
        <v>2</v>
      </c>
    </row>
    <row r="912" spans="1:2" x14ac:dyDescent="0.3">
      <c r="A912" s="9" t="s">
        <v>621</v>
      </c>
      <c r="B912" s="10">
        <v>4</v>
      </c>
    </row>
    <row r="913" spans="1:2" x14ac:dyDescent="0.3">
      <c r="A913" s="9" t="s">
        <v>3511</v>
      </c>
      <c r="B913" s="10">
        <v>2</v>
      </c>
    </row>
    <row r="914" spans="1:2" x14ac:dyDescent="0.3">
      <c r="A914" s="9" t="s">
        <v>571</v>
      </c>
      <c r="B914" s="10">
        <v>3</v>
      </c>
    </row>
    <row r="915" spans="1:2" x14ac:dyDescent="0.3">
      <c r="A915" s="9" t="s">
        <v>5571</v>
      </c>
      <c r="B915" s="10">
        <v>5</v>
      </c>
    </row>
    <row r="916" spans="1:2" x14ac:dyDescent="0.3">
      <c r="A916" s="9" t="s">
        <v>2080</v>
      </c>
      <c r="B916" s="10">
        <v>4</v>
      </c>
    </row>
    <row r="917" spans="1:2" x14ac:dyDescent="0.3">
      <c r="A917" s="9" t="s">
        <v>4057</v>
      </c>
      <c r="B917" s="10">
        <v>4</v>
      </c>
    </row>
    <row r="918" spans="1:2" x14ac:dyDescent="0.3">
      <c r="A918" s="9" t="s">
        <v>5206</v>
      </c>
      <c r="B918" s="10">
        <v>1</v>
      </c>
    </row>
    <row r="919" spans="1:2" x14ac:dyDescent="0.3">
      <c r="A919" s="9" t="s">
        <v>6002</v>
      </c>
      <c r="B919" s="10">
        <v>3</v>
      </c>
    </row>
    <row r="920" spans="1:2" x14ac:dyDescent="0.3">
      <c r="A920" s="9" t="s">
        <v>2308</v>
      </c>
      <c r="B920" s="10">
        <v>3</v>
      </c>
    </row>
    <row r="921" spans="1:2" x14ac:dyDescent="0.3">
      <c r="A921" s="9" t="s">
        <v>5091</v>
      </c>
      <c r="B921" s="10">
        <v>2</v>
      </c>
    </row>
    <row r="922" spans="1:2" x14ac:dyDescent="0.3">
      <c r="A922" s="9" t="s">
        <v>1408</v>
      </c>
      <c r="B922" s="10">
        <v>6</v>
      </c>
    </row>
    <row r="923" spans="1:2" x14ac:dyDescent="0.3">
      <c r="A923" s="9" t="s">
        <v>4430</v>
      </c>
      <c r="B923" s="10">
        <v>3</v>
      </c>
    </row>
    <row r="924" spans="1:2" x14ac:dyDescent="0.3">
      <c r="A924" s="9" t="s">
        <v>4968</v>
      </c>
      <c r="B924" s="10">
        <v>6</v>
      </c>
    </row>
    <row r="925" spans="1:2" x14ac:dyDescent="0.3">
      <c r="A925" s="9" t="s">
        <v>2347</v>
      </c>
      <c r="B925" s="10">
        <v>4</v>
      </c>
    </row>
    <row r="926" spans="1:2" x14ac:dyDescent="0.3">
      <c r="A926" s="9" t="s">
        <v>5408</v>
      </c>
      <c r="B926" s="10">
        <v>1</v>
      </c>
    </row>
    <row r="927" spans="1:2" x14ac:dyDescent="0.3">
      <c r="A927" s="9" t="s">
        <v>4281</v>
      </c>
      <c r="B927" s="10">
        <v>5</v>
      </c>
    </row>
    <row r="928" spans="1:2" x14ac:dyDescent="0.3">
      <c r="A928" s="9" t="s">
        <v>1879</v>
      </c>
      <c r="B928" s="10">
        <v>3</v>
      </c>
    </row>
    <row r="929" spans="1:2" x14ac:dyDescent="0.3">
      <c r="A929" s="9" t="s">
        <v>5610</v>
      </c>
      <c r="B929" s="10">
        <v>6</v>
      </c>
    </row>
    <row r="930" spans="1:2" x14ac:dyDescent="0.3">
      <c r="A930" s="9" t="s">
        <v>2336</v>
      </c>
      <c r="B930" s="10">
        <v>5</v>
      </c>
    </row>
    <row r="931" spans="1:2" x14ac:dyDescent="0.3">
      <c r="A931" s="9" t="s">
        <v>4540</v>
      </c>
      <c r="B931" s="10">
        <v>3</v>
      </c>
    </row>
    <row r="932" spans="1:2" x14ac:dyDescent="0.3">
      <c r="A932" s="9" t="s">
        <v>1402</v>
      </c>
      <c r="B932" s="10">
        <v>3</v>
      </c>
    </row>
    <row r="933" spans="1:2" x14ac:dyDescent="0.3">
      <c r="A933" s="9" t="s">
        <v>5041</v>
      </c>
      <c r="B933" s="10">
        <v>1</v>
      </c>
    </row>
    <row r="934" spans="1:2" x14ac:dyDescent="0.3">
      <c r="A934" s="9" t="s">
        <v>4366</v>
      </c>
      <c r="B934" s="10">
        <v>3</v>
      </c>
    </row>
    <row r="935" spans="1:2" x14ac:dyDescent="0.3">
      <c r="A935" s="9" t="s">
        <v>6031</v>
      </c>
      <c r="B935" s="10">
        <v>6</v>
      </c>
    </row>
    <row r="936" spans="1:2" x14ac:dyDescent="0.3">
      <c r="A936" s="9" t="s">
        <v>4134</v>
      </c>
      <c r="B936" s="10">
        <v>3</v>
      </c>
    </row>
    <row r="937" spans="1:2" x14ac:dyDescent="0.3">
      <c r="A937" s="9" t="s">
        <v>1720</v>
      </c>
      <c r="B937" s="10">
        <v>5</v>
      </c>
    </row>
    <row r="938" spans="1:2" x14ac:dyDescent="0.3">
      <c r="A938" s="9" t="s">
        <v>4950</v>
      </c>
      <c r="B938" s="10">
        <v>6</v>
      </c>
    </row>
    <row r="939" spans="1:2" x14ac:dyDescent="0.3">
      <c r="A939" s="9" t="s">
        <v>3386</v>
      </c>
      <c r="B939" s="10">
        <v>3</v>
      </c>
    </row>
    <row r="940" spans="1:2" x14ac:dyDescent="0.3">
      <c r="A940" s="9" t="s">
        <v>4939</v>
      </c>
      <c r="B940" s="10">
        <v>6</v>
      </c>
    </row>
    <row r="941" spans="1:2" x14ac:dyDescent="0.3">
      <c r="A941" s="9" t="s">
        <v>2883</v>
      </c>
      <c r="B941" s="10">
        <v>2</v>
      </c>
    </row>
    <row r="942" spans="1:2" x14ac:dyDescent="0.3">
      <c r="A942" s="9" t="s">
        <v>5586</v>
      </c>
      <c r="B942" s="10">
        <v>1</v>
      </c>
    </row>
    <row r="943" spans="1:2" x14ac:dyDescent="0.3">
      <c r="A943" s="9" t="s">
        <v>2465</v>
      </c>
      <c r="B943" s="10">
        <v>4</v>
      </c>
    </row>
    <row r="944" spans="1:2" x14ac:dyDescent="0.3">
      <c r="A944" s="9" t="s">
        <v>2154</v>
      </c>
      <c r="B944" s="10">
        <v>2</v>
      </c>
    </row>
    <row r="945" spans="1:2" x14ac:dyDescent="0.3">
      <c r="A945" s="9" t="s">
        <v>1918</v>
      </c>
      <c r="B945" s="10">
        <v>4</v>
      </c>
    </row>
    <row r="946" spans="1:2" x14ac:dyDescent="0.3">
      <c r="A946" s="9" t="s">
        <v>582</v>
      </c>
      <c r="B946" s="10">
        <v>6</v>
      </c>
    </row>
    <row r="947" spans="1:2" x14ac:dyDescent="0.3">
      <c r="A947" s="9" t="s">
        <v>3137</v>
      </c>
      <c r="B947" s="10">
        <v>3</v>
      </c>
    </row>
    <row r="948" spans="1:2" x14ac:dyDescent="0.3">
      <c r="A948" s="9" t="s">
        <v>3095</v>
      </c>
      <c r="B948" s="10">
        <v>4</v>
      </c>
    </row>
    <row r="949" spans="1:2" x14ac:dyDescent="0.3">
      <c r="A949" s="9" t="s">
        <v>3740</v>
      </c>
      <c r="B949" s="10">
        <v>2</v>
      </c>
    </row>
    <row r="950" spans="1:2" x14ac:dyDescent="0.3">
      <c r="A950" s="9" t="s">
        <v>3890</v>
      </c>
      <c r="B950" s="10">
        <v>5</v>
      </c>
    </row>
    <row r="951" spans="1:2" x14ac:dyDescent="0.3">
      <c r="A951" s="9" t="s">
        <v>6199</v>
      </c>
      <c r="B951" s="10">
        <v>3551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04B48-6987-4C39-A813-9580178D3796}">
  <dimension ref="A3:E7"/>
  <sheetViews>
    <sheetView topLeftCell="J10" zoomScale="52" zoomScaleNormal="50" workbookViewId="0">
      <selection activeCell="AH20" sqref="AH20"/>
    </sheetView>
  </sheetViews>
  <sheetFormatPr defaultRowHeight="14.4" x14ac:dyDescent="0.3"/>
  <cols>
    <col min="1" max="1" width="19.5546875" bestFit="1" customWidth="1"/>
    <col min="2" max="2" width="17.44140625" bestFit="1" customWidth="1"/>
    <col min="3" max="3" width="20.88671875" bestFit="1" customWidth="1"/>
    <col min="4" max="4" width="15.6640625" bestFit="1" customWidth="1"/>
    <col min="5" max="5" width="22.5546875" bestFit="1" customWidth="1"/>
  </cols>
  <sheetData>
    <row r="3" spans="1:5" x14ac:dyDescent="0.3">
      <c r="A3" s="8" t="s">
        <v>6198</v>
      </c>
      <c r="B3" t="s">
        <v>6202</v>
      </c>
      <c r="C3" t="s">
        <v>6200</v>
      </c>
      <c r="D3" t="s">
        <v>6201</v>
      </c>
      <c r="E3" t="s">
        <v>6223</v>
      </c>
    </row>
    <row r="4" spans="1:5" x14ac:dyDescent="0.3">
      <c r="A4" s="9" t="s">
        <v>6206</v>
      </c>
      <c r="B4" s="10">
        <v>47.55</v>
      </c>
      <c r="C4" s="10">
        <v>3</v>
      </c>
      <c r="D4" s="10">
        <v>1</v>
      </c>
      <c r="E4" s="10">
        <v>15.85</v>
      </c>
    </row>
    <row r="5" spans="1:5" x14ac:dyDescent="0.3">
      <c r="A5" s="9" t="s">
        <v>6208</v>
      </c>
      <c r="B5" s="10">
        <v>59.4</v>
      </c>
      <c r="C5" s="10">
        <v>4</v>
      </c>
      <c r="D5" s="10">
        <v>1</v>
      </c>
      <c r="E5" s="10">
        <v>14.85</v>
      </c>
    </row>
    <row r="6" spans="1:5" x14ac:dyDescent="0.3">
      <c r="A6" s="9" t="s">
        <v>6213</v>
      </c>
      <c r="B6" s="10">
        <v>23.774999999999999</v>
      </c>
      <c r="C6" s="10">
        <v>5</v>
      </c>
      <c r="D6" s="10">
        <v>0.2</v>
      </c>
      <c r="E6" s="10">
        <v>4.7549999999999999</v>
      </c>
    </row>
    <row r="7" spans="1:5" x14ac:dyDescent="0.3">
      <c r="A7" s="9" t="s">
        <v>6199</v>
      </c>
      <c r="B7" s="10">
        <v>130.72499999999999</v>
      </c>
      <c r="C7" s="10">
        <v>12</v>
      </c>
      <c r="D7" s="10">
        <v>2.2000000000000002</v>
      </c>
      <c r="E7" s="10">
        <v>35.454999999999998</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A1001" zoomScale="55" zoomScaleNormal="55" workbookViewId="0">
      <selection activeCell="Q22" sqref="Q22"/>
    </sheetView>
  </sheetViews>
  <sheetFormatPr defaultRowHeight="14.4" x14ac:dyDescent="0.3"/>
  <cols>
    <col min="1" max="1" width="16.5546875" bestFit="1" customWidth="1"/>
    <col min="2" max="2" width="61.21875" customWidth="1"/>
    <col min="3" max="3" width="17.44140625" bestFit="1" customWidth="1"/>
    <col min="4" max="4" width="12.21875" customWidth="1"/>
    <col min="5" max="5" width="10.77734375" customWidth="1"/>
    <col min="6" max="6" width="17.6640625" customWidth="1"/>
    <col min="7" max="7" width="22.5546875" customWidth="1"/>
    <col min="8" max="8" width="25.5546875" customWidth="1"/>
    <col min="9" max="9" width="13.5546875" customWidth="1"/>
    <col min="10" max="10" width="12.5546875" customWidth="1"/>
    <col min="11" max="11" width="41.33203125" customWidth="1"/>
    <col min="12" max="12" width="11.5546875" customWidth="1"/>
    <col min="13" max="13" width="19" customWidth="1"/>
    <col min="14" max="14" width="35.33203125" customWidth="1"/>
    <col min="15" max="15" width="27.6640625" customWidth="1"/>
  </cols>
  <sheetData>
    <row r="1" spans="1:15" x14ac:dyDescent="0.3">
      <c r="A1" s="2" t="s">
        <v>0</v>
      </c>
      <c r="B1" s="11" t="s">
        <v>1</v>
      </c>
      <c r="C1" s="2" t="s">
        <v>3</v>
      </c>
      <c r="D1" s="2" t="s">
        <v>11</v>
      </c>
      <c r="E1" s="2" t="s">
        <v>14</v>
      </c>
      <c r="F1" s="2" t="s">
        <v>4</v>
      </c>
      <c r="G1" s="2" t="s">
        <v>2</v>
      </c>
      <c r="H1" s="2" t="s">
        <v>7</v>
      </c>
      <c r="I1" s="2" t="s">
        <v>9</v>
      </c>
      <c r="J1" s="2" t="s">
        <v>10</v>
      </c>
      <c r="K1" s="4" t="s">
        <v>12</v>
      </c>
      <c r="L1" s="6" t="s">
        <v>13</v>
      </c>
      <c r="M1" s="6" t="s">
        <v>15</v>
      </c>
      <c r="N1" s="2" t="s">
        <v>6196</v>
      </c>
      <c r="O1" s="2" t="s">
        <v>6197</v>
      </c>
    </row>
    <row r="2" spans="1:15"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7">
        <f>INDEX(products!$A$1:$G$49,MATCH(orders!$D2,products!$A$1:$A$49,0),MATCH(orders!L$1,products!$A$1:$G$1,0))</f>
        <v>9.9499999999999993</v>
      </c>
      <c r="M2" s="7">
        <f>L2*E2</f>
        <v>19.899999999999999</v>
      </c>
      <c r="N2" t="str">
        <f>IF(I2="Rob","Robesta",IF(I2="Exc","Excelsa",IF(I2="ara","Arabica",IF(I2="Lib","Liberica",""))))</f>
        <v>Robesta</v>
      </c>
      <c r="O2" t="str">
        <f>IF(J2="M", "Medium", IF(J2="L", "Light", IF(J2="D", "Dark", IF(J2="", ""))))</f>
        <v>Medium</v>
      </c>
    </row>
    <row r="3" spans="1:15" x14ac:dyDescent="0.3">
      <c r="A3" s="2" t="s">
        <v>490</v>
      </c>
      <c r="B3" s="3">
        <v>43714</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7">
        <f>INDEX(products!$A$1:$G$49,MATCH(orders!$D3,products!$A$1:$A$49,0),MATCH(orders!L$1,products!$A$1:$G$1,0))</f>
        <v>8.25</v>
      </c>
      <c r="M3" s="7">
        <f t="shared" ref="M3:M66" si="0">L3*E3</f>
        <v>41.25</v>
      </c>
      <c r="N3" t="str">
        <f t="shared" ref="N3:N66" si="1">IF(I3="Rob","Robesta",IF(I3="Exc","Excelsa",IF(I3="ara","Arabica",IF(I3="Lib","Liberica",""))))</f>
        <v>Excelsa</v>
      </c>
      <c r="O3" t="str">
        <f t="shared" ref="O3:O66" si="2">IF(J3="M", "Medium", IF(J3="L", "Light", IF(J3="D", "Dark", IF(J3="", ""))))</f>
        <v>Medium</v>
      </c>
    </row>
    <row r="4" spans="1:15" x14ac:dyDescent="0.3">
      <c r="A4" s="2" t="s">
        <v>501</v>
      </c>
      <c r="B4" s="3">
        <v>43715</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7">
        <f>INDEX(products!$A$1:$G$49,MATCH(orders!$D4,products!$A$1:$A$49,0),MATCH(orders!L$1,products!$A$1:$G$1,0))</f>
        <v>12.95</v>
      </c>
      <c r="M4" s="7">
        <f t="shared" si="0"/>
        <v>12.95</v>
      </c>
      <c r="N4" t="str">
        <f t="shared" si="1"/>
        <v>Arabica</v>
      </c>
      <c r="O4" t="str">
        <f t="shared" si="2"/>
        <v>Light</v>
      </c>
    </row>
    <row r="5" spans="1:15" x14ac:dyDescent="0.3">
      <c r="A5" s="2" t="s">
        <v>512</v>
      </c>
      <c r="B5" s="3">
        <v>43716</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7">
        <f>INDEX(products!$A$1:$G$49,MATCH(orders!$D5,products!$A$1:$A$49,0),MATCH(orders!L$1,products!$A$1:$G$1,0))</f>
        <v>13.75</v>
      </c>
      <c r="M5" s="7">
        <f t="shared" si="0"/>
        <v>27.5</v>
      </c>
      <c r="N5" t="str">
        <f t="shared" si="1"/>
        <v>Excelsa</v>
      </c>
      <c r="O5" t="str">
        <f t="shared" si="2"/>
        <v>Medium</v>
      </c>
    </row>
    <row r="6" spans="1:15" x14ac:dyDescent="0.3">
      <c r="A6" s="2" t="s">
        <v>512</v>
      </c>
      <c r="B6" s="3">
        <v>43717</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7">
        <f>INDEX(products!$A$1:$G$49,MATCH(orders!$D6,products!$A$1:$A$49,0),MATCH(orders!L$1,products!$A$1:$G$1,0))</f>
        <v>27.484999999999996</v>
      </c>
      <c r="M6" s="7">
        <f t="shared" si="0"/>
        <v>54.969999999999992</v>
      </c>
      <c r="N6" t="str">
        <f t="shared" si="1"/>
        <v>Robesta</v>
      </c>
      <c r="O6" t="str">
        <f t="shared" si="2"/>
        <v>Light</v>
      </c>
    </row>
    <row r="7" spans="1:15" x14ac:dyDescent="0.3">
      <c r="A7" s="2" t="s">
        <v>519</v>
      </c>
      <c r="B7" s="3">
        <v>43718</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row>
    <row r="8" spans="1:15" x14ac:dyDescent="0.3">
      <c r="A8" s="2" t="s">
        <v>524</v>
      </c>
      <c r="B8" s="3">
        <v>43719</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7">
        <f>INDEX(products!$A$1:$G$49,MATCH(orders!$D8,products!$A$1:$A$49,0),MATCH(orders!L$1,products!$A$1:$G$1,0))</f>
        <v>7.29</v>
      </c>
      <c r="M8" s="7">
        <f t="shared" si="0"/>
        <v>21.87</v>
      </c>
      <c r="N8" t="str">
        <f t="shared" si="1"/>
        <v>Excelsa</v>
      </c>
      <c r="O8" t="str">
        <f t="shared" si="2"/>
        <v>Dark</v>
      </c>
    </row>
    <row r="9" spans="1:15" x14ac:dyDescent="0.3">
      <c r="A9" s="2" t="s">
        <v>530</v>
      </c>
      <c r="B9" s="3">
        <v>43720</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row>
    <row r="10" spans="1:15" x14ac:dyDescent="0.3">
      <c r="A10" s="2" t="s">
        <v>535</v>
      </c>
      <c r="B10" s="3">
        <v>43721</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7">
        <f>INDEX(products!$A$1:$G$49,MATCH(orders!$D10,products!$A$1:$A$49,0),MATCH(orders!L$1,products!$A$1:$G$1,0))</f>
        <v>5.97</v>
      </c>
      <c r="M10" s="7">
        <f t="shared" si="0"/>
        <v>17.91</v>
      </c>
      <c r="N10" t="str">
        <f t="shared" si="1"/>
        <v>Robesta</v>
      </c>
      <c r="O10" t="str">
        <f t="shared" si="2"/>
        <v>Medium</v>
      </c>
    </row>
    <row r="11" spans="1:15" x14ac:dyDescent="0.3">
      <c r="A11" s="2" t="s">
        <v>541</v>
      </c>
      <c r="B11" s="3">
        <v>43722</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7">
        <f>INDEX(products!$A$1:$G$49,MATCH(orders!$D11,products!$A$1:$A$49,0),MATCH(orders!L$1,products!$A$1:$G$1,0))</f>
        <v>5.97</v>
      </c>
      <c r="M11" s="7">
        <f t="shared" si="0"/>
        <v>5.97</v>
      </c>
      <c r="N11" t="str">
        <f t="shared" si="1"/>
        <v>Robesta</v>
      </c>
      <c r="O11" t="str">
        <f t="shared" si="2"/>
        <v>Medium</v>
      </c>
    </row>
    <row r="12" spans="1:15" x14ac:dyDescent="0.3">
      <c r="A12" s="2" t="s">
        <v>547</v>
      </c>
      <c r="B12" s="3">
        <v>43723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row>
    <row r="13" spans="1:15" x14ac:dyDescent="0.3">
      <c r="A13" s="2" t="s">
        <v>553</v>
      </c>
      <c r="B13" s="3">
        <v>43724</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row>
    <row r="14" spans="1:15" x14ac:dyDescent="0.3">
      <c r="A14" s="2" t="s">
        <v>559</v>
      </c>
      <c r="B14" s="3">
        <v>43725</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7">
        <f>INDEX(products!$A$1:$G$49,MATCH(orders!$D14,products!$A$1:$A$49,0),MATCH(orders!L$1,products!$A$1:$G$1,0))</f>
        <v>9.9499999999999993</v>
      </c>
      <c r="M14" s="7">
        <f t="shared" si="0"/>
        <v>49.75</v>
      </c>
      <c r="N14" t="str">
        <f t="shared" si="1"/>
        <v>Robesta</v>
      </c>
      <c r="O14" t="str">
        <f t="shared" si="2"/>
        <v>Medium</v>
      </c>
    </row>
    <row r="15" spans="1:15" x14ac:dyDescent="0.3">
      <c r="A15" s="2" t="s">
        <v>565</v>
      </c>
      <c r="B15" s="3">
        <v>43726</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7">
        <f>INDEX(products!$A$1:$G$49,MATCH(orders!$D15,products!$A$1:$A$49,0),MATCH(orders!L$1,products!$A$1:$G$1,0))</f>
        <v>20.584999999999997</v>
      </c>
      <c r="M15" s="7">
        <f t="shared" si="0"/>
        <v>41.169999999999995</v>
      </c>
      <c r="N15" t="str">
        <f t="shared" si="1"/>
        <v>Robesta</v>
      </c>
      <c r="O15" t="str">
        <f t="shared" si="2"/>
        <v>Dark</v>
      </c>
    </row>
    <row r="16" spans="1:15" x14ac:dyDescent="0.3">
      <c r="A16" s="2" t="s">
        <v>570</v>
      </c>
      <c r="B16" s="3">
        <v>43727</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row>
    <row r="17" spans="1:15" x14ac:dyDescent="0.3">
      <c r="A17" s="2" t="s">
        <v>576</v>
      </c>
      <c r="B17" s="3">
        <v>43728</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7">
        <f>INDEX(products!$A$1:$G$49,MATCH(orders!$D17,products!$A$1:$A$49,0),MATCH(orders!L$1,products!$A$1:$G$1,0))</f>
        <v>22.884999999999998</v>
      </c>
      <c r="M17" s="7">
        <f t="shared" si="0"/>
        <v>114.42499999999998</v>
      </c>
      <c r="N17" t="str">
        <f t="shared" si="1"/>
        <v>Robesta</v>
      </c>
      <c r="O17" t="str">
        <f t="shared" si="2"/>
        <v>Medium</v>
      </c>
    </row>
    <row r="18" spans="1:15" x14ac:dyDescent="0.3">
      <c r="A18" s="2" t="s">
        <v>581</v>
      </c>
      <c r="B18" s="3">
        <v>43729</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row>
    <row r="19" spans="1:15" x14ac:dyDescent="0.3">
      <c r="A19" s="2" t="s">
        <v>587</v>
      </c>
      <c r="B19" s="3">
        <v>43730</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row>
    <row r="20" spans="1:15" x14ac:dyDescent="0.3">
      <c r="A20" s="2" t="s">
        <v>593</v>
      </c>
      <c r="B20" s="3">
        <v>43731</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7">
        <f>INDEX(products!$A$1:$G$49,MATCH(orders!$D20,products!$A$1:$A$49,0),MATCH(orders!L$1,products!$A$1:$G$1,0))</f>
        <v>20.584999999999997</v>
      </c>
      <c r="M20" s="7">
        <f t="shared" si="0"/>
        <v>82.339999999999989</v>
      </c>
      <c r="N20" t="str">
        <f t="shared" si="1"/>
        <v>Robesta</v>
      </c>
      <c r="O20" t="str">
        <f t="shared" si="2"/>
        <v>Dark</v>
      </c>
    </row>
    <row r="21" spans="1:15" x14ac:dyDescent="0.3">
      <c r="A21" s="2" t="s">
        <v>598</v>
      </c>
      <c r="B21" s="3">
        <v>43732</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row>
    <row r="22" spans="1:15" x14ac:dyDescent="0.3">
      <c r="A22" s="2" t="s">
        <v>598</v>
      </c>
      <c r="B22" s="3">
        <v>43733</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row>
    <row r="23" spans="1:15" x14ac:dyDescent="0.3">
      <c r="A23" s="2" t="s">
        <v>608</v>
      </c>
      <c r="B23" s="3">
        <v>43734</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row>
    <row r="24" spans="1:15" x14ac:dyDescent="0.3">
      <c r="A24" s="2" t="s">
        <v>614</v>
      </c>
      <c r="B24" s="3">
        <v>43735</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7">
        <f>INDEX(products!$A$1:$G$49,MATCH(orders!$D24,products!$A$1:$A$49,0),MATCH(orders!L$1,products!$A$1:$G$1,0))</f>
        <v>22.884999999999998</v>
      </c>
      <c r="M24" s="7">
        <f t="shared" si="0"/>
        <v>91.539999999999992</v>
      </c>
      <c r="N24" t="str">
        <f t="shared" si="1"/>
        <v>Robesta</v>
      </c>
      <c r="O24" t="str">
        <f t="shared" si="2"/>
        <v>Medium</v>
      </c>
    </row>
    <row r="25" spans="1:15" x14ac:dyDescent="0.3">
      <c r="A25" s="2" t="s">
        <v>620</v>
      </c>
      <c r="B25" s="3">
        <v>43736</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row>
    <row r="26" spans="1:15" x14ac:dyDescent="0.3">
      <c r="A26" s="2" t="s">
        <v>626</v>
      </c>
      <c r="B26" s="3">
        <v>43737</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row>
    <row r="27" spans="1:15" x14ac:dyDescent="0.3">
      <c r="A27" s="2" t="s">
        <v>632</v>
      </c>
      <c r="B27" s="3">
        <v>43738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row>
    <row r="28" spans="1:15" x14ac:dyDescent="0.3">
      <c r="A28" s="2" t="s">
        <v>637</v>
      </c>
      <c r="B28" s="3">
        <v>43739</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row>
    <row r="29" spans="1:15" x14ac:dyDescent="0.3">
      <c r="A29" s="2" t="s">
        <v>643</v>
      </c>
      <c r="B29" s="3">
        <v>43740</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row>
    <row r="30" spans="1:15" x14ac:dyDescent="0.3">
      <c r="A30" s="2" t="s">
        <v>649</v>
      </c>
      <c r="B30" s="3">
        <v>43741</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row>
    <row r="31" spans="1:15" x14ac:dyDescent="0.3">
      <c r="A31" s="2" t="s">
        <v>655</v>
      </c>
      <c r="B31" s="3">
        <v>43742</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row>
    <row r="32" spans="1:15" x14ac:dyDescent="0.3">
      <c r="A32" s="2" t="s">
        <v>661</v>
      </c>
      <c r="B32" s="3">
        <v>43743</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row>
    <row r="33" spans="1:15" x14ac:dyDescent="0.3">
      <c r="A33" s="2" t="s">
        <v>661</v>
      </c>
      <c r="B33" s="3">
        <v>43744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row>
    <row r="34" spans="1:15" x14ac:dyDescent="0.3">
      <c r="A34" s="2" t="s">
        <v>661</v>
      </c>
      <c r="B34" s="3">
        <v>43745</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row>
    <row r="35" spans="1:15" x14ac:dyDescent="0.3">
      <c r="A35" s="2" t="s">
        <v>676</v>
      </c>
      <c r="B35" s="3">
        <v>43746</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row>
    <row r="36" spans="1:15" x14ac:dyDescent="0.3">
      <c r="A36" s="2" t="s">
        <v>681</v>
      </c>
      <c r="B36" s="3">
        <v>43747</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row>
    <row r="37" spans="1:15" x14ac:dyDescent="0.3">
      <c r="A37" s="2" t="s">
        <v>687</v>
      </c>
      <c r="B37" s="3">
        <v>43748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row>
    <row r="38" spans="1:15" x14ac:dyDescent="0.3">
      <c r="A38" s="2" t="s">
        <v>693</v>
      </c>
      <c r="B38" s="3">
        <v>43749</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row>
    <row r="39" spans="1:15" x14ac:dyDescent="0.3">
      <c r="A39" s="2" t="s">
        <v>699</v>
      </c>
      <c r="B39" s="3">
        <v>43750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row>
    <row r="40" spans="1:15" x14ac:dyDescent="0.3">
      <c r="A40" s="2" t="s">
        <v>705</v>
      </c>
      <c r="B40" s="3">
        <v>43751</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7">
        <f>INDEX(products!$A$1:$G$49,MATCH(orders!$D40,products!$A$1:$A$49,0),MATCH(orders!L$1,products!$A$1:$G$1,0))</f>
        <v>22.884999999999998</v>
      </c>
      <c r="M40" s="7">
        <f t="shared" si="0"/>
        <v>114.42499999999998</v>
      </c>
      <c r="N40" t="str">
        <f t="shared" si="1"/>
        <v>Robesta</v>
      </c>
      <c r="O40" t="str">
        <f t="shared" si="2"/>
        <v>Medium</v>
      </c>
    </row>
    <row r="41" spans="1:15" x14ac:dyDescent="0.3">
      <c r="A41" s="2" t="s">
        <v>711</v>
      </c>
      <c r="B41" s="3">
        <v>43752</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7">
        <f>INDEX(products!$A$1:$G$49,MATCH(orders!$D41,products!$A$1:$A$49,0),MATCH(orders!L$1,products!$A$1:$G$1,0))</f>
        <v>9.9499999999999993</v>
      </c>
      <c r="M41" s="7">
        <f t="shared" si="0"/>
        <v>59.699999999999996</v>
      </c>
      <c r="N41" t="str">
        <f t="shared" si="1"/>
        <v>Robesta</v>
      </c>
      <c r="O41" t="str">
        <f t="shared" si="2"/>
        <v>Medium</v>
      </c>
    </row>
    <row r="42" spans="1:15" x14ac:dyDescent="0.3">
      <c r="A42" s="2" t="s">
        <v>715</v>
      </c>
      <c r="B42" s="3">
        <v>43753</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row>
    <row r="43" spans="1:15" x14ac:dyDescent="0.3">
      <c r="A43" s="2" t="s">
        <v>720</v>
      </c>
      <c r="B43" s="3">
        <v>43754</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row>
    <row r="44" spans="1:15" x14ac:dyDescent="0.3">
      <c r="A44" s="2" t="s">
        <v>726</v>
      </c>
      <c r="B44" s="3">
        <v>43755</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7">
        <f>INDEX(products!$A$1:$G$49,MATCH(orders!$D44,products!$A$1:$A$49,0),MATCH(orders!L$1,products!$A$1:$G$1,0))</f>
        <v>2.6849999999999996</v>
      </c>
      <c r="M44" s="7">
        <f t="shared" si="0"/>
        <v>8.0549999999999997</v>
      </c>
      <c r="N44" t="str">
        <f t="shared" si="1"/>
        <v>Robesta</v>
      </c>
      <c r="O44" t="str">
        <f t="shared" si="2"/>
        <v>Dark</v>
      </c>
    </row>
    <row r="45" spans="1:15" x14ac:dyDescent="0.3">
      <c r="A45" s="2" t="s">
        <v>733</v>
      </c>
      <c r="B45" s="3">
        <v>43756</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row>
    <row r="46" spans="1:15" x14ac:dyDescent="0.3">
      <c r="A46" s="2" t="s">
        <v>738</v>
      </c>
      <c r="B46" s="3">
        <v>43757</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row>
    <row r="47" spans="1:15" x14ac:dyDescent="0.3">
      <c r="A47" s="2" t="s">
        <v>744</v>
      </c>
      <c r="B47" s="3">
        <v>43758</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row>
    <row r="48" spans="1:15" x14ac:dyDescent="0.3">
      <c r="A48" s="2" t="s">
        <v>750</v>
      </c>
      <c r="B48" s="3">
        <v>43759</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row>
    <row r="49" spans="1:15" x14ac:dyDescent="0.3">
      <c r="A49" s="2" t="s">
        <v>755</v>
      </c>
      <c r="B49" s="3">
        <v>43760</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row>
    <row r="50" spans="1:15" x14ac:dyDescent="0.3">
      <c r="A50" s="2" t="s">
        <v>761</v>
      </c>
      <c r="B50" s="3">
        <v>43761</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row>
    <row r="51" spans="1:15" x14ac:dyDescent="0.3">
      <c r="A51" s="2" t="s">
        <v>766</v>
      </c>
      <c r="B51" s="3">
        <v>43762</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row>
    <row r="52" spans="1:15" x14ac:dyDescent="0.3">
      <c r="A52" s="2" t="s">
        <v>772</v>
      </c>
      <c r="B52" s="3">
        <v>43763</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row>
    <row r="53" spans="1:15" x14ac:dyDescent="0.3">
      <c r="A53" s="2" t="s">
        <v>778</v>
      </c>
      <c r="B53" s="3">
        <v>43764</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row>
    <row r="54" spans="1:15" x14ac:dyDescent="0.3">
      <c r="A54" s="2" t="s">
        <v>784</v>
      </c>
      <c r="B54" s="3">
        <v>43765</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7">
        <f>INDEX(products!$A$1:$G$49,MATCH(orders!$D54,products!$A$1:$A$49,0),MATCH(orders!L$1,products!$A$1:$G$1,0))</f>
        <v>5.97</v>
      </c>
      <c r="M54" s="7">
        <f t="shared" si="0"/>
        <v>29.849999999999998</v>
      </c>
      <c r="N54" t="str">
        <f t="shared" si="1"/>
        <v>Robesta</v>
      </c>
      <c r="O54" t="str">
        <f t="shared" si="2"/>
        <v>Medium</v>
      </c>
    </row>
    <row r="55" spans="1:15" x14ac:dyDescent="0.3">
      <c r="A55" s="2" t="s">
        <v>784</v>
      </c>
      <c r="B55" s="3">
        <v>43766</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row>
    <row r="56" spans="1:15" x14ac:dyDescent="0.3">
      <c r="A56" s="2" t="s">
        <v>794</v>
      </c>
      <c r="B56" s="3">
        <v>43767</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row>
    <row r="57" spans="1:15" x14ac:dyDescent="0.3">
      <c r="A57" s="2" t="s">
        <v>800</v>
      </c>
      <c r="B57" s="3">
        <v>43768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row>
    <row r="58" spans="1:15" x14ac:dyDescent="0.3">
      <c r="A58" s="2" t="s">
        <v>805</v>
      </c>
      <c r="B58" s="3">
        <v>43769</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row>
    <row r="59" spans="1:15" x14ac:dyDescent="0.3">
      <c r="A59" s="2" t="s">
        <v>811</v>
      </c>
      <c r="B59" s="3">
        <v>43770</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row>
    <row r="60" spans="1:15" x14ac:dyDescent="0.3">
      <c r="A60" s="2" t="s">
        <v>817</v>
      </c>
      <c r="B60" s="3">
        <v>43771</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row>
    <row r="61" spans="1:15" x14ac:dyDescent="0.3">
      <c r="A61" s="2" t="s">
        <v>822</v>
      </c>
      <c r="B61" s="3">
        <v>43772</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row>
    <row r="62" spans="1:15" x14ac:dyDescent="0.3">
      <c r="A62" s="2" t="s">
        <v>827</v>
      </c>
      <c r="B62" s="3">
        <v>43773</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row>
    <row r="63" spans="1:15" x14ac:dyDescent="0.3">
      <c r="A63" s="2" t="s">
        <v>833</v>
      </c>
      <c r="B63" s="3">
        <v>43774</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7">
        <f>INDEX(products!$A$1:$G$49,MATCH(orders!$D63,products!$A$1:$A$49,0),MATCH(orders!L$1,products!$A$1:$G$1,0))</f>
        <v>5.3699999999999992</v>
      </c>
      <c r="M63" s="7">
        <f t="shared" si="0"/>
        <v>26.849999999999994</v>
      </c>
      <c r="N63" t="str">
        <f t="shared" si="1"/>
        <v>Robesta</v>
      </c>
      <c r="O63" t="str">
        <f t="shared" si="2"/>
        <v>Dark</v>
      </c>
    </row>
    <row r="64" spans="1:15" x14ac:dyDescent="0.3">
      <c r="A64" s="2" t="s">
        <v>838</v>
      </c>
      <c r="B64" s="3">
        <v>43775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row>
    <row r="65" spans="1:15" x14ac:dyDescent="0.3">
      <c r="A65" s="2" t="s">
        <v>843</v>
      </c>
      <c r="B65" s="3">
        <v>43776</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row>
    <row r="66" spans="1:15" x14ac:dyDescent="0.3">
      <c r="A66" s="2" t="s">
        <v>849</v>
      </c>
      <c r="B66" s="3">
        <v>43777</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7">
        <f>INDEX(products!$A$1:$G$49,MATCH(orders!$D66,products!$A$1:$A$49,0),MATCH(orders!L$1,products!$A$1:$G$1,0))</f>
        <v>5.97</v>
      </c>
      <c r="M66" s="7">
        <f t="shared" si="0"/>
        <v>35.82</v>
      </c>
      <c r="N66" t="str">
        <f t="shared" si="1"/>
        <v>Robesta</v>
      </c>
      <c r="O66" t="str">
        <f t="shared" si="2"/>
        <v>Medium</v>
      </c>
    </row>
    <row r="67" spans="1:15" x14ac:dyDescent="0.3">
      <c r="A67" s="2" t="s">
        <v>854</v>
      </c>
      <c r="B67" s="3">
        <v>43778</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IF(I67="Rob","Robesta",IF(I67="Exc","Excelsa",IF(I67="ara","Arabica",IF(I67="Lib","Liberica",""))))</f>
        <v>Robesta</v>
      </c>
      <c r="O67" t="str">
        <f t="shared" ref="O67:O130" si="5">IF(J67="M", "Medium", IF(J67="L", "Light", IF(J67="D", "Dark", IF(J67="", ""))))</f>
        <v>Dark</v>
      </c>
    </row>
    <row r="68" spans="1:15" x14ac:dyDescent="0.3">
      <c r="A68" s="2" t="s">
        <v>860</v>
      </c>
      <c r="B68" s="3">
        <v>43779</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7">
        <f>INDEX(products!$A$1:$G$49,MATCH(orders!$D68,products!$A$1:$A$49,0),MATCH(orders!L$1,products!$A$1:$G$1,0))</f>
        <v>7.169999999999999</v>
      </c>
      <c r="M68" s="7">
        <f t="shared" si="3"/>
        <v>7.169999999999999</v>
      </c>
      <c r="N68" t="str">
        <f t="shared" si="4"/>
        <v>Robesta</v>
      </c>
      <c r="O68" t="str">
        <f t="shared" si="5"/>
        <v>Light</v>
      </c>
    </row>
    <row r="69" spans="1:15" x14ac:dyDescent="0.3">
      <c r="A69" s="2" t="s">
        <v>866</v>
      </c>
      <c r="B69" s="3">
        <v>43780</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row>
    <row r="70" spans="1:15" x14ac:dyDescent="0.3">
      <c r="A70" s="2" t="s">
        <v>872</v>
      </c>
      <c r="B70" s="3">
        <v>43781</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7">
        <f>INDEX(products!$A$1:$G$49,MATCH(orders!$D70,products!$A$1:$A$49,0),MATCH(orders!L$1,products!$A$1:$G$1,0))</f>
        <v>2.9849999999999999</v>
      </c>
      <c r="M70" s="7">
        <f t="shared" si="3"/>
        <v>2.9849999999999999</v>
      </c>
      <c r="N70" t="str">
        <f t="shared" si="4"/>
        <v>Robesta</v>
      </c>
      <c r="O70" t="str">
        <f t="shared" si="5"/>
        <v>Medium</v>
      </c>
    </row>
    <row r="71" spans="1:15" x14ac:dyDescent="0.3">
      <c r="A71" s="2" t="s">
        <v>878</v>
      </c>
      <c r="B71" s="3">
        <v>43782</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7">
        <f>INDEX(products!$A$1:$G$49,MATCH(orders!$D71,products!$A$1:$A$49,0),MATCH(orders!L$1,products!$A$1:$G$1,0))</f>
        <v>9.9499999999999993</v>
      </c>
      <c r="M71" s="7">
        <f t="shared" si="3"/>
        <v>59.699999999999996</v>
      </c>
      <c r="N71" t="str">
        <f t="shared" si="4"/>
        <v>Robesta</v>
      </c>
      <c r="O71" t="str">
        <f t="shared" si="5"/>
        <v>Medium</v>
      </c>
    </row>
    <row r="72" spans="1:15" x14ac:dyDescent="0.3">
      <c r="A72" s="2" t="s">
        <v>885</v>
      </c>
      <c r="B72" s="3">
        <v>43783</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row>
    <row r="73" spans="1:15" x14ac:dyDescent="0.3">
      <c r="A73" s="2" t="s">
        <v>891</v>
      </c>
      <c r="B73" s="3">
        <v>43784</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row>
    <row r="74" spans="1:15" x14ac:dyDescent="0.3">
      <c r="A74" s="2" t="s">
        <v>897</v>
      </c>
      <c r="B74" s="3">
        <v>43785</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row>
    <row r="75" spans="1:15" x14ac:dyDescent="0.3">
      <c r="A75" s="2" t="s">
        <v>902</v>
      </c>
      <c r="B75" s="3">
        <v>43786</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row>
    <row r="76" spans="1:15" x14ac:dyDescent="0.3">
      <c r="A76" s="2" t="s">
        <v>907</v>
      </c>
      <c r="B76" s="3">
        <v>43787</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row>
    <row r="77" spans="1:15" x14ac:dyDescent="0.3">
      <c r="A77" s="2" t="s">
        <v>913</v>
      </c>
      <c r="B77" s="3">
        <v>43788</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7">
        <f>INDEX(products!$A$1:$G$49,MATCH(orders!$D77,products!$A$1:$A$49,0),MATCH(orders!L$1,products!$A$1:$G$1,0))</f>
        <v>8.9499999999999993</v>
      </c>
      <c r="M77" s="7">
        <f t="shared" si="3"/>
        <v>53.699999999999996</v>
      </c>
      <c r="N77" t="str">
        <f t="shared" si="4"/>
        <v>Robesta</v>
      </c>
      <c r="O77" t="str">
        <f t="shared" si="5"/>
        <v>Dark</v>
      </c>
    </row>
    <row r="78" spans="1:15" x14ac:dyDescent="0.3">
      <c r="A78" s="2" t="s">
        <v>919</v>
      </c>
      <c r="B78" s="3">
        <v>43789</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7">
        <f>INDEX(products!$A$1:$G$49,MATCH(orders!$D78,products!$A$1:$A$49,0),MATCH(orders!L$1,products!$A$1:$G$1,0))</f>
        <v>3.5849999999999995</v>
      </c>
      <c r="M78" s="7">
        <f t="shared" si="3"/>
        <v>3.5849999999999995</v>
      </c>
      <c r="N78" t="str">
        <f t="shared" si="4"/>
        <v>Robesta</v>
      </c>
      <c r="O78" t="str">
        <f t="shared" si="5"/>
        <v>Light</v>
      </c>
    </row>
    <row r="79" spans="1:15" x14ac:dyDescent="0.3">
      <c r="A79" s="2" t="s">
        <v>924</v>
      </c>
      <c r="B79" s="3">
        <v>43790</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row>
    <row r="80" spans="1:15" x14ac:dyDescent="0.3">
      <c r="A80" s="2" t="s">
        <v>930</v>
      </c>
      <c r="B80" s="3">
        <v>43791</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row>
    <row r="81" spans="1:15" x14ac:dyDescent="0.3">
      <c r="A81" s="2" t="s">
        <v>936</v>
      </c>
      <c r="B81" s="3">
        <v>43792</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7">
        <f>INDEX(products!$A$1:$G$49,MATCH(orders!$D81,products!$A$1:$A$49,0),MATCH(orders!L$1,products!$A$1:$G$1,0))</f>
        <v>11.95</v>
      </c>
      <c r="M81" s="7">
        <f t="shared" si="3"/>
        <v>47.8</v>
      </c>
      <c r="N81" t="str">
        <f t="shared" si="4"/>
        <v>Robesta</v>
      </c>
      <c r="O81" t="str">
        <f t="shared" si="5"/>
        <v>Light</v>
      </c>
    </row>
    <row r="82" spans="1:15" x14ac:dyDescent="0.3">
      <c r="A82" s="2" t="s">
        <v>942</v>
      </c>
      <c r="B82" s="3">
        <v>43793</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row>
    <row r="83" spans="1:15" x14ac:dyDescent="0.3">
      <c r="A83" s="2" t="s">
        <v>948</v>
      </c>
      <c r="B83" s="3">
        <v>43794</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row>
    <row r="84" spans="1:15" x14ac:dyDescent="0.3">
      <c r="A84" s="2" t="s">
        <v>954</v>
      </c>
      <c r="B84" s="3">
        <v>43795</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row>
    <row r="85" spans="1:15" x14ac:dyDescent="0.3">
      <c r="A85" s="2" t="s">
        <v>960</v>
      </c>
      <c r="B85" s="3">
        <v>43796</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7">
        <f>INDEX(products!$A$1:$G$49,MATCH(orders!$D85,products!$A$1:$A$49,0),MATCH(orders!L$1,products!$A$1:$G$1,0))</f>
        <v>20.584999999999997</v>
      </c>
      <c r="M85" s="7">
        <f t="shared" si="3"/>
        <v>82.339999999999989</v>
      </c>
      <c r="N85" t="str">
        <f t="shared" si="4"/>
        <v>Robesta</v>
      </c>
      <c r="O85" t="str">
        <f t="shared" si="5"/>
        <v>Dark</v>
      </c>
    </row>
    <row r="86" spans="1:15" x14ac:dyDescent="0.3">
      <c r="A86" s="2" t="s">
        <v>965</v>
      </c>
      <c r="B86" s="3">
        <v>43797</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row>
    <row r="87" spans="1:15" x14ac:dyDescent="0.3">
      <c r="A87" s="2" t="s">
        <v>971</v>
      </c>
      <c r="B87" s="3">
        <v>43798</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row>
    <row r="88" spans="1:15" x14ac:dyDescent="0.3">
      <c r="A88" s="2" t="s">
        <v>971</v>
      </c>
      <c r="B88" s="3">
        <v>43799</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row>
    <row r="89" spans="1:15" x14ac:dyDescent="0.3">
      <c r="A89" s="2" t="s">
        <v>980</v>
      </c>
      <c r="B89" s="3">
        <v>43800</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row>
    <row r="90" spans="1:15" x14ac:dyDescent="0.3">
      <c r="A90" s="2" t="s">
        <v>985</v>
      </c>
      <c r="B90" s="3">
        <v>43801</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7">
        <f>INDEX(products!$A$1:$G$49,MATCH(orders!$D90,products!$A$1:$A$49,0),MATCH(orders!L$1,products!$A$1:$G$1,0))</f>
        <v>11.95</v>
      </c>
      <c r="M90" s="7">
        <f t="shared" si="3"/>
        <v>35.849999999999994</v>
      </c>
      <c r="N90" t="str">
        <f t="shared" si="4"/>
        <v>Robesta</v>
      </c>
      <c r="O90" t="str">
        <f t="shared" si="5"/>
        <v>Light</v>
      </c>
    </row>
    <row r="91" spans="1:15" x14ac:dyDescent="0.3">
      <c r="A91" s="2" t="s">
        <v>990</v>
      </c>
      <c r="B91" s="3">
        <v>43802</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row>
    <row r="92" spans="1:15" x14ac:dyDescent="0.3">
      <c r="A92" s="2" t="s">
        <v>996</v>
      </c>
      <c r="B92" s="3">
        <v>43803</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row>
    <row r="93" spans="1:15" x14ac:dyDescent="0.3">
      <c r="A93" s="2" t="s">
        <v>1001</v>
      </c>
      <c r="B93" s="3">
        <v>43804</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row>
    <row r="94" spans="1:15" x14ac:dyDescent="0.3">
      <c r="A94" s="2" t="s">
        <v>1007</v>
      </c>
      <c r="B94" s="3">
        <v>43805</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row>
    <row r="95" spans="1:15" x14ac:dyDescent="0.3">
      <c r="A95" s="2" t="s">
        <v>1012</v>
      </c>
      <c r="B95" s="3">
        <v>43806</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row>
    <row r="96" spans="1:15" x14ac:dyDescent="0.3">
      <c r="A96" s="2" t="s">
        <v>1018</v>
      </c>
      <c r="B96" s="3">
        <v>43807</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row>
    <row r="97" spans="1:15" x14ac:dyDescent="0.3">
      <c r="A97" s="2" t="s">
        <v>1022</v>
      </c>
      <c r="B97" s="3">
        <v>43808</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row>
    <row r="98" spans="1:15" x14ac:dyDescent="0.3">
      <c r="A98" s="2" t="s">
        <v>1027</v>
      </c>
      <c r="B98" s="3">
        <v>43809</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row>
    <row r="99" spans="1:15" x14ac:dyDescent="0.3">
      <c r="A99" s="2" t="s">
        <v>1032</v>
      </c>
      <c r="B99" s="3">
        <v>43810</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row>
    <row r="100" spans="1:15" x14ac:dyDescent="0.3">
      <c r="A100" s="2" t="s">
        <v>1038</v>
      </c>
      <c r="B100" s="3">
        <v>43811</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row>
    <row r="101" spans="1:15" x14ac:dyDescent="0.3">
      <c r="A101" s="2" t="s">
        <v>1043</v>
      </c>
      <c r="B101" s="3">
        <v>43812</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row>
    <row r="102" spans="1:15" x14ac:dyDescent="0.3">
      <c r="A102" s="2" t="s">
        <v>1048</v>
      </c>
      <c r="B102" s="3">
        <v>43813</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row>
    <row r="103" spans="1:15" x14ac:dyDescent="0.3">
      <c r="A103" s="2" t="s">
        <v>1053</v>
      </c>
      <c r="B103" s="3">
        <v>43814</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row>
    <row r="104" spans="1:15" x14ac:dyDescent="0.3">
      <c r="A104" s="2" t="s">
        <v>1059</v>
      </c>
      <c r="B104" s="3">
        <v>43815</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row>
    <row r="105" spans="1:15" x14ac:dyDescent="0.3">
      <c r="A105" s="2" t="s">
        <v>1065</v>
      </c>
      <c r="B105" s="3">
        <v>43816</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7">
        <f>INDEX(products!$A$1:$G$49,MATCH(orders!$D105,products!$A$1:$A$49,0),MATCH(orders!L$1,products!$A$1:$G$1,0))</f>
        <v>2.9849999999999999</v>
      </c>
      <c r="M105" s="7">
        <f t="shared" si="3"/>
        <v>11.94</v>
      </c>
      <c r="N105" t="str">
        <f t="shared" si="4"/>
        <v>Robesta</v>
      </c>
      <c r="O105" t="str">
        <f t="shared" si="5"/>
        <v>Medium</v>
      </c>
    </row>
    <row r="106" spans="1:15" x14ac:dyDescent="0.3">
      <c r="A106" s="2" t="s">
        <v>1071</v>
      </c>
      <c r="B106" s="3">
        <v>43817</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row>
    <row r="107" spans="1:15" x14ac:dyDescent="0.3">
      <c r="A107" s="2" t="s">
        <v>1077</v>
      </c>
      <c r="B107" s="3">
        <v>43818</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row>
    <row r="108" spans="1:15" x14ac:dyDescent="0.3">
      <c r="A108" s="2" t="s">
        <v>1083</v>
      </c>
      <c r="B108" s="3">
        <v>43819</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row>
    <row r="109" spans="1:15" x14ac:dyDescent="0.3">
      <c r="A109" s="2" t="s">
        <v>1089</v>
      </c>
      <c r="B109" s="3">
        <v>43820</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7">
        <f>INDEX(products!$A$1:$G$49,MATCH(orders!$D109,products!$A$1:$A$49,0),MATCH(orders!L$1,products!$A$1:$G$1,0))</f>
        <v>5.97</v>
      </c>
      <c r="M109" s="7">
        <f t="shared" si="3"/>
        <v>17.91</v>
      </c>
      <c r="N109" t="str">
        <f t="shared" si="4"/>
        <v>Robesta</v>
      </c>
      <c r="O109" t="str">
        <f t="shared" si="5"/>
        <v>Medium</v>
      </c>
    </row>
    <row r="110" spans="1:15" x14ac:dyDescent="0.3">
      <c r="A110" s="2" t="s">
        <v>1095</v>
      </c>
      <c r="B110" s="3">
        <v>43821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row>
    <row r="111" spans="1:15" x14ac:dyDescent="0.3">
      <c r="A111" s="2" t="s">
        <v>1100</v>
      </c>
      <c r="B111" s="3">
        <v>43822</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row>
    <row r="112" spans="1:15" x14ac:dyDescent="0.3">
      <c r="A112" s="2" t="s">
        <v>1106</v>
      </c>
      <c r="B112" s="3">
        <v>43823</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row>
    <row r="113" spans="1:15" x14ac:dyDescent="0.3">
      <c r="A113" s="2" t="s">
        <v>1112</v>
      </c>
      <c r="B113" s="3">
        <v>43824</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7">
        <f>INDEX(products!$A$1:$G$49,MATCH(orders!$D113,products!$A$1:$A$49,0),MATCH(orders!L$1,products!$A$1:$G$1,0))</f>
        <v>5.3699999999999992</v>
      </c>
      <c r="M113" s="7">
        <f t="shared" si="3"/>
        <v>26.849999999999994</v>
      </c>
      <c r="N113" t="str">
        <f t="shared" si="4"/>
        <v>Robesta</v>
      </c>
      <c r="O113" t="str">
        <f t="shared" si="5"/>
        <v>Dark</v>
      </c>
    </row>
    <row r="114" spans="1:15" x14ac:dyDescent="0.3">
      <c r="A114" s="2" t="s">
        <v>1117</v>
      </c>
      <c r="B114" s="3">
        <v>43825</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row>
    <row r="115" spans="1:15" x14ac:dyDescent="0.3">
      <c r="A115" s="2" t="s">
        <v>1123</v>
      </c>
      <c r="B115" s="3">
        <v>43826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row>
    <row r="116" spans="1:15" x14ac:dyDescent="0.3">
      <c r="A116" s="2" t="s">
        <v>1129</v>
      </c>
      <c r="B116" s="3">
        <v>43827</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7">
        <f>INDEX(products!$A$1:$G$49,MATCH(orders!$D116,products!$A$1:$A$49,0),MATCH(orders!L$1,products!$A$1:$G$1,0))</f>
        <v>3.5849999999999995</v>
      </c>
      <c r="M116" s="7">
        <f t="shared" si="3"/>
        <v>14.339999999999998</v>
      </c>
      <c r="N116" t="str">
        <f t="shared" si="4"/>
        <v>Robesta</v>
      </c>
      <c r="O116" t="str">
        <f t="shared" si="5"/>
        <v>Light</v>
      </c>
    </row>
    <row r="117" spans="1:15" x14ac:dyDescent="0.3">
      <c r="A117" s="2" t="s">
        <v>1134</v>
      </c>
      <c r="B117" s="3">
        <v>43828</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row>
    <row r="118" spans="1:15" x14ac:dyDescent="0.3">
      <c r="A118" s="2" t="s">
        <v>1140</v>
      </c>
      <c r="B118" s="3">
        <v>43829</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row>
    <row r="119" spans="1:15" x14ac:dyDescent="0.3">
      <c r="A119" s="2" t="s">
        <v>1146</v>
      </c>
      <c r="B119" s="3">
        <v>43830</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row>
    <row r="120" spans="1:15" x14ac:dyDescent="0.3">
      <c r="A120" s="2" t="s">
        <v>1152</v>
      </c>
      <c r="B120" s="3">
        <v>43831</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row>
    <row r="121" spans="1:15" x14ac:dyDescent="0.3">
      <c r="A121" s="2" t="s">
        <v>1158</v>
      </c>
      <c r="B121" s="3">
        <v>43832</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row>
    <row r="122" spans="1:15" x14ac:dyDescent="0.3">
      <c r="A122" s="2" t="s">
        <v>1158</v>
      </c>
      <c r="B122" s="3">
        <v>43833</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row>
    <row r="123" spans="1:15" x14ac:dyDescent="0.3">
      <c r="A123" s="2" t="s">
        <v>1158</v>
      </c>
      <c r="B123" s="3">
        <v>43834</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row>
    <row r="124" spans="1:15" x14ac:dyDescent="0.3">
      <c r="A124" s="2" t="s">
        <v>1174</v>
      </c>
      <c r="B124" s="3">
        <v>43835</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row>
    <row r="125" spans="1:15" x14ac:dyDescent="0.3">
      <c r="A125" s="2" t="s">
        <v>1180</v>
      </c>
      <c r="B125" s="3">
        <v>43836</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row>
    <row r="126" spans="1:15" x14ac:dyDescent="0.3">
      <c r="A126" s="2" t="s">
        <v>1186</v>
      </c>
      <c r="B126" s="3">
        <v>43837</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row>
    <row r="127" spans="1:15" x14ac:dyDescent="0.3">
      <c r="A127" s="2" t="s">
        <v>1192</v>
      </c>
      <c r="B127" s="3">
        <v>43838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row>
    <row r="128" spans="1:15" x14ac:dyDescent="0.3">
      <c r="A128" s="2" t="s">
        <v>1198</v>
      </c>
      <c r="B128" s="3">
        <v>43839</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row>
    <row r="129" spans="1:15" x14ac:dyDescent="0.3">
      <c r="A129" s="2" t="s">
        <v>1204</v>
      </c>
      <c r="B129" s="3">
        <v>43840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row>
    <row r="130" spans="1:15" x14ac:dyDescent="0.3">
      <c r="A130" s="2" t="s">
        <v>1210</v>
      </c>
      <c r="B130" s="3">
        <v>43841</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row>
    <row r="131" spans="1:15" x14ac:dyDescent="0.3">
      <c r="A131" s="2" t="s">
        <v>1216</v>
      </c>
      <c r="B131" s="3">
        <v>43842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IF(I131="Rob","Robesta",IF(I131="Exc","Excelsa",IF(I131="ara","Arabica",IF(I131="Lib","Liberica",""))))</f>
        <v>Excelsa</v>
      </c>
      <c r="O131" t="str">
        <f t="shared" ref="O131:O194" si="8">IF(J131="M", "Medium", IF(J131="L", "Light", IF(J131="D", "Dark", IF(J131="", ""))))</f>
        <v>Dark</v>
      </c>
    </row>
    <row r="132" spans="1:15" x14ac:dyDescent="0.3">
      <c r="A132" s="2" t="s">
        <v>1222</v>
      </c>
      <c r="B132" s="3">
        <v>43843</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row>
    <row r="133" spans="1:15" x14ac:dyDescent="0.3">
      <c r="A133" s="2" t="s">
        <v>1227</v>
      </c>
      <c r="B133" s="3">
        <v>43844</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row>
    <row r="134" spans="1:15" x14ac:dyDescent="0.3">
      <c r="A134" s="2" t="s">
        <v>1233</v>
      </c>
      <c r="B134" s="3">
        <v>43845</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row>
    <row r="135" spans="1:15" x14ac:dyDescent="0.3">
      <c r="A135" s="2" t="s">
        <v>1239</v>
      </c>
      <c r="B135" s="3">
        <v>43846</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row>
    <row r="136" spans="1:15" x14ac:dyDescent="0.3">
      <c r="A136" s="2" t="s">
        <v>1245</v>
      </c>
      <c r="B136" s="3">
        <v>43847</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row>
    <row r="137" spans="1:15" x14ac:dyDescent="0.3">
      <c r="A137" s="2" t="s">
        <v>1249</v>
      </c>
      <c r="B137" s="3">
        <v>43848</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row>
    <row r="138" spans="1:15" x14ac:dyDescent="0.3">
      <c r="A138" s="2" t="s">
        <v>1255</v>
      </c>
      <c r="B138" s="3">
        <v>43849</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row>
    <row r="139" spans="1:15" x14ac:dyDescent="0.3">
      <c r="A139" s="2" t="s">
        <v>1261</v>
      </c>
      <c r="B139" s="3">
        <v>43850</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row>
    <row r="140" spans="1:15" x14ac:dyDescent="0.3">
      <c r="A140" s="2" t="s">
        <v>1266</v>
      </c>
      <c r="B140" s="3">
        <v>43851</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row>
    <row r="141" spans="1:15" x14ac:dyDescent="0.3">
      <c r="A141" s="2" t="s">
        <v>1271</v>
      </c>
      <c r="B141" s="3">
        <v>43852</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row>
    <row r="142" spans="1:15" x14ac:dyDescent="0.3">
      <c r="A142" s="2" t="s">
        <v>1276</v>
      </c>
      <c r="B142" s="3">
        <v>43853</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row>
    <row r="143" spans="1:15" x14ac:dyDescent="0.3">
      <c r="A143" s="2" t="s">
        <v>1283</v>
      </c>
      <c r="B143" s="3">
        <v>43854</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row>
    <row r="144" spans="1:15" x14ac:dyDescent="0.3">
      <c r="A144" s="2" t="s">
        <v>1289</v>
      </c>
      <c r="B144" s="3">
        <v>43855</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row>
    <row r="145" spans="1:15" x14ac:dyDescent="0.3">
      <c r="A145" s="2" t="s">
        <v>1293</v>
      </c>
      <c r="B145" s="3">
        <v>43856</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row>
    <row r="146" spans="1:15" x14ac:dyDescent="0.3">
      <c r="A146" s="2" t="s">
        <v>1299</v>
      </c>
      <c r="B146" s="3">
        <v>43857</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row>
    <row r="147" spans="1:15" x14ac:dyDescent="0.3">
      <c r="A147" s="2" t="s">
        <v>1305</v>
      </c>
      <c r="B147" s="3">
        <v>43858</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row>
    <row r="148" spans="1:15" x14ac:dyDescent="0.3">
      <c r="A148" s="2" t="s">
        <v>1311</v>
      </c>
      <c r="B148" s="3">
        <v>43859</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row>
    <row r="149" spans="1:15" x14ac:dyDescent="0.3">
      <c r="A149" s="2" t="s">
        <v>1311</v>
      </c>
      <c r="B149" s="3">
        <v>43860</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row>
    <row r="150" spans="1:15" x14ac:dyDescent="0.3">
      <c r="A150" s="2" t="s">
        <v>1322</v>
      </c>
      <c r="B150" s="3">
        <v>43861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row>
    <row r="151" spans="1:15" x14ac:dyDescent="0.3">
      <c r="A151" s="2" t="s">
        <v>1328</v>
      </c>
      <c r="B151" s="3">
        <v>43862</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row>
    <row r="152" spans="1:15" x14ac:dyDescent="0.3">
      <c r="A152" s="2" t="s">
        <v>1333</v>
      </c>
      <c r="B152" s="3">
        <v>43863</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row>
    <row r="153" spans="1:15" x14ac:dyDescent="0.3">
      <c r="A153" s="2" t="s">
        <v>1339</v>
      </c>
      <c r="B153" s="3">
        <v>43864</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row>
    <row r="154" spans="1:15" x14ac:dyDescent="0.3">
      <c r="A154" s="2" t="s">
        <v>1344</v>
      </c>
      <c r="B154" s="3">
        <v>43865</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7">
        <f>INDEX(products!$A$1:$G$49,MATCH(orders!$D154,products!$A$1:$A$49,0),MATCH(orders!L$1,products!$A$1:$G$1,0))</f>
        <v>22.884999999999998</v>
      </c>
      <c r="M154" s="7">
        <f t="shared" si="6"/>
        <v>68.655000000000001</v>
      </c>
      <c r="N154" t="str">
        <f t="shared" si="7"/>
        <v>Robesta</v>
      </c>
      <c r="O154" t="str">
        <f t="shared" si="8"/>
        <v>Medium</v>
      </c>
    </row>
    <row r="155" spans="1:15" x14ac:dyDescent="0.3">
      <c r="A155" s="2" t="s">
        <v>1350</v>
      </c>
      <c r="B155" s="3">
        <v>43866</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7">
        <f>INDEX(products!$A$1:$G$49,MATCH(orders!$D155,products!$A$1:$A$49,0),MATCH(orders!L$1,products!$A$1:$G$1,0))</f>
        <v>2.6849999999999996</v>
      </c>
      <c r="M155" s="7">
        <f t="shared" si="6"/>
        <v>2.6849999999999996</v>
      </c>
      <c r="N155" t="str">
        <f t="shared" si="7"/>
        <v>Robesta</v>
      </c>
      <c r="O155" t="str">
        <f t="shared" si="8"/>
        <v>Dark</v>
      </c>
    </row>
    <row r="156" spans="1:15" x14ac:dyDescent="0.3">
      <c r="A156" s="2" t="s">
        <v>1355</v>
      </c>
      <c r="B156" s="3">
        <v>43867</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row>
    <row r="157" spans="1:15" x14ac:dyDescent="0.3">
      <c r="A157" s="2" t="s">
        <v>1361</v>
      </c>
      <c r="B157" s="3">
        <v>43868</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row>
    <row r="158" spans="1:15" x14ac:dyDescent="0.3">
      <c r="A158" s="2" t="s">
        <v>1367</v>
      </c>
      <c r="B158" s="3">
        <v>43869</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row>
    <row r="159" spans="1:15" x14ac:dyDescent="0.3">
      <c r="A159" s="2" t="s">
        <v>1373</v>
      </c>
      <c r="B159" s="3">
        <v>43870</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7">
        <f>INDEX(products!$A$1:$G$49,MATCH(orders!$D159,products!$A$1:$A$49,0),MATCH(orders!L$1,products!$A$1:$G$1,0))</f>
        <v>20.584999999999997</v>
      </c>
      <c r="M159" s="7">
        <f t="shared" si="6"/>
        <v>61.754999999999995</v>
      </c>
      <c r="N159" t="str">
        <f t="shared" si="7"/>
        <v>Robesta</v>
      </c>
      <c r="O159" t="str">
        <f t="shared" si="8"/>
        <v>Dark</v>
      </c>
    </row>
    <row r="160" spans="1:15" x14ac:dyDescent="0.3">
      <c r="A160" s="2" t="s">
        <v>1379</v>
      </c>
      <c r="B160" s="3">
        <v>43871</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7">
        <f>INDEX(products!$A$1:$G$49,MATCH(orders!$D160,products!$A$1:$A$49,0),MATCH(orders!L$1,products!$A$1:$G$1,0))</f>
        <v>20.584999999999997</v>
      </c>
      <c r="M160" s="7">
        <f t="shared" si="6"/>
        <v>123.50999999999999</v>
      </c>
      <c r="N160" t="str">
        <f t="shared" si="7"/>
        <v>Robesta</v>
      </c>
      <c r="O160" t="str">
        <f t="shared" si="8"/>
        <v>Dark</v>
      </c>
    </row>
    <row r="161" spans="1:15" x14ac:dyDescent="0.3">
      <c r="A161" s="2" t="s">
        <v>1384</v>
      </c>
      <c r="B161" s="3">
        <v>43872</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row>
    <row r="162" spans="1:15" x14ac:dyDescent="0.3">
      <c r="A162" s="2" t="s">
        <v>1389</v>
      </c>
      <c r="B162" s="3">
        <v>43873</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row>
    <row r="163" spans="1:15" x14ac:dyDescent="0.3">
      <c r="A163" s="2" t="s">
        <v>1395</v>
      </c>
      <c r="B163" s="3">
        <v>43874</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row>
    <row r="164" spans="1:15" x14ac:dyDescent="0.3">
      <c r="A164" s="2" t="s">
        <v>1401</v>
      </c>
      <c r="B164" s="3">
        <v>43875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row>
    <row r="165" spans="1:15" x14ac:dyDescent="0.3">
      <c r="A165" s="2" t="s">
        <v>1407</v>
      </c>
      <c r="B165" s="3">
        <v>43876</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7">
        <f>INDEX(products!$A$1:$G$49,MATCH(orders!$D165,products!$A$1:$A$49,0),MATCH(orders!L$1,products!$A$1:$G$1,0))</f>
        <v>2.6849999999999996</v>
      </c>
      <c r="M165" s="7">
        <f t="shared" si="6"/>
        <v>16.11</v>
      </c>
      <c r="N165" t="str">
        <f t="shared" si="7"/>
        <v>Robesta</v>
      </c>
      <c r="O165" t="str">
        <f t="shared" si="8"/>
        <v>Dark</v>
      </c>
    </row>
    <row r="166" spans="1:15" x14ac:dyDescent="0.3">
      <c r="A166" s="2" t="s">
        <v>1413</v>
      </c>
      <c r="B166" s="3">
        <v>43877</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row>
    <row r="167" spans="1:15" x14ac:dyDescent="0.3">
      <c r="A167" s="2" t="s">
        <v>1420</v>
      </c>
      <c r="B167" s="3">
        <v>43878</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7">
        <f>INDEX(products!$A$1:$G$49,MATCH(orders!$D167,products!$A$1:$A$49,0),MATCH(orders!L$1,products!$A$1:$G$1,0))</f>
        <v>8.9499999999999993</v>
      </c>
      <c r="M167" s="7">
        <f t="shared" si="6"/>
        <v>53.699999999999996</v>
      </c>
      <c r="N167" t="str">
        <f t="shared" si="7"/>
        <v>Robesta</v>
      </c>
      <c r="O167" t="str">
        <f t="shared" si="8"/>
        <v>Dark</v>
      </c>
    </row>
    <row r="168" spans="1:15" x14ac:dyDescent="0.3">
      <c r="A168" s="2" t="s">
        <v>1425</v>
      </c>
      <c r="B168" s="3">
        <v>43879</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7">
        <f>INDEX(products!$A$1:$G$49,MATCH(orders!$D168,products!$A$1:$A$49,0),MATCH(orders!L$1,products!$A$1:$G$1,0))</f>
        <v>5.3699999999999992</v>
      </c>
      <c r="M168" s="7">
        <f t="shared" si="6"/>
        <v>26.849999999999994</v>
      </c>
      <c r="N168" t="str">
        <f t="shared" si="7"/>
        <v>Robesta</v>
      </c>
      <c r="O168" t="str">
        <f t="shared" si="8"/>
        <v>Dark</v>
      </c>
    </row>
    <row r="169" spans="1:15" x14ac:dyDescent="0.3">
      <c r="A169" s="2" t="s">
        <v>1430</v>
      </c>
      <c r="B169" s="3">
        <v>43880</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row>
    <row r="170" spans="1:15" x14ac:dyDescent="0.3">
      <c r="A170" s="2" t="s">
        <v>1436</v>
      </c>
      <c r="B170" s="3">
        <v>43881</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row>
    <row r="171" spans="1:15" x14ac:dyDescent="0.3">
      <c r="A171" s="2" t="s">
        <v>1441</v>
      </c>
      <c r="B171" s="3">
        <v>43882</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7">
        <f>INDEX(products!$A$1:$G$49,MATCH(orders!$D171,products!$A$1:$A$49,0),MATCH(orders!L$1,products!$A$1:$G$1,0))</f>
        <v>8.9499999999999993</v>
      </c>
      <c r="M171" s="7">
        <f t="shared" si="6"/>
        <v>17.899999999999999</v>
      </c>
      <c r="N171" t="str">
        <f t="shared" si="7"/>
        <v>Robesta</v>
      </c>
      <c r="O171" t="str">
        <f t="shared" si="8"/>
        <v>Dark</v>
      </c>
    </row>
    <row r="172" spans="1:15" x14ac:dyDescent="0.3">
      <c r="A172" s="2" t="s">
        <v>1448</v>
      </c>
      <c r="B172" s="3">
        <v>43883</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row>
    <row r="173" spans="1:15" x14ac:dyDescent="0.3">
      <c r="A173" s="2" t="s">
        <v>1453</v>
      </c>
      <c r="B173" s="3">
        <v>43884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row>
    <row r="174" spans="1:15" x14ac:dyDescent="0.3">
      <c r="A174" s="2" t="s">
        <v>1459</v>
      </c>
      <c r="B174" s="3">
        <v>43885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row>
    <row r="175" spans="1:15" x14ac:dyDescent="0.3">
      <c r="A175" s="2" t="s">
        <v>1464</v>
      </c>
      <c r="B175" s="3">
        <v>43886</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7">
        <f>INDEX(products!$A$1:$G$49,MATCH(orders!$D175,products!$A$1:$A$49,0),MATCH(orders!L$1,products!$A$1:$G$1,0))</f>
        <v>22.884999999999998</v>
      </c>
      <c r="M175" s="7">
        <f t="shared" si="6"/>
        <v>91.539999999999992</v>
      </c>
      <c r="N175" t="str">
        <f t="shared" si="7"/>
        <v>Robesta</v>
      </c>
      <c r="O175" t="str">
        <f t="shared" si="8"/>
        <v>Medium</v>
      </c>
    </row>
    <row r="176" spans="1:15" x14ac:dyDescent="0.3">
      <c r="A176" s="2" t="s">
        <v>1470</v>
      </c>
      <c r="B176" s="3">
        <v>43887</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row>
    <row r="177" spans="1:15" x14ac:dyDescent="0.3">
      <c r="A177" s="2" t="s">
        <v>1475</v>
      </c>
      <c r="B177" s="3">
        <v>43888</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row>
    <row r="178" spans="1:15" x14ac:dyDescent="0.3">
      <c r="A178" s="2" t="s">
        <v>1481</v>
      </c>
      <c r="B178" s="3">
        <v>43889</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row>
    <row r="179" spans="1:15" x14ac:dyDescent="0.3">
      <c r="A179" s="2" t="s">
        <v>1487</v>
      </c>
      <c r="B179" s="3">
        <v>43890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7">
        <f>INDEX(products!$A$1:$G$49,MATCH(orders!$D179,products!$A$1:$A$49,0),MATCH(orders!L$1,products!$A$1:$G$1,0))</f>
        <v>27.484999999999996</v>
      </c>
      <c r="M179" s="7">
        <f t="shared" si="6"/>
        <v>109.93999999999998</v>
      </c>
      <c r="N179" t="str">
        <f t="shared" si="7"/>
        <v>Robesta</v>
      </c>
      <c r="O179" t="str">
        <f t="shared" si="8"/>
        <v>Light</v>
      </c>
    </row>
    <row r="180" spans="1:15" x14ac:dyDescent="0.3">
      <c r="A180" s="2" t="s">
        <v>1492</v>
      </c>
      <c r="B180" s="3">
        <v>43891</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row>
    <row r="181" spans="1:15" x14ac:dyDescent="0.3">
      <c r="A181" s="2" t="s">
        <v>1498</v>
      </c>
      <c r="B181" s="3">
        <v>43892</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row>
    <row r="182" spans="1:15" x14ac:dyDescent="0.3">
      <c r="A182" s="2" t="s">
        <v>1503</v>
      </c>
      <c r="B182" s="3">
        <v>43893</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row>
    <row r="183" spans="1:15" x14ac:dyDescent="0.3">
      <c r="A183" s="2" t="s">
        <v>1503</v>
      </c>
      <c r="B183" s="3">
        <v>43894</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row>
    <row r="184" spans="1:15" x14ac:dyDescent="0.3">
      <c r="A184" s="2" t="s">
        <v>1514</v>
      </c>
      <c r="B184" s="3">
        <v>43895</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7">
        <f>INDEX(products!$A$1:$G$49,MATCH(orders!$D184,products!$A$1:$A$49,0),MATCH(orders!L$1,products!$A$1:$G$1,0))</f>
        <v>5.3699999999999992</v>
      </c>
      <c r="M184" s="7">
        <f t="shared" si="6"/>
        <v>32.22</v>
      </c>
      <c r="N184" t="str">
        <f t="shared" si="7"/>
        <v>Robesta</v>
      </c>
      <c r="O184" t="str">
        <f t="shared" si="8"/>
        <v>Dark</v>
      </c>
    </row>
    <row r="185" spans="1:15" x14ac:dyDescent="0.3">
      <c r="A185" s="2" t="s">
        <v>1520</v>
      </c>
      <c r="B185" s="3">
        <v>43896</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row>
    <row r="186" spans="1:15" x14ac:dyDescent="0.3">
      <c r="A186" s="2" t="s">
        <v>1526</v>
      </c>
      <c r="B186" s="3">
        <v>43897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row>
    <row r="187" spans="1:15" x14ac:dyDescent="0.3">
      <c r="A187" s="2" t="s">
        <v>1532</v>
      </c>
      <c r="B187" s="3">
        <v>43898</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row>
    <row r="188" spans="1:15" x14ac:dyDescent="0.3">
      <c r="A188" s="2" t="s">
        <v>1538</v>
      </c>
      <c r="B188" s="3">
        <v>43899</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7">
        <f>INDEX(products!$A$1:$G$49,MATCH(orders!$D188,products!$A$1:$A$49,0),MATCH(orders!L$1,products!$A$1:$G$1,0))</f>
        <v>22.884999999999998</v>
      </c>
      <c r="M188" s="7">
        <f t="shared" si="6"/>
        <v>68.655000000000001</v>
      </c>
      <c r="N188" t="str">
        <f t="shared" si="7"/>
        <v>Robesta</v>
      </c>
      <c r="O188" t="str">
        <f t="shared" si="8"/>
        <v>Medium</v>
      </c>
    </row>
    <row r="189" spans="1:15" x14ac:dyDescent="0.3">
      <c r="A189" s="2" t="s">
        <v>1544</v>
      </c>
      <c r="B189" s="3">
        <v>43900</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row>
    <row r="190" spans="1:15" x14ac:dyDescent="0.3">
      <c r="A190" s="2" t="s">
        <v>1549</v>
      </c>
      <c r="B190" s="3">
        <v>43901</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row>
    <row r="191" spans="1:15" x14ac:dyDescent="0.3">
      <c r="A191" s="2" t="s">
        <v>1555</v>
      </c>
      <c r="B191" s="3">
        <v>43902</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row>
    <row r="192" spans="1:15" x14ac:dyDescent="0.3">
      <c r="A192" s="2" t="s">
        <v>1561</v>
      </c>
      <c r="B192" s="3">
        <v>43903</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row>
    <row r="193" spans="1:15" x14ac:dyDescent="0.3">
      <c r="A193" s="2" t="s">
        <v>1567</v>
      </c>
      <c r="B193" s="3">
        <v>43904</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row>
    <row r="194" spans="1:15" x14ac:dyDescent="0.3">
      <c r="A194" s="2" t="s">
        <v>1573</v>
      </c>
      <c r="B194" s="3">
        <v>43905</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row>
    <row r="195" spans="1:15" x14ac:dyDescent="0.3">
      <c r="A195" s="2" t="s">
        <v>1579</v>
      </c>
      <c r="B195" s="3">
        <v>43906</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IF(I195="Rob","Robesta",IF(I195="Exc","Excelsa",IF(I195="ara","Arabica",IF(I195="Lib","Liberica",""))))</f>
        <v>Excelsa</v>
      </c>
      <c r="O195" t="str">
        <f t="shared" ref="O195:O258" si="11">IF(J195="M", "Medium", IF(J195="L", "Light", IF(J195="D", "Dark", IF(J195="", ""))))</f>
        <v>Light</v>
      </c>
    </row>
    <row r="196" spans="1:15" x14ac:dyDescent="0.3">
      <c r="A196" s="2" t="s">
        <v>1584</v>
      </c>
      <c r="B196" s="3">
        <v>43907</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row>
    <row r="197" spans="1:15" x14ac:dyDescent="0.3">
      <c r="A197" s="2" t="s">
        <v>1590</v>
      </c>
      <c r="B197" s="3">
        <v>43908</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row>
    <row r="198" spans="1:15" x14ac:dyDescent="0.3">
      <c r="A198" s="2" t="s">
        <v>1596</v>
      </c>
      <c r="B198" s="3">
        <v>43909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row>
    <row r="199" spans="1:15" x14ac:dyDescent="0.3">
      <c r="A199" s="2" t="s">
        <v>1596</v>
      </c>
      <c r="B199" s="3">
        <v>43910</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row>
    <row r="200" spans="1:15" x14ac:dyDescent="0.3">
      <c r="A200" s="2" t="s">
        <v>1596</v>
      </c>
      <c r="B200" s="3">
        <v>43911</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row>
    <row r="201" spans="1:15" x14ac:dyDescent="0.3">
      <c r="A201" s="2" t="s">
        <v>1596</v>
      </c>
      <c r="B201" s="3">
        <v>43912</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row>
    <row r="202" spans="1:15" x14ac:dyDescent="0.3">
      <c r="A202" s="2" t="s">
        <v>1596</v>
      </c>
      <c r="B202" s="3">
        <v>43913</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row>
    <row r="203" spans="1:15" x14ac:dyDescent="0.3">
      <c r="A203" s="2" t="s">
        <v>1621</v>
      </c>
      <c r="B203" s="3">
        <v>43914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row>
    <row r="204" spans="1:15" x14ac:dyDescent="0.3">
      <c r="A204" s="2" t="s">
        <v>1626</v>
      </c>
      <c r="B204" s="3">
        <v>43915</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row>
    <row r="205" spans="1:15" x14ac:dyDescent="0.3">
      <c r="A205" s="2" t="s">
        <v>1632</v>
      </c>
      <c r="B205" s="3">
        <v>43916</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row>
    <row r="206" spans="1:15" x14ac:dyDescent="0.3">
      <c r="A206" s="2" t="s">
        <v>1638</v>
      </c>
      <c r="B206" s="3">
        <v>43917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row>
    <row r="207" spans="1:15" x14ac:dyDescent="0.3">
      <c r="A207" s="2" t="s">
        <v>1643</v>
      </c>
      <c r="B207" s="3">
        <v>43918</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7">
        <f>INDEX(products!$A$1:$G$49,MATCH(orders!$D207,products!$A$1:$A$49,0),MATCH(orders!L$1,products!$A$1:$G$1,0))</f>
        <v>2.6849999999999996</v>
      </c>
      <c r="M207" s="7">
        <f t="shared" si="9"/>
        <v>8.0549999999999997</v>
      </c>
      <c r="N207" t="str">
        <f t="shared" si="10"/>
        <v>Robesta</v>
      </c>
      <c r="O207" t="str">
        <f t="shared" si="11"/>
        <v>Dark</v>
      </c>
    </row>
    <row r="208" spans="1:15" x14ac:dyDescent="0.3">
      <c r="A208" s="2" t="s">
        <v>1648</v>
      </c>
      <c r="B208" s="3">
        <v>43919</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row>
    <row r="209" spans="1:15" x14ac:dyDescent="0.3">
      <c r="A209" s="2" t="s">
        <v>1653</v>
      </c>
      <c r="B209" s="3">
        <v>43920</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row>
    <row r="210" spans="1:15" x14ac:dyDescent="0.3">
      <c r="A210" s="2" t="s">
        <v>1659</v>
      </c>
      <c r="B210" s="3">
        <v>43921</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row>
    <row r="211" spans="1:15" x14ac:dyDescent="0.3">
      <c r="A211" s="2" t="s">
        <v>1665</v>
      </c>
      <c r="B211" s="3">
        <v>43922</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row>
    <row r="212" spans="1:15" x14ac:dyDescent="0.3">
      <c r="A212" s="2" t="s">
        <v>1671</v>
      </c>
      <c r="B212" s="3">
        <v>43923</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row>
    <row r="213" spans="1:15" x14ac:dyDescent="0.3">
      <c r="A213" s="2" t="s">
        <v>1677</v>
      </c>
      <c r="B213" s="3">
        <v>43924</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row>
    <row r="214" spans="1:15" x14ac:dyDescent="0.3">
      <c r="A214" s="2" t="s">
        <v>1682</v>
      </c>
      <c r="B214" s="3">
        <v>43925</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row>
    <row r="215" spans="1:15" x14ac:dyDescent="0.3">
      <c r="A215" s="2" t="s">
        <v>1688</v>
      </c>
      <c r="B215" s="3">
        <v>43926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7">
        <f>INDEX(products!$A$1:$G$49,MATCH(orders!$D215,products!$A$1:$A$49,0),MATCH(orders!L$1,products!$A$1:$G$1,0))</f>
        <v>20.584999999999997</v>
      </c>
      <c r="M215" s="7">
        <f t="shared" si="9"/>
        <v>20.584999999999997</v>
      </c>
      <c r="N215" t="str">
        <f t="shared" si="10"/>
        <v>Robesta</v>
      </c>
      <c r="O215" t="str">
        <f t="shared" si="11"/>
        <v>Dark</v>
      </c>
    </row>
    <row r="216" spans="1:15" x14ac:dyDescent="0.3">
      <c r="A216" s="2" t="s">
        <v>1694</v>
      </c>
      <c r="B216" s="3">
        <v>43927</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row>
    <row r="217" spans="1:15" x14ac:dyDescent="0.3">
      <c r="A217" s="2" t="s">
        <v>1701</v>
      </c>
      <c r="B217" s="3">
        <v>43928</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row>
    <row r="218" spans="1:15" x14ac:dyDescent="0.3">
      <c r="A218" s="2" t="s">
        <v>1707</v>
      </c>
      <c r="B218" s="3">
        <v>43929</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row>
    <row r="219" spans="1:15" x14ac:dyDescent="0.3">
      <c r="A219" s="2" t="s">
        <v>1713</v>
      </c>
      <c r="B219" s="3">
        <v>43930</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row>
    <row r="220" spans="1:15" x14ac:dyDescent="0.3">
      <c r="A220" s="2" t="s">
        <v>1719</v>
      </c>
      <c r="B220" s="3">
        <v>43931</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row>
    <row r="221" spans="1:15" x14ac:dyDescent="0.3">
      <c r="A221" s="2" t="s">
        <v>1725</v>
      </c>
      <c r="B221" s="3">
        <v>43932</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7">
        <f>INDEX(products!$A$1:$G$49,MATCH(orders!$D221,products!$A$1:$A$49,0),MATCH(orders!L$1,products!$A$1:$G$1,0))</f>
        <v>3.5849999999999995</v>
      </c>
      <c r="M221" s="7">
        <f t="shared" si="9"/>
        <v>10.754999999999999</v>
      </c>
      <c r="N221" t="str">
        <f t="shared" si="10"/>
        <v>Robesta</v>
      </c>
      <c r="O221" t="str">
        <f t="shared" si="11"/>
        <v>Light</v>
      </c>
    </row>
    <row r="222" spans="1:15" x14ac:dyDescent="0.3">
      <c r="A222" s="2" t="s">
        <v>1725</v>
      </c>
      <c r="B222" s="3">
        <v>43933</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7">
        <f>INDEX(products!$A$1:$G$49,MATCH(orders!$D222,products!$A$1:$A$49,0),MATCH(orders!L$1,products!$A$1:$G$1,0))</f>
        <v>2.9849999999999999</v>
      </c>
      <c r="M222" s="7">
        <f t="shared" si="9"/>
        <v>14.924999999999999</v>
      </c>
      <c r="N222" t="str">
        <f t="shared" si="10"/>
        <v>Robesta</v>
      </c>
      <c r="O222" t="str">
        <f t="shared" si="11"/>
        <v>Medium</v>
      </c>
    </row>
    <row r="223" spans="1:15" x14ac:dyDescent="0.3">
      <c r="A223" s="2" t="s">
        <v>1736</v>
      </c>
      <c r="B223" s="3">
        <v>43934</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row>
    <row r="224" spans="1:15" x14ac:dyDescent="0.3">
      <c r="A224" s="2" t="s">
        <v>1742</v>
      </c>
      <c r="B224" s="3">
        <v>43935</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row>
    <row r="225" spans="1:15" x14ac:dyDescent="0.3">
      <c r="A225" s="2" t="s">
        <v>1748</v>
      </c>
      <c r="B225" s="3">
        <v>43936</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row>
    <row r="226" spans="1:15" x14ac:dyDescent="0.3">
      <c r="A226" s="2" t="s">
        <v>1753</v>
      </c>
      <c r="B226" s="3">
        <v>43937</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row>
    <row r="227" spans="1:15" x14ac:dyDescent="0.3">
      <c r="A227" s="2" t="s">
        <v>1759</v>
      </c>
      <c r="B227" s="3">
        <v>43938</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7">
        <f>INDEX(products!$A$1:$G$49,MATCH(orders!$D227,products!$A$1:$A$49,0),MATCH(orders!L$1,products!$A$1:$G$1,0))</f>
        <v>3.5849999999999995</v>
      </c>
      <c r="M227" s="7">
        <f t="shared" si="9"/>
        <v>14.339999999999998</v>
      </c>
      <c r="N227" t="str">
        <f t="shared" si="10"/>
        <v>Robesta</v>
      </c>
      <c r="O227" t="str">
        <f t="shared" si="11"/>
        <v>Light</v>
      </c>
    </row>
    <row r="228" spans="1:15" x14ac:dyDescent="0.3">
      <c r="A228" s="2" t="s">
        <v>1765</v>
      </c>
      <c r="B228" s="3">
        <v>43939</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row>
    <row r="229" spans="1:15" x14ac:dyDescent="0.3">
      <c r="A229" s="2" t="s">
        <v>1771</v>
      </c>
      <c r="B229" s="3">
        <v>43940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7">
        <f>INDEX(products!$A$1:$G$49,MATCH(orders!$D229,products!$A$1:$A$49,0),MATCH(orders!L$1,products!$A$1:$G$1,0))</f>
        <v>2.6849999999999996</v>
      </c>
      <c r="M229" s="7">
        <f t="shared" si="9"/>
        <v>16.11</v>
      </c>
      <c r="N229" t="str">
        <f t="shared" si="10"/>
        <v>Robesta</v>
      </c>
      <c r="O229" t="str">
        <f t="shared" si="11"/>
        <v>Dark</v>
      </c>
    </row>
    <row r="230" spans="1:15" x14ac:dyDescent="0.3">
      <c r="A230" s="2" t="s">
        <v>1777</v>
      </c>
      <c r="B230" s="3">
        <v>43941</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7">
        <f>INDEX(products!$A$1:$G$49,MATCH(orders!$D230,products!$A$1:$A$49,0),MATCH(orders!L$1,products!$A$1:$G$1,0))</f>
        <v>3.5849999999999995</v>
      </c>
      <c r="M230" s="7">
        <f t="shared" si="9"/>
        <v>17.924999999999997</v>
      </c>
      <c r="N230" t="str">
        <f t="shared" si="10"/>
        <v>Robesta</v>
      </c>
      <c r="O230" t="str">
        <f t="shared" si="11"/>
        <v>Light</v>
      </c>
    </row>
    <row r="231" spans="1:15" x14ac:dyDescent="0.3">
      <c r="A231" s="2" t="s">
        <v>1783</v>
      </c>
      <c r="B231" s="3">
        <v>43942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row>
    <row r="232" spans="1:15" x14ac:dyDescent="0.3">
      <c r="A232" s="2" t="s">
        <v>1789</v>
      </c>
      <c r="B232" s="3">
        <v>43943</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row>
    <row r="233" spans="1:15" x14ac:dyDescent="0.3">
      <c r="A233" s="2" t="s">
        <v>1795</v>
      </c>
      <c r="B233" s="3">
        <v>43944</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row>
    <row r="234" spans="1:15" x14ac:dyDescent="0.3">
      <c r="A234" s="2" t="s">
        <v>1800</v>
      </c>
      <c r="B234" s="3">
        <v>43945</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row>
    <row r="235" spans="1:15" x14ac:dyDescent="0.3">
      <c r="A235" s="2" t="s">
        <v>1806</v>
      </c>
      <c r="B235" s="3">
        <v>43946</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row>
    <row r="236" spans="1:15" x14ac:dyDescent="0.3">
      <c r="A236" s="2" t="s">
        <v>1812</v>
      </c>
      <c r="B236" s="3">
        <v>43947</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row>
    <row r="237" spans="1:15" x14ac:dyDescent="0.3">
      <c r="A237" s="2" t="s">
        <v>1818</v>
      </c>
      <c r="B237" s="3">
        <v>43948</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row>
    <row r="238" spans="1:15" x14ac:dyDescent="0.3">
      <c r="A238" s="2" t="s">
        <v>1822</v>
      </c>
      <c r="B238" s="3">
        <v>43949</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row>
    <row r="239" spans="1:15" x14ac:dyDescent="0.3">
      <c r="A239" s="2" t="s">
        <v>1828</v>
      </c>
      <c r="B239" s="3">
        <v>43950</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7">
        <f>INDEX(products!$A$1:$G$49,MATCH(orders!$D239,products!$A$1:$A$49,0),MATCH(orders!L$1,products!$A$1:$G$1,0))</f>
        <v>3.5849999999999995</v>
      </c>
      <c r="M239" s="7">
        <f t="shared" si="9"/>
        <v>3.5849999999999995</v>
      </c>
      <c r="N239" t="str">
        <f t="shared" si="10"/>
        <v>Robesta</v>
      </c>
      <c r="O239" t="str">
        <f t="shared" si="11"/>
        <v>Light</v>
      </c>
    </row>
    <row r="240" spans="1:15" x14ac:dyDescent="0.3">
      <c r="A240" s="2" t="s">
        <v>1833</v>
      </c>
      <c r="B240" s="3">
        <v>43951</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7">
        <f>INDEX(products!$A$1:$G$49,MATCH(orders!$D240,products!$A$1:$A$49,0),MATCH(orders!L$1,products!$A$1:$G$1,0))</f>
        <v>22.884999999999998</v>
      </c>
      <c r="M240" s="7">
        <f t="shared" si="9"/>
        <v>45.769999999999996</v>
      </c>
      <c r="N240" t="str">
        <f t="shared" si="10"/>
        <v>Robesta</v>
      </c>
      <c r="O240" t="str">
        <f t="shared" si="11"/>
        <v>Medium</v>
      </c>
    </row>
    <row r="241" spans="1:15" x14ac:dyDescent="0.3">
      <c r="A241" s="2" t="s">
        <v>1839</v>
      </c>
      <c r="B241" s="3">
        <v>43952</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row>
    <row r="242" spans="1:15" x14ac:dyDescent="0.3">
      <c r="A242" s="2" t="s">
        <v>1845</v>
      </c>
      <c r="B242" s="3">
        <v>43953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row>
    <row r="243" spans="1:15" x14ac:dyDescent="0.3">
      <c r="A243" s="2" t="s">
        <v>1849</v>
      </c>
      <c r="B243" s="3">
        <v>43954</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7">
        <f>INDEX(products!$A$1:$G$49,MATCH(orders!$D243,products!$A$1:$A$49,0),MATCH(orders!L$1,products!$A$1:$G$1,0))</f>
        <v>22.884999999999998</v>
      </c>
      <c r="M243" s="7">
        <f t="shared" si="9"/>
        <v>45.769999999999996</v>
      </c>
      <c r="N243" t="str">
        <f t="shared" si="10"/>
        <v>Robesta</v>
      </c>
      <c r="O243" t="str">
        <f t="shared" si="11"/>
        <v>Medium</v>
      </c>
    </row>
    <row r="244" spans="1:15" x14ac:dyDescent="0.3">
      <c r="A244" s="2" t="s">
        <v>1854</v>
      </c>
      <c r="B244" s="3">
        <v>43955</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row>
    <row r="245" spans="1:15" x14ac:dyDescent="0.3">
      <c r="A245" s="2" t="s">
        <v>1860</v>
      </c>
      <c r="B245" s="3">
        <v>43956</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row>
    <row r="246" spans="1:15" x14ac:dyDescent="0.3">
      <c r="A246" s="2" t="s">
        <v>1866</v>
      </c>
      <c r="B246" s="3">
        <v>43957</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row>
    <row r="247" spans="1:15" x14ac:dyDescent="0.3">
      <c r="A247" s="2" t="s">
        <v>1872</v>
      </c>
      <c r="B247" s="3">
        <v>43958</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row>
    <row r="248" spans="1:15" x14ac:dyDescent="0.3">
      <c r="A248" s="2" t="s">
        <v>1878</v>
      </c>
      <c r="B248" s="3">
        <v>43959</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row>
    <row r="249" spans="1:15" x14ac:dyDescent="0.3">
      <c r="A249" s="2" t="s">
        <v>1884</v>
      </c>
      <c r="B249" s="3">
        <v>43960</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7">
        <f>INDEX(products!$A$1:$G$49,MATCH(orders!$D249,products!$A$1:$A$49,0),MATCH(orders!L$1,products!$A$1:$G$1,0))</f>
        <v>3.5849999999999995</v>
      </c>
      <c r="M249" s="7">
        <f t="shared" si="9"/>
        <v>21.509999999999998</v>
      </c>
      <c r="N249" t="str">
        <f t="shared" si="10"/>
        <v>Robesta</v>
      </c>
      <c r="O249" t="str">
        <f t="shared" si="11"/>
        <v>Light</v>
      </c>
    </row>
    <row r="250" spans="1:15" x14ac:dyDescent="0.3">
      <c r="A250" s="2" t="s">
        <v>1889</v>
      </c>
      <c r="B250" s="3">
        <v>43961</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row>
    <row r="251" spans="1:15" x14ac:dyDescent="0.3">
      <c r="A251" s="2" t="s">
        <v>1895</v>
      </c>
      <c r="B251" s="3">
        <v>43962</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row>
    <row r="252" spans="1:15" x14ac:dyDescent="0.3">
      <c r="A252" s="2" t="s">
        <v>1900</v>
      </c>
      <c r="B252" s="3">
        <v>43963</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7">
        <f>INDEX(products!$A$1:$G$49,MATCH(orders!$D252,products!$A$1:$A$49,0),MATCH(orders!L$1,products!$A$1:$G$1,0))</f>
        <v>2.9849999999999999</v>
      </c>
      <c r="M252" s="7">
        <f t="shared" si="9"/>
        <v>2.9849999999999999</v>
      </c>
      <c r="N252" t="str">
        <f t="shared" si="10"/>
        <v>Robesta</v>
      </c>
      <c r="O252" t="str">
        <f t="shared" si="11"/>
        <v>Medium</v>
      </c>
    </row>
    <row r="253" spans="1:15" x14ac:dyDescent="0.3">
      <c r="A253" s="2" t="s">
        <v>1906</v>
      </c>
      <c r="B253" s="3">
        <v>43964</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row>
    <row r="254" spans="1:15" x14ac:dyDescent="0.3">
      <c r="A254" s="2" t="s">
        <v>1912</v>
      </c>
      <c r="B254" s="3">
        <v>43965</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row>
    <row r="255" spans="1:15" x14ac:dyDescent="0.3">
      <c r="A255" s="2" t="s">
        <v>1917</v>
      </c>
      <c r="B255" s="3">
        <v>43966</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row>
    <row r="256" spans="1:15" x14ac:dyDescent="0.3">
      <c r="A256" s="2" t="s">
        <v>1923</v>
      </c>
      <c r="B256" s="3">
        <v>43967</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7">
        <f>INDEX(products!$A$1:$G$49,MATCH(orders!$D256,products!$A$1:$A$49,0),MATCH(orders!L$1,products!$A$1:$G$1,0))</f>
        <v>7.169999999999999</v>
      </c>
      <c r="M256" s="7">
        <f t="shared" si="9"/>
        <v>28.679999999999996</v>
      </c>
      <c r="N256" t="str">
        <f t="shared" si="10"/>
        <v>Robesta</v>
      </c>
      <c r="O256" t="str">
        <f t="shared" si="11"/>
        <v>Light</v>
      </c>
    </row>
    <row r="257" spans="1:15" x14ac:dyDescent="0.3">
      <c r="A257" s="2" t="s">
        <v>1928</v>
      </c>
      <c r="B257" s="3">
        <v>43968</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7">
        <f>INDEX(products!$A$1:$G$49,MATCH(orders!$D257,products!$A$1:$A$49,0),MATCH(orders!L$1,products!$A$1:$G$1,0))</f>
        <v>7.169999999999999</v>
      </c>
      <c r="M257" s="7">
        <f t="shared" si="9"/>
        <v>21.509999999999998</v>
      </c>
      <c r="N257" t="str">
        <f t="shared" si="10"/>
        <v>Robesta</v>
      </c>
      <c r="O257" t="str">
        <f t="shared" si="11"/>
        <v>Light</v>
      </c>
    </row>
    <row r="258" spans="1:15" x14ac:dyDescent="0.3">
      <c r="A258" s="2" t="s">
        <v>1934</v>
      </c>
      <c r="B258" s="3">
        <v>43969</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row>
    <row r="259" spans="1:15" x14ac:dyDescent="0.3">
      <c r="A259" s="2" t="s">
        <v>1940</v>
      </c>
      <c r="B259" s="3">
        <v>43970</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IF(I259="Rob","Robesta",IF(I259="Exc","Excelsa",IF(I259="ara","Arabica",IF(I259="Lib","Liberica",""))))</f>
        <v>Excelsa</v>
      </c>
      <c r="O259" t="str">
        <f t="shared" ref="O259:O322" si="14">IF(J259="M", "Medium", IF(J259="L", "Light", IF(J259="D", "Dark", IF(J259="", ""))))</f>
        <v>Dark</v>
      </c>
    </row>
    <row r="260" spans="1:15" x14ac:dyDescent="0.3">
      <c r="A260" s="2" t="s">
        <v>1946</v>
      </c>
      <c r="B260" s="3">
        <v>43971</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row>
    <row r="261" spans="1:15" x14ac:dyDescent="0.3">
      <c r="A261" s="2" t="s">
        <v>1952</v>
      </c>
      <c r="B261" s="3">
        <v>43972</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7">
        <f>INDEX(products!$A$1:$G$49,MATCH(orders!$D261,products!$A$1:$A$49,0),MATCH(orders!L$1,products!$A$1:$G$1,0))</f>
        <v>2.9849999999999999</v>
      </c>
      <c r="M261" s="7">
        <f t="shared" si="12"/>
        <v>5.97</v>
      </c>
      <c r="N261" t="str">
        <f t="shared" si="13"/>
        <v>Robesta</v>
      </c>
      <c r="O261" t="str">
        <f t="shared" si="14"/>
        <v>Medium</v>
      </c>
    </row>
    <row r="262" spans="1:15" x14ac:dyDescent="0.3">
      <c r="A262" s="2" t="s">
        <v>1958</v>
      </c>
      <c r="B262" s="3">
        <v>43973</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7">
        <f>INDEX(products!$A$1:$G$49,MATCH(orders!$D262,products!$A$1:$A$49,0),MATCH(orders!L$1,products!$A$1:$G$1,0))</f>
        <v>27.484999999999996</v>
      </c>
      <c r="M262" s="7">
        <f t="shared" si="12"/>
        <v>27.484999999999996</v>
      </c>
      <c r="N262" t="str">
        <f t="shared" si="13"/>
        <v>Robesta</v>
      </c>
      <c r="O262" t="str">
        <f t="shared" si="14"/>
        <v>Light</v>
      </c>
    </row>
    <row r="263" spans="1:15" x14ac:dyDescent="0.3">
      <c r="A263" s="2" t="s">
        <v>1963</v>
      </c>
      <c r="B263" s="3">
        <v>43974</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7">
        <f>INDEX(products!$A$1:$G$49,MATCH(orders!$D263,products!$A$1:$A$49,0),MATCH(orders!L$1,products!$A$1:$G$1,0))</f>
        <v>11.95</v>
      </c>
      <c r="M263" s="7">
        <f t="shared" si="12"/>
        <v>59.75</v>
      </c>
      <c r="N263" t="str">
        <f t="shared" si="13"/>
        <v>Robesta</v>
      </c>
      <c r="O263" t="str">
        <f t="shared" si="14"/>
        <v>Light</v>
      </c>
    </row>
    <row r="264" spans="1:15" x14ac:dyDescent="0.3">
      <c r="A264" s="2" t="s">
        <v>1969</v>
      </c>
      <c r="B264" s="3">
        <v>43975</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row>
    <row r="265" spans="1:15" x14ac:dyDescent="0.3">
      <c r="A265" s="2" t="s">
        <v>1975</v>
      </c>
      <c r="B265" s="3">
        <v>43976</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row>
    <row r="266" spans="1:15" x14ac:dyDescent="0.3">
      <c r="A266" s="2" t="s">
        <v>1980</v>
      </c>
      <c r="B266" s="3">
        <v>43977</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7">
        <f>INDEX(products!$A$1:$G$49,MATCH(orders!$D266,products!$A$1:$A$49,0),MATCH(orders!L$1,products!$A$1:$G$1,0))</f>
        <v>11.95</v>
      </c>
      <c r="M266" s="7">
        <f t="shared" si="12"/>
        <v>59.75</v>
      </c>
      <c r="N266" t="str">
        <f t="shared" si="13"/>
        <v>Robesta</v>
      </c>
      <c r="O266" t="str">
        <f t="shared" si="14"/>
        <v>Light</v>
      </c>
    </row>
    <row r="267" spans="1:15" x14ac:dyDescent="0.3">
      <c r="A267" s="2" t="s">
        <v>1986</v>
      </c>
      <c r="B267" s="3">
        <v>43978</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row>
    <row r="268" spans="1:15" x14ac:dyDescent="0.3">
      <c r="A268" s="2" t="s">
        <v>1992</v>
      </c>
      <c r="B268" s="3">
        <v>43979</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row>
    <row r="269" spans="1:15" x14ac:dyDescent="0.3">
      <c r="A269" s="2" t="s">
        <v>1998</v>
      </c>
      <c r="B269" s="3">
        <v>43980</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row>
    <row r="270" spans="1:15" x14ac:dyDescent="0.3">
      <c r="A270" s="2" t="s">
        <v>2004</v>
      </c>
      <c r="B270" s="3">
        <v>43981</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row>
    <row r="271" spans="1:15" x14ac:dyDescent="0.3">
      <c r="A271" s="2" t="s">
        <v>2009</v>
      </c>
      <c r="B271" s="3">
        <v>43982</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row>
    <row r="272" spans="1:15" x14ac:dyDescent="0.3">
      <c r="A272" s="2" t="s">
        <v>2015</v>
      </c>
      <c r="B272" s="3">
        <v>43983</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row>
    <row r="273" spans="1:15" x14ac:dyDescent="0.3">
      <c r="A273" s="2" t="s">
        <v>2019</v>
      </c>
      <c r="B273" s="3">
        <v>43984</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row>
    <row r="274" spans="1:15" x14ac:dyDescent="0.3">
      <c r="A274" s="2" t="s">
        <v>2025</v>
      </c>
      <c r="B274" s="3">
        <v>43985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7">
        <f>INDEX(products!$A$1:$G$49,MATCH(orders!$D274,products!$A$1:$A$49,0),MATCH(orders!L$1,products!$A$1:$G$1,0))</f>
        <v>11.95</v>
      </c>
      <c r="M274" s="7">
        <f t="shared" si="12"/>
        <v>71.699999999999989</v>
      </c>
      <c r="N274" t="str">
        <f t="shared" si="13"/>
        <v>Robesta</v>
      </c>
      <c r="O274" t="str">
        <f t="shared" si="14"/>
        <v>Light</v>
      </c>
    </row>
    <row r="275" spans="1:15" x14ac:dyDescent="0.3">
      <c r="A275" s="2" t="s">
        <v>2032</v>
      </c>
      <c r="B275" s="3">
        <v>43986</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row>
    <row r="276" spans="1:15" x14ac:dyDescent="0.3">
      <c r="A276" s="2" t="s">
        <v>2038</v>
      </c>
      <c r="B276" s="3">
        <v>43987</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row>
    <row r="277" spans="1:15" x14ac:dyDescent="0.3">
      <c r="A277" s="2" t="s">
        <v>2044</v>
      </c>
      <c r="B277" s="3">
        <v>43988</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row>
    <row r="278" spans="1:15" x14ac:dyDescent="0.3">
      <c r="A278" s="2" t="s">
        <v>2050</v>
      </c>
      <c r="B278" s="3">
        <v>43989</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7">
        <f>INDEX(products!$A$1:$G$49,MATCH(orders!$D278,products!$A$1:$A$49,0),MATCH(orders!L$1,products!$A$1:$G$1,0))</f>
        <v>27.484999999999996</v>
      </c>
      <c r="M278" s="7">
        <f t="shared" si="12"/>
        <v>109.93999999999998</v>
      </c>
      <c r="N278" t="str">
        <f t="shared" si="13"/>
        <v>Robesta</v>
      </c>
      <c r="O278" t="str">
        <f t="shared" si="14"/>
        <v>Light</v>
      </c>
    </row>
    <row r="279" spans="1:15" x14ac:dyDescent="0.3">
      <c r="A279" s="2" t="s">
        <v>2056</v>
      </c>
      <c r="B279" s="3">
        <v>43990</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row>
    <row r="280" spans="1:15" x14ac:dyDescent="0.3">
      <c r="A280" s="2" t="s">
        <v>2062</v>
      </c>
      <c r="B280" s="3">
        <v>43991</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row>
    <row r="281" spans="1:15" x14ac:dyDescent="0.3">
      <c r="A281" s="2" t="s">
        <v>2068</v>
      </c>
      <c r="B281" s="3">
        <v>43992</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row>
    <row r="282" spans="1:15" x14ac:dyDescent="0.3">
      <c r="A282" s="2" t="s">
        <v>2074</v>
      </c>
      <c r="B282" s="3">
        <v>43993</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row>
    <row r="283" spans="1:15" x14ac:dyDescent="0.3">
      <c r="A283" s="2" t="s">
        <v>2079</v>
      </c>
      <c r="B283" s="3">
        <v>43994</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row>
    <row r="284" spans="1:15" x14ac:dyDescent="0.3">
      <c r="A284" s="2" t="s">
        <v>2085</v>
      </c>
      <c r="B284" s="3">
        <v>43995</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row>
    <row r="285" spans="1:15" x14ac:dyDescent="0.3">
      <c r="A285" s="2" t="s">
        <v>2091</v>
      </c>
      <c r="B285" s="3">
        <v>43996</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7">
        <f>INDEX(products!$A$1:$G$49,MATCH(orders!$D285,products!$A$1:$A$49,0),MATCH(orders!L$1,products!$A$1:$G$1,0))</f>
        <v>5.3699999999999992</v>
      </c>
      <c r="M285" s="7">
        <f t="shared" si="12"/>
        <v>5.3699999999999992</v>
      </c>
      <c r="N285" t="str">
        <f t="shared" si="13"/>
        <v>Robesta</v>
      </c>
      <c r="O285" t="str">
        <f t="shared" si="14"/>
        <v>Dark</v>
      </c>
    </row>
    <row r="286" spans="1:15" x14ac:dyDescent="0.3">
      <c r="A286" s="2" t="s">
        <v>2097</v>
      </c>
      <c r="B286" s="3">
        <v>43997</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row>
    <row r="287" spans="1:15" x14ac:dyDescent="0.3">
      <c r="A287" s="2" t="s">
        <v>2102</v>
      </c>
      <c r="B287" s="3">
        <v>43998</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row>
    <row r="288" spans="1:15" x14ac:dyDescent="0.3">
      <c r="A288" s="2" t="s">
        <v>2107</v>
      </c>
      <c r="B288" s="3">
        <v>43999</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row>
    <row r="289" spans="1:15" x14ac:dyDescent="0.3">
      <c r="A289" s="2" t="s">
        <v>2112</v>
      </c>
      <c r="B289" s="3">
        <v>44000</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7">
        <f>INDEX(products!$A$1:$G$49,MATCH(orders!$D289,products!$A$1:$A$49,0),MATCH(orders!L$1,products!$A$1:$G$1,0))</f>
        <v>3.5849999999999995</v>
      </c>
      <c r="M289" s="7">
        <f t="shared" si="12"/>
        <v>14.339999999999998</v>
      </c>
      <c r="N289" t="str">
        <f t="shared" si="13"/>
        <v>Robesta</v>
      </c>
      <c r="O289" t="str">
        <f t="shared" si="14"/>
        <v>Light</v>
      </c>
    </row>
    <row r="290" spans="1:15" x14ac:dyDescent="0.3">
      <c r="A290" s="2" t="s">
        <v>2118</v>
      </c>
      <c r="B290" s="3">
        <v>44001</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row>
    <row r="291" spans="1:15" x14ac:dyDescent="0.3">
      <c r="A291" s="2" t="s">
        <v>2123</v>
      </c>
      <c r="B291" s="3">
        <v>44002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7">
        <f>INDEX(products!$A$1:$G$49,MATCH(orders!$D291,products!$A$1:$A$49,0),MATCH(orders!L$1,products!$A$1:$G$1,0))</f>
        <v>2.6849999999999996</v>
      </c>
      <c r="M291" s="7">
        <f t="shared" si="12"/>
        <v>13.424999999999997</v>
      </c>
      <c r="N291" t="str">
        <f t="shared" si="13"/>
        <v>Robesta</v>
      </c>
      <c r="O291" t="str">
        <f t="shared" si="14"/>
        <v>Dark</v>
      </c>
    </row>
    <row r="292" spans="1:15" x14ac:dyDescent="0.3">
      <c r="A292" s="2" t="s">
        <v>2127</v>
      </c>
      <c r="B292" s="3">
        <v>44003</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row>
    <row r="293" spans="1:15" x14ac:dyDescent="0.3">
      <c r="A293" s="2" t="s">
        <v>2133</v>
      </c>
      <c r="B293" s="3">
        <v>44004</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row>
    <row r="294" spans="1:15" x14ac:dyDescent="0.3">
      <c r="A294" s="2" t="s">
        <v>2137</v>
      </c>
      <c r="B294" s="3">
        <v>44005</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row>
    <row r="295" spans="1:15" x14ac:dyDescent="0.3">
      <c r="A295" s="2" t="s">
        <v>2142</v>
      </c>
      <c r="B295" s="3">
        <v>44006</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row>
    <row r="296" spans="1:15" x14ac:dyDescent="0.3">
      <c r="A296" s="2" t="s">
        <v>2148</v>
      </c>
      <c r="B296" s="3">
        <v>44007</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row>
    <row r="297" spans="1:15" x14ac:dyDescent="0.3">
      <c r="A297" s="2" t="s">
        <v>2153</v>
      </c>
      <c r="B297" s="3">
        <v>44008</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row>
    <row r="298" spans="1:15" x14ac:dyDescent="0.3">
      <c r="A298" s="2" t="s">
        <v>2157</v>
      </c>
      <c r="B298" s="3">
        <v>44009</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7">
        <f>INDEX(products!$A$1:$G$49,MATCH(orders!$D298,products!$A$1:$A$49,0),MATCH(orders!L$1,products!$A$1:$G$1,0))</f>
        <v>5.97</v>
      </c>
      <c r="M298" s="7">
        <f t="shared" si="12"/>
        <v>35.82</v>
      </c>
      <c r="N298" t="str">
        <f t="shared" si="13"/>
        <v>Robesta</v>
      </c>
      <c r="O298" t="str">
        <f t="shared" si="14"/>
        <v>Medium</v>
      </c>
    </row>
    <row r="299" spans="1:15" x14ac:dyDescent="0.3">
      <c r="A299" s="2" t="s">
        <v>2163</v>
      </c>
      <c r="B299" s="3">
        <v>44010</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7">
        <f>INDEX(products!$A$1:$G$49,MATCH(orders!$D299,products!$A$1:$A$49,0),MATCH(orders!L$1,products!$A$1:$G$1,0))</f>
        <v>5.3699999999999992</v>
      </c>
      <c r="M299" s="7">
        <f t="shared" si="12"/>
        <v>16.11</v>
      </c>
      <c r="N299" t="str">
        <f t="shared" si="13"/>
        <v>Robesta</v>
      </c>
      <c r="O299" t="str">
        <f t="shared" si="14"/>
        <v>Dark</v>
      </c>
    </row>
    <row r="300" spans="1:15" x14ac:dyDescent="0.3">
      <c r="A300" s="2" t="s">
        <v>2169</v>
      </c>
      <c r="B300" s="3">
        <v>44011</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row>
    <row r="301" spans="1:15" x14ac:dyDescent="0.3">
      <c r="A301" s="2" t="s">
        <v>2175</v>
      </c>
      <c r="B301" s="3">
        <v>44012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row>
    <row r="302" spans="1:15" x14ac:dyDescent="0.3">
      <c r="A302" s="2" t="s">
        <v>2181</v>
      </c>
      <c r="B302" s="3">
        <v>44013</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row>
    <row r="303" spans="1:15" x14ac:dyDescent="0.3">
      <c r="A303" s="2" t="s">
        <v>2187</v>
      </c>
      <c r="B303" s="3">
        <v>44014</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row>
    <row r="304" spans="1:15" x14ac:dyDescent="0.3">
      <c r="A304" s="2" t="s">
        <v>2193</v>
      </c>
      <c r="B304" s="3">
        <v>44015</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row>
    <row r="305" spans="1:15" x14ac:dyDescent="0.3">
      <c r="A305" s="2" t="s">
        <v>2199</v>
      </c>
      <c r="B305" s="3">
        <v>44016</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row>
    <row r="306" spans="1:15" x14ac:dyDescent="0.3">
      <c r="A306" s="2" t="s">
        <v>2204</v>
      </c>
      <c r="B306" s="3">
        <v>44017</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row>
    <row r="307" spans="1:15" x14ac:dyDescent="0.3">
      <c r="A307" s="2" t="s">
        <v>2209</v>
      </c>
      <c r="B307" s="3">
        <v>44018</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row>
    <row r="308" spans="1:15" x14ac:dyDescent="0.3">
      <c r="A308" s="2" t="s">
        <v>2215</v>
      </c>
      <c r="B308" s="3">
        <v>44019</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7">
        <f>INDEX(products!$A$1:$G$49,MATCH(orders!$D308,products!$A$1:$A$49,0),MATCH(orders!L$1,products!$A$1:$G$1,0))</f>
        <v>2.9849999999999999</v>
      </c>
      <c r="M308" s="7">
        <f t="shared" si="12"/>
        <v>14.924999999999999</v>
      </c>
      <c r="N308" t="str">
        <f t="shared" si="13"/>
        <v>Robesta</v>
      </c>
      <c r="O308" t="str">
        <f t="shared" si="14"/>
        <v>Medium</v>
      </c>
    </row>
    <row r="309" spans="1:15" x14ac:dyDescent="0.3">
      <c r="A309" s="2" t="s">
        <v>2221</v>
      </c>
      <c r="B309" s="3">
        <v>44020</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row>
    <row r="310" spans="1:15" x14ac:dyDescent="0.3">
      <c r="A310" s="2" t="s">
        <v>2227</v>
      </c>
      <c r="B310" s="3">
        <v>44021</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row>
    <row r="311" spans="1:15" x14ac:dyDescent="0.3">
      <c r="A311" s="2" t="s">
        <v>2232</v>
      </c>
      <c r="B311" s="3">
        <v>44022</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row>
    <row r="312" spans="1:15" x14ac:dyDescent="0.3">
      <c r="A312" s="2" t="s">
        <v>2238</v>
      </c>
      <c r="B312" s="3">
        <v>44023</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row>
    <row r="313" spans="1:15" x14ac:dyDescent="0.3">
      <c r="A313" s="2" t="s">
        <v>2244</v>
      </c>
      <c r="B313" s="3">
        <v>44024</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row>
    <row r="314" spans="1:15" x14ac:dyDescent="0.3">
      <c r="A314" s="2" t="s">
        <v>2250</v>
      </c>
      <c r="B314" s="3">
        <v>44025</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7">
        <f>INDEX(products!$A$1:$G$49,MATCH(orders!$D314,products!$A$1:$A$49,0),MATCH(orders!L$1,products!$A$1:$G$1,0))</f>
        <v>5.97</v>
      </c>
      <c r="M314" s="7">
        <f t="shared" si="12"/>
        <v>5.97</v>
      </c>
      <c r="N314" t="str">
        <f t="shared" si="13"/>
        <v>Robesta</v>
      </c>
      <c r="O314" t="str">
        <f t="shared" si="14"/>
        <v>Medium</v>
      </c>
    </row>
    <row r="315" spans="1:15" x14ac:dyDescent="0.3">
      <c r="A315" s="2" t="s">
        <v>2256</v>
      </c>
      <c r="B315" s="3">
        <v>44026</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7">
        <f>INDEX(products!$A$1:$G$49,MATCH(orders!$D315,products!$A$1:$A$49,0),MATCH(orders!L$1,products!$A$1:$G$1,0))</f>
        <v>9.9499999999999993</v>
      </c>
      <c r="M315" s="7">
        <f t="shared" si="12"/>
        <v>29.849999999999998</v>
      </c>
      <c r="N315" t="str">
        <f t="shared" si="13"/>
        <v>Robesta</v>
      </c>
      <c r="O315" t="str">
        <f t="shared" si="14"/>
        <v>Medium</v>
      </c>
    </row>
    <row r="316" spans="1:15" x14ac:dyDescent="0.3">
      <c r="A316" s="2" t="s">
        <v>2262</v>
      </c>
      <c r="B316" s="3">
        <v>44027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7">
        <f>INDEX(products!$A$1:$G$49,MATCH(orders!$D316,products!$A$1:$A$49,0),MATCH(orders!L$1,products!$A$1:$G$1,0))</f>
        <v>8.9499999999999993</v>
      </c>
      <c r="M316" s="7">
        <f t="shared" si="12"/>
        <v>44.75</v>
      </c>
      <c r="N316" t="str">
        <f t="shared" si="13"/>
        <v>Robesta</v>
      </c>
      <c r="O316" t="str">
        <f t="shared" si="14"/>
        <v>Dark</v>
      </c>
    </row>
    <row r="317" spans="1:15" x14ac:dyDescent="0.3">
      <c r="A317" s="2" t="s">
        <v>2267</v>
      </c>
      <c r="B317" s="3">
        <v>44028</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row>
    <row r="318" spans="1:15" x14ac:dyDescent="0.3">
      <c r="A318" s="2" t="s">
        <v>2273</v>
      </c>
      <c r="B318" s="3">
        <v>44029</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row>
    <row r="319" spans="1:15" x14ac:dyDescent="0.3">
      <c r="A319" s="2" t="s">
        <v>2279</v>
      </c>
      <c r="B319" s="3">
        <v>44030</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row>
    <row r="320" spans="1:15" x14ac:dyDescent="0.3">
      <c r="A320" s="2" t="s">
        <v>2285</v>
      </c>
      <c r="B320" s="3">
        <v>44031</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row>
    <row r="321" spans="1:15" x14ac:dyDescent="0.3">
      <c r="A321" s="2" t="s">
        <v>2291</v>
      </c>
      <c r="B321" s="3">
        <v>44032</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row>
    <row r="322" spans="1:15" x14ac:dyDescent="0.3">
      <c r="A322" s="2" t="s">
        <v>2291</v>
      </c>
      <c r="B322" s="3">
        <v>44033</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row>
    <row r="323" spans="1:15" x14ac:dyDescent="0.3">
      <c r="A323" s="2" t="s">
        <v>2301</v>
      </c>
      <c r="B323" s="3">
        <v>44034</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IF(I323="Rob","Robesta",IF(I323="Exc","Excelsa",IF(I323="ara","Arabica",IF(I323="Lib","Liberica",""))))</f>
        <v>Arabica</v>
      </c>
      <c r="O323" t="str">
        <f t="shared" ref="O323:O386" si="17">IF(J323="M", "Medium", IF(J323="L", "Light", IF(J323="D", "Dark", IF(J323="", ""))))</f>
        <v>Medium</v>
      </c>
    </row>
    <row r="324" spans="1:15" x14ac:dyDescent="0.3">
      <c r="A324" s="2" t="s">
        <v>2307</v>
      </c>
      <c r="B324" s="3">
        <v>44035</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row>
    <row r="325" spans="1:15" x14ac:dyDescent="0.3">
      <c r="A325" s="2" t="s">
        <v>2313</v>
      </c>
      <c r="B325" s="3">
        <v>44036</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row>
    <row r="326" spans="1:15" x14ac:dyDescent="0.3">
      <c r="A326" s="2" t="s">
        <v>2319</v>
      </c>
      <c r="B326" s="3">
        <v>44037</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row>
    <row r="327" spans="1:15" x14ac:dyDescent="0.3">
      <c r="A327" s="2" t="s">
        <v>2324</v>
      </c>
      <c r="B327" s="3">
        <v>44038</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row>
    <row r="328" spans="1:15" x14ac:dyDescent="0.3">
      <c r="A328" s="2" t="s">
        <v>2330</v>
      </c>
      <c r="B328" s="3">
        <v>44039</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7">
        <f>INDEX(products!$A$1:$G$49,MATCH(orders!$D328,products!$A$1:$A$49,0),MATCH(orders!L$1,products!$A$1:$G$1,0))</f>
        <v>8.9499999999999993</v>
      </c>
      <c r="M328" s="7">
        <f t="shared" si="15"/>
        <v>44.75</v>
      </c>
      <c r="N328" t="str">
        <f t="shared" si="16"/>
        <v>Robesta</v>
      </c>
      <c r="O328" t="str">
        <f t="shared" si="17"/>
        <v>Dark</v>
      </c>
    </row>
    <row r="329" spans="1:15" x14ac:dyDescent="0.3">
      <c r="A329" s="2" t="s">
        <v>2335</v>
      </c>
      <c r="B329" s="3">
        <v>44040</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7">
        <f>INDEX(products!$A$1:$G$49,MATCH(orders!$D329,products!$A$1:$A$49,0),MATCH(orders!L$1,products!$A$1:$G$1,0))</f>
        <v>8.9499999999999993</v>
      </c>
      <c r="M329" s="7">
        <f t="shared" si="15"/>
        <v>44.75</v>
      </c>
      <c r="N329" t="str">
        <f t="shared" si="16"/>
        <v>Robesta</v>
      </c>
      <c r="O329" t="str">
        <f t="shared" si="17"/>
        <v>Dark</v>
      </c>
    </row>
    <row r="330" spans="1:15" x14ac:dyDescent="0.3">
      <c r="A330" s="2" t="s">
        <v>2341</v>
      </c>
      <c r="B330" s="3">
        <v>44041</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row>
    <row r="331" spans="1:15" x14ac:dyDescent="0.3">
      <c r="A331" s="2" t="s">
        <v>2346</v>
      </c>
      <c r="B331" s="3">
        <v>44042</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7">
        <f>INDEX(products!$A$1:$G$49,MATCH(orders!$D331,products!$A$1:$A$49,0),MATCH(orders!L$1,products!$A$1:$G$1,0))</f>
        <v>5.3699999999999992</v>
      </c>
      <c r="M331" s="7">
        <f t="shared" si="15"/>
        <v>21.479999999999997</v>
      </c>
      <c r="N331" t="str">
        <f t="shared" si="16"/>
        <v>Robesta</v>
      </c>
      <c r="O331" t="str">
        <f t="shared" si="17"/>
        <v>Dark</v>
      </c>
    </row>
    <row r="332" spans="1:15" x14ac:dyDescent="0.3">
      <c r="A332" s="2" t="s">
        <v>2351</v>
      </c>
      <c r="B332" s="3">
        <v>44043</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7">
        <f>INDEX(products!$A$1:$G$49,MATCH(orders!$D332,products!$A$1:$A$49,0),MATCH(orders!L$1,products!$A$1:$G$1,0))</f>
        <v>5.3699999999999992</v>
      </c>
      <c r="M332" s="7">
        <f t="shared" si="15"/>
        <v>16.11</v>
      </c>
      <c r="N332" t="str">
        <f t="shared" si="16"/>
        <v>Robesta</v>
      </c>
      <c r="O332" t="str">
        <f t="shared" si="17"/>
        <v>Dark</v>
      </c>
    </row>
    <row r="333" spans="1:15" x14ac:dyDescent="0.3">
      <c r="A333" s="2" t="s">
        <v>2357</v>
      </c>
      <c r="B333" s="3">
        <v>44044</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7">
        <f>INDEX(products!$A$1:$G$49,MATCH(orders!$D333,products!$A$1:$A$49,0),MATCH(orders!L$1,products!$A$1:$G$1,0))</f>
        <v>22.884999999999998</v>
      </c>
      <c r="M333" s="7">
        <f t="shared" si="15"/>
        <v>22.884999999999998</v>
      </c>
      <c r="N333" t="str">
        <f t="shared" si="16"/>
        <v>Robesta</v>
      </c>
      <c r="O333" t="str">
        <f t="shared" si="17"/>
        <v>Medium</v>
      </c>
    </row>
    <row r="334" spans="1:15" x14ac:dyDescent="0.3">
      <c r="A334" s="2" t="s">
        <v>2363</v>
      </c>
      <c r="B334" s="3">
        <v>44045</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row>
    <row r="335" spans="1:15" x14ac:dyDescent="0.3">
      <c r="A335" s="2" t="s">
        <v>2369</v>
      </c>
      <c r="B335" s="3">
        <v>44046</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7">
        <f>INDEX(products!$A$1:$G$49,MATCH(orders!$D335,products!$A$1:$A$49,0),MATCH(orders!L$1,products!$A$1:$G$1,0))</f>
        <v>5.97</v>
      </c>
      <c r="M335" s="7">
        <f t="shared" si="15"/>
        <v>23.88</v>
      </c>
      <c r="N335" t="str">
        <f t="shared" si="16"/>
        <v>Robesta</v>
      </c>
      <c r="O335" t="str">
        <f t="shared" si="17"/>
        <v>Medium</v>
      </c>
    </row>
    <row r="336" spans="1:15" x14ac:dyDescent="0.3">
      <c r="A336" s="2" t="s">
        <v>2375</v>
      </c>
      <c r="B336" s="3">
        <v>44047</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7">
        <f>INDEX(products!$A$1:$G$49,MATCH(orders!$D336,products!$A$1:$A$49,0),MATCH(orders!L$1,products!$A$1:$G$1,0))</f>
        <v>11.95</v>
      </c>
      <c r="M336" s="7">
        <f t="shared" si="15"/>
        <v>59.75</v>
      </c>
      <c r="N336" t="str">
        <f t="shared" si="16"/>
        <v>Robesta</v>
      </c>
      <c r="O336" t="str">
        <f t="shared" si="17"/>
        <v>Light</v>
      </c>
    </row>
    <row r="337" spans="1:15" x14ac:dyDescent="0.3">
      <c r="A337" s="2" t="s">
        <v>2379</v>
      </c>
      <c r="B337" s="3">
        <v>44048</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row>
    <row r="338" spans="1:15" x14ac:dyDescent="0.3">
      <c r="A338" s="2" t="s">
        <v>2385</v>
      </c>
      <c r="B338" s="3">
        <v>44049</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row>
    <row r="339" spans="1:15" x14ac:dyDescent="0.3">
      <c r="A339" s="2" t="s">
        <v>2391</v>
      </c>
      <c r="B339" s="3">
        <v>44050</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row>
    <row r="340" spans="1:15" x14ac:dyDescent="0.3">
      <c r="A340" s="2" t="s">
        <v>2396</v>
      </c>
      <c r="B340" s="3">
        <v>44051</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row>
    <row r="341" spans="1:15" x14ac:dyDescent="0.3">
      <c r="A341" s="2" t="s">
        <v>2402</v>
      </c>
      <c r="B341" s="3">
        <v>44052</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row>
    <row r="342" spans="1:15" x14ac:dyDescent="0.3">
      <c r="A342" s="2" t="s">
        <v>2408</v>
      </c>
      <c r="B342" s="3">
        <v>44053</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row>
    <row r="343" spans="1:15" x14ac:dyDescent="0.3">
      <c r="A343" s="2" t="s">
        <v>2414</v>
      </c>
      <c r="B343" s="3">
        <v>44054</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row>
    <row r="344" spans="1:15" x14ac:dyDescent="0.3">
      <c r="A344" s="2" t="s">
        <v>2414</v>
      </c>
      <c r="B344" s="3">
        <v>44055</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row>
    <row r="345" spans="1:15" x14ac:dyDescent="0.3">
      <c r="A345" s="2" t="s">
        <v>2424</v>
      </c>
      <c r="B345" s="3">
        <v>44056</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7">
        <f>INDEX(products!$A$1:$G$49,MATCH(orders!$D345,products!$A$1:$A$49,0),MATCH(orders!L$1,products!$A$1:$G$1,0))</f>
        <v>5.3699999999999992</v>
      </c>
      <c r="M345" s="7">
        <f t="shared" si="15"/>
        <v>32.22</v>
      </c>
      <c r="N345" t="str">
        <f t="shared" si="16"/>
        <v>Robesta</v>
      </c>
      <c r="O345" t="str">
        <f t="shared" si="17"/>
        <v>Dark</v>
      </c>
    </row>
    <row r="346" spans="1:15" x14ac:dyDescent="0.3">
      <c r="A346" s="2" t="s">
        <v>2429</v>
      </c>
      <c r="B346" s="3">
        <v>44057</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7">
        <f>INDEX(products!$A$1:$G$49,MATCH(orders!$D346,products!$A$1:$A$49,0),MATCH(orders!L$1,products!$A$1:$G$1,0))</f>
        <v>9.9499999999999993</v>
      </c>
      <c r="M346" s="7">
        <f t="shared" si="15"/>
        <v>19.899999999999999</v>
      </c>
      <c r="N346" t="str">
        <f t="shared" si="16"/>
        <v>Robesta</v>
      </c>
      <c r="O346" t="str">
        <f t="shared" si="17"/>
        <v>Medium</v>
      </c>
    </row>
    <row r="347" spans="1:15" x14ac:dyDescent="0.3">
      <c r="A347" s="2" t="s">
        <v>2434</v>
      </c>
      <c r="B347" s="3">
        <v>44058</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7">
        <f>INDEX(products!$A$1:$G$49,MATCH(orders!$D347,products!$A$1:$A$49,0),MATCH(orders!L$1,products!$A$1:$G$1,0))</f>
        <v>11.95</v>
      </c>
      <c r="M347" s="7">
        <f t="shared" si="15"/>
        <v>59.75</v>
      </c>
      <c r="N347" t="str">
        <f t="shared" si="16"/>
        <v>Robesta</v>
      </c>
      <c r="O347" t="str">
        <f t="shared" si="17"/>
        <v>Light</v>
      </c>
    </row>
    <row r="348" spans="1:15" x14ac:dyDescent="0.3">
      <c r="A348" s="2" t="s">
        <v>2440</v>
      </c>
      <c r="B348" s="3">
        <v>44059</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row>
    <row r="349" spans="1:15" x14ac:dyDescent="0.3">
      <c r="A349" s="2" t="s">
        <v>2446</v>
      </c>
      <c r="B349" s="3">
        <v>44060</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row>
    <row r="350" spans="1:15" x14ac:dyDescent="0.3">
      <c r="A350" s="2" t="s">
        <v>2452</v>
      </c>
      <c r="B350" s="3">
        <v>44061</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row>
    <row r="351" spans="1:15" x14ac:dyDescent="0.3">
      <c r="A351" s="2" t="s">
        <v>2458</v>
      </c>
      <c r="B351" s="3">
        <v>44062</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7">
        <f>INDEX(products!$A$1:$G$49,MATCH(orders!$D351,products!$A$1:$A$49,0),MATCH(orders!L$1,products!$A$1:$G$1,0))</f>
        <v>3.5849999999999995</v>
      </c>
      <c r="M351" s="7">
        <f t="shared" si="15"/>
        <v>14.339999999999998</v>
      </c>
      <c r="N351" t="str">
        <f t="shared" si="16"/>
        <v>Robesta</v>
      </c>
      <c r="O351" t="str">
        <f t="shared" si="17"/>
        <v>Light</v>
      </c>
    </row>
    <row r="352" spans="1:15" x14ac:dyDescent="0.3">
      <c r="A352" s="2" t="s">
        <v>2464</v>
      </c>
      <c r="B352" s="3">
        <v>44063</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row>
    <row r="353" spans="1:15" x14ac:dyDescent="0.3">
      <c r="A353" s="2" t="s">
        <v>2470</v>
      </c>
      <c r="B353" s="3">
        <v>44064</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row>
    <row r="354" spans="1:15" x14ac:dyDescent="0.3">
      <c r="A354" s="2" t="s">
        <v>2476</v>
      </c>
      <c r="B354" s="3">
        <v>44065</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row>
    <row r="355" spans="1:15" x14ac:dyDescent="0.3">
      <c r="A355" s="2" t="s">
        <v>2482</v>
      </c>
      <c r="B355" s="3">
        <v>44066</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row>
    <row r="356" spans="1:15" x14ac:dyDescent="0.3">
      <c r="A356" s="2" t="s">
        <v>2487</v>
      </c>
      <c r="B356" s="3">
        <v>44067</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row>
    <row r="357" spans="1:15" x14ac:dyDescent="0.3">
      <c r="A357" s="2" t="s">
        <v>2492</v>
      </c>
      <c r="B357" s="3">
        <v>44068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row>
    <row r="358" spans="1:15" x14ac:dyDescent="0.3">
      <c r="A358" s="2" t="s">
        <v>2498</v>
      </c>
      <c r="B358" s="3">
        <v>44069</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row>
    <row r="359" spans="1:15" x14ac:dyDescent="0.3">
      <c r="A359" s="2" t="s">
        <v>2504</v>
      </c>
      <c r="B359" s="3">
        <v>44070</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row>
    <row r="360" spans="1:15" x14ac:dyDescent="0.3">
      <c r="A360" s="2" t="s">
        <v>2509</v>
      </c>
      <c r="B360" s="3">
        <v>44071</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row>
    <row r="361" spans="1:15" x14ac:dyDescent="0.3">
      <c r="A361" s="2" t="s">
        <v>2515</v>
      </c>
      <c r="B361" s="3">
        <v>44072</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7">
        <f>INDEX(products!$A$1:$G$49,MATCH(orders!$D361,products!$A$1:$A$49,0),MATCH(orders!L$1,products!$A$1:$G$1,0))</f>
        <v>3.5849999999999995</v>
      </c>
      <c r="M361" s="7">
        <f t="shared" si="15"/>
        <v>21.509999999999998</v>
      </c>
      <c r="N361" t="str">
        <f t="shared" si="16"/>
        <v>Robesta</v>
      </c>
      <c r="O361" t="str">
        <f t="shared" si="17"/>
        <v>Light</v>
      </c>
    </row>
    <row r="362" spans="1:15" x14ac:dyDescent="0.3">
      <c r="A362" s="2" t="s">
        <v>2521</v>
      </c>
      <c r="B362" s="3">
        <v>44073</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7">
        <f>INDEX(products!$A$1:$G$49,MATCH(orders!$D362,products!$A$1:$A$49,0),MATCH(orders!L$1,products!$A$1:$G$1,0))</f>
        <v>20.584999999999997</v>
      </c>
      <c r="M362" s="7">
        <f t="shared" si="15"/>
        <v>41.169999999999995</v>
      </c>
      <c r="N362" t="str">
        <f t="shared" si="16"/>
        <v>Robesta</v>
      </c>
      <c r="O362" t="str">
        <f t="shared" si="17"/>
        <v>Dark</v>
      </c>
    </row>
    <row r="363" spans="1:15" x14ac:dyDescent="0.3">
      <c r="A363" s="2" t="s">
        <v>2521</v>
      </c>
      <c r="B363" s="3">
        <v>44074</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7">
        <f>INDEX(products!$A$1:$G$49,MATCH(orders!$D363,products!$A$1:$A$49,0),MATCH(orders!L$1,products!$A$1:$G$1,0))</f>
        <v>5.97</v>
      </c>
      <c r="M363" s="7">
        <f t="shared" si="15"/>
        <v>5.97</v>
      </c>
      <c r="N363" t="str">
        <f t="shared" si="16"/>
        <v>Robesta</v>
      </c>
      <c r="O363" t="str">
        <f t="shared" si="17"/>
        <v>Medium</v>
      </c>
    </row>
    <row r="364" spans="1:15" x14ac:dyDescent="0.3">
      <c r="A364" s="2" t="s">
        <v>2532</v>
      </c>
      <c r="B364" s="3">
        <v>44075</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row>
    <row r="365" spans="1:15" x14ac:dyDescent="0.3">
      <c r="A365" s="2" t="s">
        <v>2538</v>
      </c>
      <c r="B365" s="3">
        <v>44076</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row>
    <row r="366" spans="1:15" x14ac:dyDescent="0.3">
      <c r="A366" s="2" t="s">
        <v>2543</v>
      </c>
      <c r="B366" s="3">
        <v>44077</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row>
    <row r="367" spans="1:15" x14ac:dyDescent="0.3">
      <c r="A367" s="2" t="s">
        <v>2549</v>
      </c>
      <c r="B367" s="3">
        <v>44078</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row>
    <row r="368" spans="1:15" x14ac:dyDescent="0.3">
      <c r="A368" s="2" t="s">
        <v>2554</v>
      </c>
      <c r="B368" s="3">
        <v>44079</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row>
    <row r="369" spans="1:15" x14ac:dyDescent="0.3">
      <c r="A369" s="2" t="s">
        <v>2559</v>
      </c>
      <c r="B369" s="3">
        <v>44080</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row>
    <row r="370" spans="1:15" x14ac:dyDescent="0.3">
      <c r="A370" s="2" t="s">
        <v>2563</v>
      </c>
      <c r="B370" s="3">
        <v>44081</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row>
    <row r="371" spans="1:15" x14ac:dyDescent="0.3">
      <c r="A371" s="2" t="s">
        <v>2569</v>
      </c>
      <c r="B371" s="3">
        <v>44082</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row>
    <row r="372" spans="1:15" x14ac:dyDescent="0.3">
      <c r="A372" s="2" t="s">
        <v>2573</v>
      </c>
      <c r="B372" s="3">
        <v>44083</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row>
    <row r="373" spans="1:15" x14ac:dyDescent="0.3">
      <c r="A373" s="2" t="s">
        <v>2579</v>
      </c>
      <c r="B373" s="3">
        <v>44084</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row>
    <row r="374" spans="1:15" x14ac:dyDescent="0.3">
      <c r="A374" s="2" t="s">
        <v>2585</v>
      </c>
      <c r="B374" s="3">
        <v>44085</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7">
        <f>INDEX(products!$A$1:$G$49,MATCH(orders!$D374,products!$A$1:$A$49,0),MATCH(orders!L$1,products!$A$1:$G$1,0))</f>
        <v>7.169999999999999</v>
      </c>
      <c r="M374" s="7">
        <f t="shared" si="15"/>
        <v>43.019999999999996</v>
      </c>
      <c r="N374" t="str">
        <f t="shared" si="16"/>
        <v>Robesta</v>
      </c>
      <c r="O374" t="str">
        <f t="shared" si="17"/>
        <v>Light</v>
      </c>
    </row>
    <row r="375" spans="1:15" x14ac:dyDescent="0.3">
      <c r="A375" s="2" t="s">
        <v>2591</v>
      </c>
      <c r="B375" s="3">
        <v>44086</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row>
    <row r="376" spans="1:15" x14ac:dyDescent="0.3">
      <c r="A376" s="2" t="s">
        <v>2597</v>
      </c>
      <c r="B376" s="3">
        <v>44087</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row>
    <row r="377" spans="1:15" x14ac:dyDescent="0.3">
      <c r="A377" s="2" t="s">
        <v>2603</v>
      </c>
      <c r="B377" s="3">
        <v>44088</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row>
    <row r="378" spans="1:15" x14ac:dyDescent="0.3">
      <c r="A378" s="2" t="s">
        <v>2609</v>
      </c>
      <c r="B378" s="3">
        <v>44089</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7">
        <f>INDEX(products!$A$1:$G$49,MATCH(orders!$D378,products!$A$1:$A$49,0),MATCH(orders!L$1,products!$A$1:$G$1,0))</f>
        <v>5.97</v>
      </c>
      <c r="M378" s="7">
        <f t="shared" si="15"/>
        <v>5.97</v>
      </c>
      <c r="N378" t="str">
        <f t="shared" si="16"/>
        <v>Robesta</v>
      </c>
      <c r="O378" t="str">
        <f t="shared" si="17"/>
        <v>Medium</v>
      </c>
    </row>
    <row r="379" spans="1:15" x14ac:dyDescent="0.3">
      <c r="A379" s="2" t="s">
        <v>2615</v>
      </c>
      <c r="B379" s="3">
        <v>44090</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7">
        <f>INDEX(products!$A$1:$G$49,MATCH(orders!$D379,products!$A$1:$A$49,0),MATCH(orders!L$1,products!$A$1:$G$1,0))</f>
        <v>2.6849999999999996</v>
      </c>
      <c r="M379" s="7">
        <f t="shared" si="15"/>
        <v>8.0549999999999997</v>
      </c>
      <c r="N379" t="str">
        <f t="shared" si="16"/>
        <v>Robesta</v>
      </c>
      <c r="O379" t="str">
        <f t="shared" si="17"/>
        <v>Dark</v>
      </c>
    </row>
    <row r="380" spans="1:15" x14ac:dyDescent="0.3">
      <c r="A380" s="2" t="s">
        <v>2621</v>
      </c>
      <c r="B380" s="3">
        <v>44091</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row>
    <row r="381" spans="1:15" x14ac:dyDescent="0.3">
      <c r="A381" s="2" t="s">
        <v>2627</v>
      </c>
      <c r="B381" s="3">
        <v>44092</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7">
        <f>INDEX(products!$A$1:$G$49,MATCH(orders!$D381,products!$A$1:$A$49,0),MATCH(orders!L$1,products!$A$1:$G$1,0))</f>
        <v>7.169999999999999</v>
      </c>
      <c r="M381" s="7">
        <f t="shared" si="15"/>
        <v>43.019999999999996</v>
      </c>
      <c r="N381" t="str">
        <f t="shared" si="16"/>
        <v>Robesta</v>
      </c>
      <c r="O381" t="str">
        <f t="shared" si="17"/>
        <v>Light</v>
      </c>
    </row>
    <row r="382" spans="1:15" x14ac:dyDescent="0.3">
      <c r="A382" s="2" t="s">
        <v>2632</v>
      </c>
      <c r="B382" s="3">
        <v>44093</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row>
    <row r="383" spans="1:15" x14ac:dyDescent="0.3">
      <c r="A383" s="2" t="s">
        <v>2638</v>
      </c>
      <c r="B383" s="3">
        <v>44094</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row>
    <row r="384" spans="1:15" x14ac:dyDescent="0.3">
      <c r="A384" s="2" t="s">
        <v>2644</v>
      </c>
      <c r="B384" s="3">
        <v>44095</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row>
    <row r="385" spans="1:15" x14ac:dyDescent="0.3">
      <c r="A385" s="2" t="s">
        <v>2650</v>
      </c>
      <c r="B385" s="3">
        <v>44096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row>
    <row r="386" spans="1:15" x14ac:dyDescent="0.3">
      <c r="A386" s="2" t="s">
        <v>2655</v>
      </c>
      <c r="B386" s="3">
        <v>44097</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row>
    <row r="387" spans="1:15" x14ac:dyDescent="0.3">
      <c r="A387" s="2" t="s">
        <v>2660</v>
      </c>
      <c r="B387" s="3">
        <v>44098</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IF(I387="Rob","Robesta",IF(I387="Exc","Excelsa",IF(I387="ara","Arabica",IF(I387="Lib","Liberica",""))))</f>
        <v>Liberica</v>
      </c>
      <c r="O387" t="str">
        <f t="shared" ref="O387:O450" si="20">IF(J387="M", "Medium", IF(J387="L", "Light", IF(J387="D", "Dark", IF(J387="", ""))))</f>
        <v>Medium</v>
      </c>
    </row>
    <row r="388" spans="1:15" x14ac:dyDescent="0.3">
      <c r="A388" s="2" t="s">
        <v>2666</v>
      </c>
      <c r="B388" s="3">
        <v>44099</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row>
    <row r="389" spans="1:15" x14ac:dyDescent="0.3">
      <c r="A389" s="2" t="s">
        <v>2671</v>
      </c>
      <c r="B389" s="3">
        <v>44100</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row>
    <row r="390" spans="1:15" x14ac:dyDescent="0.3">
      <c r="A390" s="2" t="s">
        <v>2677</v>
      </c>
      <c r="B390" s="3">
        <v>44101</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row>
    <row r="391" spans="1:15" x14ac:dyDescent="0.3">
      <c r="A391" s="2" t="s">
        <v>2683</v>
      </c>
      <c r="B391" s="3">
        <v>44102</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row>
    <row r="392" spans="1:15" x14ac:dyDescent="0.3">
      <c r="A392" s="2" t="s">
        <v>2689</v>
      </c>
      <c r="B392" s="3">
        <v>44103</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row>
    <row r="393" spans="1:15" x14ac:dyDescent="0.3">
      <c r="A393" s="2" t="s">
        <v>2694</v>
      </c>
      <c r="B393" s="3">
        <v>44104</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row>
    <row r="394" spans="1:15" x14ac:dyDescent="0.3">
      <c r="A394" s="2" t="s">
        <v>2699</v>
      </c>
      <c r="B394" s="3">
        <v>44105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row>
    <row r="395" spans="1:15" x14ac:dyDescent="0.3">
      <c r="A395" s="2" t="s">
        <v>2699</v>
      </c>
      <c r="B395" s="3">
        <v>44106</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row>
    <row r="396" spans="1:15" x14ac:dyDescent="0.3">
      <c r="A396" s="2" t="s">
        <v>2710</v>
      </c>
      <c r="B396" s="3">
        <v>44107</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7">
        <f>INDEX(products!$A$1:$G$49,MATCH(orders!$D396,products!$A$1:$A$49,0),MATCH(orders!L$1,products!$A$1:$G$1,0))</f>
        <v>27.484999999999996</v>
      </c>
      <c r="M396" s="7">
        <f t="shared" si="18"/>
        <v>109.93999999999998</v>
      </c>
      <c r="N396" t="str">
        <f t="shared" si="19"/>
        <v>Robesta</v>
      </c>
      <c r="O396" t="str">
        <f t="shared" si="20"/>
        <v>Light</v>
      </c>
    </row>
    <row r="397" spans="1:15" x14ac:dyDescent="0.3">
      <c r="A397" s="2" t="s">
        <v>2716</v>
      </c>
      <c r="B397" s="3">
        <v>44108</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row>
    <row r="398" spans="1:15" x14ac:dyDescent="0.3">
      <c r="A398" s="2" t="s">
        <v>2721</v>
      </c>
      <c r="B398" s="3">
        <v>44109</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row>
    <row r="399" spans="1:15" x14ac:dyDescent="0.3">
      <c r="A399" s="2" t="s">
        <v>2727</v>
      </c>
      <c r="B399" s="3">
        <v>44110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row>
    <row r="400" spans="1:15" x14ac:dyDescent="0.3">
      <c r="A400" s="2" t="s">
        <v>2733</v>
      </c>
      <c r="B400" s="3">
        <v>44111</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row>
    <row r="401" spans="1:15" x14ac:dyDescent="0.3">
      <c r="A401" s="2" t="s">
        <v>2739</v>
      </c>
      <c r="B401" s="3">
        <v>44112</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row>
    <row r="402" spans="1:15" x14ac:dyDescent="0.3">
      <c r="A402" s="2" t="s">
        <v>2745</v>
      </c>
      <c r="B402" s="3">
        <v>44113</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row>
    <row r="403" spans="1:15" x14ac:dyDescent="0.3">
      <c r="A403" s="2" t="s">
        <v>2751</v>
      </c>
      <c r="B403" s="3">
        <v>44114</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row>
    <row r="404" spans="1:15" x14ac:dyDescent="0.3">
      <c r="A404" s="2" t="s">
        <v>2757</v>
      </c>
      <c r="B404" s="3">
        <v>44115</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7">
        <f>INDEX(products!$A$1:$G$49,MATCH(orders!$D404,products!$A$1:$A$49,0),MATCH(orders!L$1,products!$A$1:$G$1,0))</f>
        <v>8.9499999999999993</v>
      </c>
      <c r="M404" s="7">
        <f t="shared" si="18"/>
        <v>26.849999999999998</v>
      </c>
      <c r="N404" t="str">
        <f t="shared" si="19"/>
        <v>Robesta</v>
      </c>
      <c r="O404" t="str">
        <f t="shared" si="20"/>
        <v>Dark</v>
      </c>
    </row>
    <row r="405" spans="1:15" x14ac:dyDescent="0.3">
      <c r="A405" s="2" t="s">
        <v>2763</v>
      </c>
      <c r="B405" s="3">
        <v>44116</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row>
    <row r="406" spans="1:15" x14ac:dyDescent="0.3">
      <c r="A406" s="2" t="s">
        <v>2769</v>
      </c>
      <c r="B406" s="3">
        <v>44117</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row>
    <row r="407" spans="1:15" x14ac:dyDescent="0.3">
      <c r="A407" s="2" t="s">
        <v>2775</v>
      </c>
      <c r="B407" s="3">
        <v>44118</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row>
    <row r="408" spans="1:15" x14ac:dyDescent="0.3">
      <c r="A408" s="2" t="s">
        <v>2781</v>
      </c>
      <c r="B408" s="3">
        <v>44119</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row>
    <row r="409" spans="1:15" x14ac:dyDescent="0.3">
      <c r="A409" s="2" t="s">
        <v>2787</v>
      </c>
      <c r="B409" s="3">
        <v>44120</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row>
    <row r="410" spans="1:15" x14ac:dyDescent="0.3">
      <c r="A410" s="2" t="s">
        <v>2792</v>
      </c>
      <c r="B410" s="3">
        <v>44121</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row>
    <row r="411" spans="1:15" x14ac:dyDescent="0.3">
      <c r="A411" s="2" t="s">
        <v>2798</v>
      </c>
      <c r="B411" s="3">
        <v>44122</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row>
    <row r="412" spans="1:15" x14ac:dyDescent="0.3">
      <c r="A412" s="2" t="s">
        <v>2803</v>
      </c>
      <c r="B412" s="3">
        <v>44123</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row>
    <row r="413" spans="1:15" x14ac:dyDescent="0.3">
      <c r="A413" s="2" t="s">
        <v>2808</v>
      </c>
      <c r="B413" s="3">
        <v>44124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row>
    <row r="414" spans="1:15" x14ac:dyDescent="0.3">
      <c r="A414" s="2" t="s">
        <v>2813</v>
      </c>
      <c r="B414" s="3">
        <v>44125</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row>
    <row r="415" spans="1:15" x14ac:dyDescent="0.3">
      <c r="A415" s="2" t="s">
        <v>2818</v>
      </c>
      <c r="B415" s="3">
        <v>44126</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row>
    <row r="416" spans="1:15" x14ac:dyDescent="0.3">
      <c r="A416" s="2" t="s">
        <v>2824</v>
      </c>
      <c r="B416" s="3">
        <v>44127</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7">
        <f>INDEX(products!$A$1:$G$49,MATCH(orders!$D416,products!$A$1:$A$49,0),MATCH(orders!L$1,products!$A$1:$G$1,0))</f>
        <v>3.5849999999999995</v>
      </c>
      <c r="M416" s="7">
        <f t="shared" si="18"/>
        <v>10.754999999999999</v>
      </c>
      <c r="N416" t="str">
        <f t="shared" si="19"/>
        <v>Robesta</v>
      </c>
      <c r="O416" t="str">
        <f t="shared" si="20"/>
        <v>Light</v>
      </c>
    </row>
    <row r="417" spans="1:15" x14ac:dyDescent="0.3">
      <c r="A417" s="2" t="s">
        <v>2829</v>
      </c>
      <c r="B417" s="3">
        <v>44128</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7">
        <f>INDEX(products!$A$1:$G$49,MATCH(orders!$D417,products!$A$1:$A$49,0),MATCH(orders!L$1,products!$A$1:$G$1,0))</f>
        <v>2.9849999999999999</v>
      </c>
      <c r="M417" s="7">
        <f t="shared" si="18"/>
        <v>8.9550000000000001</v>
      </c>
      <c r="N417" t="str">
        <f t="shared" si="19"/>
        <v>Robesta</v>
      </c>
      <c r="O417" t="str">
        <f t="shared" si="20"/>
        <v>Medium</v>
      </c>
    </row>
    <row r="418" spans="1:15" x14ac:dyDescent="0.3">
      <c r="A418" s="2" t="s">
        <v>2834</v>
      </c>
      <c r="B418" s="3">
        <v>44129</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row>
    <row r="419" spans="1:15" x14ac:dyDescent="0.3">
      <c r="A419" s="2" t="s">
        <v>2839</v>
      </c>
      <c r="B419" s="3">
        <v>44130</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row>
    <row r="420" spans="1:15" x14ac:dyDescent="0.3">
      <c r="A420" s="2" t="s">
        <v>2844</v>
      </c>
      <c r="B420" s="3">
        <v>44131</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row>
    <row r="421" spans="1:15" x14ac:dyDescent="0.3">
      <c r="A421" s="2" t="s">
        <v>2849</v>
      </c>
      <c r="B421" s="3">
        <v>44132</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row>
    <row r="422" spans="1:15" x14ac:dyDescent="0.3">
      <c r="A422" s="2" t="s">
        <v>2855</v>
      </c>
      <c r="B422" s="3">
        <v>44133</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row>
    <row r="423" spans="1:15" x14ac:dyDescent="0.3">
      <c r="A423" s="2" t="s">
        <v>2855</v>
      </c>
      <c r="B423" s="3">
        <v>44134</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row>
    <row r="424" spans="1:15" x14ac:dyDescent="0.3">
      <c r="A424" s="2" t="s">
        <v>2866</v>
      </c>
      <c r="B424" s="3">
        <v>44135</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row>
    <row r="425" spans="1:15" x14ac:dyDescent="0.3">
      <c r="A425" s="2" t="s">
        <v>2871</v>
      </c>
      <c r="B425" s="3">
        <v>44136</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7">
        <f>INDEX(products!$A$1:$G$49,MATCH(orders!$D425,products!$A$1:$A$49,0),MATCH(orders!L$1,products!$A$1:$G$1,0))</f>
        <v>5.97</v>
      </c>
      <c r="M425" s="7">
        <f t="shared" si="18"/>
        <v>17.91</v>
      </c>
      <c r="N425" t="str">
        <f t="shared" si="19"/>
        <v>Robesta</v>
      </c>
      <c r="O425" t="str">
        <f t="shared" si="20"/>
        <v>Medium</v>
      </c>
    </row>
    <row r="426" spans="1:15" x14ac:dyDescent="0.3">
      <c r="A426" s="2" t="s">
        <v>2876</v>
      </c>
      <c r="B426" s="3">
        <v>44137</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row>
    <row r="427" spans="1:15" x14ac:dyDescent="0.3">
      <c r="A427" s="2" t="s">
        <v>2882</v>
      </c>
      <c r="B427" s="3">
        <v>44138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7">
        <f>INDEX(products!$A$1:$G$49,MATCH(orders!$D427,products!$A$1:$A$49,0),MATCH(orders!L$1,products!$A$1:$G$1,0))</f>
        <v>8.9499999999999993</v>
      </c>
      <c r="M427" s="7">
        <f t="shared" si="18"/>
        <v>17.899999999999999</v>
      </c>
      <c r="N427" t="str">
        <f t="shared" si="19"/>
        <v>Robesta</v>
      </c>
      <c r="O427" t="str">
        <f t="shared" si="20"/>
        <v>Dark</v>
      </c>
    </row>
    <row r="428" spans="1:15" x14ac:dyDescent="0.3">
      <c r="A428" s="2" t="s">
        <v>2888</v>
      </c>
      <c r="B428" s="3">
        <v>44139</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7">
        <f>INDEX(products!$A$1:$G$49,MATCH(orders!$D428,products!$A$1:$A$49,0),MATCH(orders!L$1,products!$A$1:$G$1,0))</f>
        <v>3.5849999999999995</v>
      </c>
      <c r="M428" s="7">
        <f t="shared" si="18"/>
        <v>14.339999999999998</v>
      </c>
      <c r="N428" t="str">
        <f t="shared" si="19"/>
        <v>Robesta</v>
      </c>
      <c r="O428" t="str">
        <f t="shared" si="20"/>
        <v>Light</v>
      </c>
    </row>
    <row r="429" spans="1:15" x14ac:dyDescent="0.3">
      <c r="A429" s="2" t="s">
        <v>2894</v>
      </c>
      <c r="B429" s="3">
        <v>44140</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row>
    <row r="430" spans="1:15" x14ac:dyDescent="0.3">
      <c r="A430" s="2" t="s">
        <v>2899</v>
      </c>
      <c r="B430" s="3">
        <v>44141</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7">
        <f>INDEX(products!$A$1:$G$49,MATCH(orders!$D430,products!$A$1:$A$49,0),MATCH(orders!L$1,products!$A$1:$G$1,0))</f>
        <v>11.95</v>
      </c>
      <c r="M430" s="7">
        <f t="shared" si="18"/>
        <v>59.75</v>
      </c>
      <c r="N430" t="str">
        <f t="shared" si="19"/>
        <v>Robesta</v>
      </c>
      <c r="O430" t="str">
        <f t="shared" si="20"/>
        <v>Light</v>
      </c>
    </row>
    <row r="431" spans="1:15" x14ac:dyDescent="0.3">
      <c r="A431" s="2" t="s">
        <v>2905</v>
      </c>
      <c r="B431" s="3">
        <v>44142</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row>
    <row r="432" spans="1:15" x14ac:dyDescent="0.3">
      <c r="A432" s="2" t="s">
        <v>2911</v>
      </c>
      <c r="B432" s="3">
        <v>44143</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7">
        <f>INDEX(products!$A$1:$G$49,MATCH(orders!$D432,products!$A$1:$A$49,0),MATCH(orders!L$1,products!$A$1:$G$1,0))</f>
        <v>2.6849999999999996</v>
      </c>
      <c r="M432" s="7">
        <f t="shared" si="18"/>
        <v>5.3699999999999992</v>
      </c>
      <c r="N432" t="str">
        <f t="shared" si="19"/>
        <v>Robesta</v>
      </c>
      <c r="O432" t="str">
        <f t="shared" si="20"/>
        <v>Dark</v>
      </c>
    </row>
    <row r="433" spans="1:15" x14ac:dyDescent="0.3">
      <c r="A433" s="2" t="s">
        <v>2917</v>
      </c>
      <c r="B433" s="3">
        <v>44144</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row>
    <row r="434" spans="1:15" x14ac:dyDescent="0.3">
      <c r="A434" s="2" t="s">
        <v>2923</v>
      </c>
      <c r="B434" s="3">
        <v>44145</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row>
    <row r="435" spans="1:15" x14ac:dyDescent="0.3">
      <c r="A435" s="2" t="s">
        <v>2928</v>
      </c>
      <c r="B435" s="3">
        <v>44146</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row>
    <row r="436" spans="1:15" x14ac:dyDescent="0.3">
      <c r="A436" s="2" t="s">
        <v>2934</v>
      </c>
      <c r="B436" s="3">
        <v>44147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row>
    <row r="437" spans="1:15" x14ac:dyDescent="0.3">
      <c r="A437" s="2" t="s">
        <v>2939</v>
      </c>
      <c r="B437" s="3">
        <v>44148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row>
    <row r="438" spans="1:15" x14ac:dyDescent="0.3">
      <c r="A438" s="2" t="s">
        <v>2945</v>
      </c>
      <c r="B438" s="3">
        <v>44149</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row>
    <row r="439" spans="1:15" x14ac:dyDescent="0.3">
      <c r="A439" s="2" t="s">
        <v>2951</v>
      </c>
      <c r="B439" s="3">
        <v>44150</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row>
    <row r="440" spans="1:15" x14ac:dyDescent="0.3">
      <c r="A440" s="2" t="s">
        <v>2956</v>
      </c>
      <c r="B440" s="3">
        <v>44151</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row>
    <row r="441" spans="1:15" x14ac:dyDescent="0.3">
      <c r="A441" s="2" t="s">
        <v>2962</v>
      </c>
      <c r="B441" s="3">
        <v>44152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row>
    <row r="442" spans="1:15" x14ac:dyDescent="0.3">
      <c r="A442" s="2" t="s">
        <v>2968</v>
      </c>
      <c r="B442" s="3">
        <v>44153</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row>
    <row r="443" spans="1:15" x14ac:dyDescent="0.3">
      <c r="A443" s="2" t="s">
        <v>2974</v>
      </c>
      <c r="B443" s="3">
        <v>44154</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row>
    <row r="444" spans="1:15" x14ac:dyDescent="0.3">
      <c r="A444" s="2" t="s">
        <v>2980</v>
      </c>
      <c r="B444" s="3">
        <v>44155</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7">
        <f>INDEX(products!$A$1:$G$49,MATCH(orders!$D444,products!$A$1:$A$49,0),MATCH(orders!L$1,products!$A$1:$G$1,0))</f>
        <v>7.169999999999999</v>
      </c>
      <c r="M444" s="7">
        <f t="shared" si="18"/>
        <v>35.849999999999994</v>
      </c>
      <c r="N444" t="str">
        <f t="shared" si="19"/>
        <v>Robesta</v>
      </c>
      <c r="O444" t="str">
        <f t="shared" si="20"/>
        <v>Light</v>
      </c>
    </row>
    <row r="445" spans="1:15" x14ac:dyDescent="0.3">
      <c r="A445" s="2" t="s">
        <v>2986</v>
      </c>
      <c r="B445" s="3">
        <v>44156</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row>
    <row r="446" spans="1:15" x14ac:dyDescent="0.3">
      <c r="A446" s="2" t="s">
        <v>2992</v>
      </c>
      <c r="B446" s="3">
        <v>44157</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row>
    <row r="447" spans="1:15" x14ac:dyDescent="0.3">
      <c r="A447" s="2" t="s">
        <v>2999</v>
      </c>
      <c r="B447" s="3">
        <v>44158</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row>
    <row r="448" spans="1:15" x14ac:dyDescent="0.3">
      <c r="A448" s="2" t="s">
        <v>3004</v>
      </c>
      <c r="B448" s="3">
        <v>44159</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row>
    <row r="449" spans="1:15" x14ac:dyDescent="0.3">
      <c r="A449" s="2" t="s">
        <v>3010</v>
      </c>
      <c r="B449" s="3">
        <v>44160</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7">
        <f>INDEX(products!$A$1:$G$49,MATCH(orders!$D449,products!$A$1:$A$49,0),MATCH(orders!L$1,products!$A$1:$G$1,0))</f>
        <v>5.97</v>
      </c>
      <c r="M449" s="7">
        <f t="shared" si="18"/>
        <v>17.91</v>
      </c>
      <c r="N449" t="str">
        <f t="shared" si="19"/>
        <v>Robesta</v>
      </c>
      <c r="O449" t="str">
        <f t="shared" si="20"/>
        <v>Medium</v>
      </c>
    </row>
    <row r="450" spans="1:15" x14ac:dyDescent="0.3">
      <c r="A450" s="2" t="s">
        <v>3015</v>
      </c>
      <c r="B450" s="3">
        <v>44161</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7">
        <f>INDEX(products!$A$1:$G$49,MATCH(orders!$D450,products!$A$1:$A$49,0),MATCH(orders!L$1,products!$A$1:$G$1,0))</f>
        <v>7.169999999999999</v>
      </c>
      <c r="M450" s="7">
        <f t="shared" si="18"/>
        <v>7.169999999999999</v>
      </c>
      <c r="N450" t="str">
        <f t="shared" si="19"/>
        <v>Robesta</v>
      </c>
      <c r="O450" t="str">
        <f t="shared" si="20"/>
        <v>Light</v>
      </c>
    </row>
    <row r="451" spans="1:15" x14ac:dyDescent="0.3">
      <c r="A451" s="2" t="s">
        <v>3021</v>
      </c>
      <c r="B451" s="3">
        <v>44162</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IF(I451="Rob","Robesta",IF(I451="Exc","Excelsa",IF(I451="ara","Arabica",IF(I451="Lib","Liberica",""))))</f>
        <v>Robesta</v>
      </c>
      <c r="O451" t="str">
        <f t="shared" ref="O451:O514" si="23">IF(J451="M", "Medium", IF(J451="L", "Light", IF(J451="D", "Dark", IF(J451="", ""))))</f>
        <v>Dark</v>
      </c>
    </row>
    <row r="452" spans="1:15" x14ac:dyDescent="0.3">
      <c r="A452" s="2" t="s">
        <v>3027</v>
      </c>
      <c r="B452" s="3">
        <v>44163</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row>
    <row r="453" spans="1:15" x14ac:dyDescent="0.3">
      <c r="A453" s="2" t="s">
        <v>3035</v>
      </c>
      <c r="B453" s="3">
        <v>44164</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7">
        <f>INDEX(products!$A$1:$G$49,MATCH(orders!$D453,products!$A$1:$A$49,0),MATCH(orders!L$1,products!$A$1:$G$1,0))</f>
        <v>20.584999999999997</v>
      </c>
      <c r="M453" s="7">
        <f t="shared" si="21"/>
        <v>41.169999999999995</v>
      </c>
      <c r="N453" t="str">
        <f t="shared" si="22"/>
        <v>Robesta</v>
      </c>
      <c r="O453" t="str">
        <f t="shared" si="23"/>
        <v>Dark</v>
      </c>
    </row>
    <row r="454" spans="1:15" x14ac:dyDescent="0.3">
      <c r="A454" s="2" t="s">
        <v>3041</v>
      </c>
      <c r="B454" s="3">
        <v>44165</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row>
    <row r="455" spans="1:15" x14ac:dyDescent="0.3">
      <c r="A455" s="2" t="s">
        <v>3047</v>
      </c>
      <c r="B455" s="3">
        <v>44166</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row>
    <row r="456" spans="1:15" x14ac:dyDescent="0.3">
      <c r="A456" s="2" t="s">
        <v>3053</v>
      </c>
      <c r="B456" s="3">
        <v>44167</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7">
        <f>INDEX(products!$A$1:$G$49,MATCH(orders!$D456,products!$A$1:$A$49,0),MATCH(orders!L$1,products!$A$1:$G$1,0))</f>
        <v>20.584999999999997</v>
      </c>
      <c r="M456" s="7">
        <f t="shared" si="21"/>
        <v>82.339999999999989</v>
      </c>
      <c r="N456" t="str">
        <f t="shared" si="22"/>
        <v>Robesta</v>
      </c>
      <c r="O456" t="str">
        <f t="shared" si="23"/>
        <v>Dark</v>
      </c>
    </row>
    <row r="457" spans="1:15" x14ac:dyDescent="0.3">
      <c r="A457" s="2" t="s">
        <v>3058</v>
      </c>
      <c r="B457" s="3">
        <v>44168</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row>
    <row r="458" spans="1:15" x14ac:dyDescent="0.3">
      <c r="A458" s="2" t="s">
        <v>3064</v>
      </c>
      <c r="B458" s="3">
        <v>44169</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7">
        <f>INDEX(products!$A$1:$G$49,MATCH(orders!$D458,products!$A$1:$A$49,0),MATCH(orders!L$1,products!$A$1:$G$1,0))</f>
        <v>20.584999999999997</v>
      </c>
      <c r="M458" s="7">
        <f t="shared" si="21"/>
        <v>41.169999999999995</v>
      </c>
      <c r="N458" t="str">
        <f t="shared" si="22"/>
        <v>Robesta</v>
      </c>
      <c r="O458" t="str">
        <f t="shared" si="23"/>
        <v>Dark</v>
      </c>
    </row>
    <row r="459" spans="1:15" x14ac:dyDescent="0.3">
      <c r="A459" s="2" t="s">
        <v>3070</v>
      </c>
      <c r="B459" s="3">
        <v>44170</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row>
    <row r="460" spans="1:15" x14ac:dyDescent="0.3">
      <c r="A460" s="2" t="s">
        <v>3076</v>
      </c>
      <c r="B460" s="3">
        <v>44171</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row>
    <row r="461" spans="1:15" x14ac:dyDescent="0.3">
      <c r="A461" s="2" t="s">
        <v>3082</v>
      </c>
      <c r="B461" s="3">
        <v>44172</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row>
    <row r="462" spans="1:15" x14ac:dyDescent="0.3">
      <c r="A462" s="2" t="s">
        <v>3088</v>
      </c>
      <c r="B462" s="3">
        <v>44173</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7">
        <f>INDEX(products!$A$1:$G$49,MATCH(orders!$D462,products!$A$1:$A$49,0),MATCH(orders!L$1,products!$A$1:$G$1,0))</f>
        <v>5.3699999999999992</v>
      </c>
      <c r="M462" s="7">
        <f t="shared" si="21"/>
        <v>16.11</v>
      </c>
      <c r="N462" t="str">
        <f t="shared" si="22"/>
        <v>Robesta</v>
      </c>
      <c r="O462" t="str">
        <f t="shared" si="23"/>
        <v>Dark</v>
      </c>
    </row>
    <row r="463" spans="1:15" x14ac:dyDescent="0.3">
      <c r="A463" s="2" t="s">
        <v>3094</v>
      </c>
      <c r="B463" s="3">
        <v>44174</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7">
        <f>INDEX(products!$A$1:$G$49,MATCH(orders!$D463,products!$A$1:$A$49,0),MATCH(orders!L$1,products!$A$1:$G$1,0))</f>
        <v>2.6849999999999996</v>
      </c>
      <c r="M463" s="7">
        <f t="shared" si="21"/>
        <v>10.739999999999998</v>
      </c>
      <c r="N463" t="str">
        <f t="shared" si="22"/>
        <v>Robesta</v>
      </c>
      <c r="O463" t="str">
        <f t="shared" si="23"/>
        <v>Dark</v>
      </c>
    </row>
    <row r="464" spans="1:15" x14ac:dyDescent="0.3">
      <c r="A464" s="2" t="s">
        <v>3100</v>
      </c>
      <c r="B464" s="3">
        <v>44175</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row>
    <row r="465" spans="1:15" x14ac:dyDescent="0.3">
      <c r="A465" s="2" t="s">
        <v>3106</v>
      </c>
      <c r="B465" s="3">
        <v>44176</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row>
    <row r="466" spans="1:15" x14ac:dyDescent="0.3">
      <c r="A466" s="2" t="s">
        <v>3112</v>
      </c>
      <c r="B466" s="3">
        <v>44177</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row>
    <row r="467" spans="1:15" x14ac:dyDescent="0.3">
      <c r="A467" s="2" t="s">
        <v>3118</v>
      </c>
      <c r="B467" s="3">
        <v>44178</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7">
        <f>INDEX(products!$A$1:$G$49,MATCH(orders!$D467,products!$A$1:$A$49,0),MATCH(orders!L$1,products!$A$1:$G$1,0))</f>
        <v>20.584999999999997</v>
      </c>
      <c r="M467" s="7">
        <f t="shared" si="21"/>
        <v>20.584999999999997</v>
      </c>
      <c r="N467" t="str">
        <f t="shared" si="22"/>
        <v>Robesta</v>
      </c>
      <c r="O467" t="str">
        <f t="shared" si="23"/>
        <v>Dark</v>
      </c>
    </row>
    <row r="468" spans="1:15" x14ac:dyDescent="0.3">
      <c r="A468" s="2" t="s">
        <v>3124</v>
      </c>
      <c r="B468" s="3">
        <v>44179</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row>
    <row r="469" spans="1:15" x14ac:dyDescent="0.3">
      <c r="A469" s="2" t="s">
        <v>3130</v>
      </c>
      <c r="B469" s="3">
        <v>44180</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row>
    <row r="470" spans="1:15" x14ac:dyDescent="0.3">
      <c r="A470" s="2" t="s">
        <v>3136</v>
      </c>
      <c r="B470" s="3">
        <v>44181</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row>
    <row r="471" spans="1:15" x14ac:dyDescent="0.3">
      <c r="A471" s="2" t="s">
        <v>3141</v>
      </c>
      <c r="B471" s="3">
        <v>44182</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row>
    <row r="472" spans="1:15" x14ac:dyDescent="0.3">
      <c r="A472" s="2" t="s">
        <v>3147</v>
      </c>
      <c r="B472" s="3">
        <v>44183</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row>
    <row r="473" spans="1:15" x14ac:dyDescent="0.3">
      <c r="A473" s="2" t="s">
        <v>3153</v>
      </c>
      <c r="B473" s="3">
        <v>44184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row>
    <row r="474" spans="1:15" x14ac:dyDescent="0.3">
      <c r="A474" s="2" t="s">
        <v>3158</v>
      </c>
      <c r="B474" s="3">
        <v>44185</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row>
    <row r="475" spans="1:15" x14ac:dyDescent="0.3">
      <c r="A475" s="2" t="s">
        <v>3164</v>
      </c>
      <c r="B475" s="3">
        <v>44186</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row>
    <row r="476" spans="1:15" x14ac:dyDescent="0.3">
      <c r="A476" s="2" t="s">
        <v>3170</v>
      </c>
      <c r="B476" s="3">
        <v>44187</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row>
    <row r="477" spans="1:15" x14ac:dyDescent="0.3">
      <c r="A477" s="2" t="s">
        <v>3176</v>
      </c>
      <c r="B477" s="3">
        <v>44188</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row>
    <row r="478" spans="1:15" x14ac:dyDescent="0.3">
      <c r="A478" s="2" t="s">
        <v>3181</v>
      </c>
      <c r="B478" s="3">
        <v>44189</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row>
    <row r="479" spans="1:15" x14ac:dyDescent="0.3">
      <c r="A479" s="2" t="s">
        <v>3187</v>
      </c>
      <c r="B479" s="3">
        <v>44190</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row>
    <row r="480" spans="1:15" x14ac:dyDescent="0.3">
      <c r="A480" s="2" t="s">
        <v>3193</v>
      </c>
      <c r="B480" s="3">
        <v>44191</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7">
        <f>INDEX(products!$A$1:$G$49,MATCH(orders!$D480,products!$A$1:$A$49,0),MATCH(orders!L$1,products!$A$1:$G$1,0))</f>
        <v>8.9499999999999993</v>
      </c>
      <c r="M480" s="7">
        <f t="shared" si="21"/>
        <v>53.699999999999996</v>
      </c>
      <c r="N480" t="str">
        <f t="shared" si="22"/>
        <v>Robesta</v>
      </c>
      <c r="O480" t="str">
        <f t="shared" si="23"/>
        <v>Dark</v>
      </c>
    </row>
    <row r="481" spans="1:15" x14ac:dyDescent="0.3">
      <c r="A481" s="2" t="s">
        <v>3193</v>
      </c>
      <c r="B481" s="3">
        <v>44192</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row>
    <row r="482" spans="1:15" x14ac:dyDescent="0.3">
      <c r="A482" s="2" t="s">
        <v>3193</v>
      </c>
      <c r="B482" s="3">
        <v>44193</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row>
    <row r="483" spans="1:15" x14ac:dyDescent="0.3">
      <c r="A483" s="2" t="s">
        <v>3208</v>
      </c>
      <c r="B483" s="3">
        <v>44194</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7">
        <f>INDEX(products!$A$1:$G$49,MATCH(orders!$D483,products!$A$1:$A$49,0),MATCH(orders!L$1,products!$A$1:$G$1,0))</f>
        <v>11.95</v>
      </c>
      <c r="M483" s="7">
        <f t="shared" si="21"/>
        <v>23.9</v>
      </c>
      <c r="N483" t="str">
        <f t="shared" si="22"/>
        <v>Robesta</v>
      </c>
      <c r="O483" t="str">
        <f t="shared" si="23"/>
        <v>Light</v>
      </c>
    </row>
    <row r="484" spans="1:15" x14ac:dyDescent="0.3">
      <c r="A484" s="2" t="s">
        <v>3214</v>
      </c>
      <c r="B484" s="3">
        <v>44195</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row>
    <row r="485" spans="1:15" x14ac:dyDescent="0.3">
      <c r="A485" s="2" t="s">
        <v>3220</v>
      </c>
      <c r="B485" s="3">
        <v>44196</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row>
    <row r="486" spans="1:15" x14ac:dyDescent="0.3">
      <c r="A486" s="2" t="s">
        <v>3225</v>
      </c>
      <c r="B486" s="3">
        <v>44197</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row>
    <row r="487" spans="1:15" x14ac:dyDescent="0.3">
      <c r="A487" s="2" t="s">
        <v>3230</v>
      </c>
      <c r="B487" s="3">
        <v>44198</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7">
        <f>INDEX(products!$A$1:$G$49,MATCH(orders!$D487,products!$A$1:$A$49,0),MATCH(orders!L$1,products!$A$1:$G$1,0))</f>
        <v>3.5849999999999995</v>
      </c>
      <c r="M487" s="7">
        <f t="shared" si="21"/>
        <v>21.509999999999998</v>
      </c>
      <c r="N487" t="str">
        <f t="shared" si="22"/>
        <v>Robesta</v>
      </c>
      <c r="O487" t="str">
        <f t="shared" si="23"/>
        <v>Light</v>
      </c>
    </row>
    <row r="488" spans="1:15" x14ac:dyDescent="0.3">
      <c r="A488" s="2" t="s">
        <v>3236</v>
      </c>
      <c r="B488" s="3">
        <v>44199</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row>
    <row r="489" spans="1:15" x14ac:dyDescent="0.3">
      <c r="A489" s="2" t="s">
        <v>3242</v>
      </c>
      <c r="B489" s="3">
        <v>44200</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row>
    <row r="490" spans="1:15" x14ac:dyDescent="0.3">
      <c r="A490" s="2" t="s">
        <v>3248</v>
      </c>
      <c r="B490" s="3">
        <v>44201</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7">
        <f>INDEX(products!$A$1:$G$49,MATCH(orders!$D490,products!$A$1:$A$49,0),MATCH(orders!L$1,products!$A$1:$G$1,0))</f>
        <v>2.9849999999999999</v>
      </c>
      <c r="M490" s="7">
        <f t="shared" si="21"/>
        <v>14.924999999999999</v>
      </c>
      <c r="N490" t="str">
        <f t="shared" si="22"/>
        <v>Robesta</v>
      </c>
      <c r="O490" t="str">
        <f t="shared" si="23"/>
        <v>Medium</v>
      </c>
    </row>
    <row r="491" spans="1:15" x14ac:dyDescent="0.3">
      <c r="A491" s="2" t="s">
        <v>3254</v>
      </c>
      <c r="B491" s="3">
        <v>44202</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row>
    <row r="492" spans="1:15" x14ac:dyDescent="0.3">
      <c r="A492" s="2" t="s">
        <v>3260</v>
      </c>
      <c r="B492" s="3">
        <v>44203</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row>
    <row r="493" spans="1:15" x14ac:dyDescent="0.3">
      <c r="A493" s="2" t="s">
        <v>3266</v>
      </c>
      <c r="B493" s="3">
        <v>44204</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row>
    <row r="494" spans="1:15" x14ac:dyDescent="0.3">
      <c r="A494" s="2" t="s">
        <v>3271</v>
      </c>
      <c r="B494" s="3">
        <v>44205</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row>
    <row r="495" spans="1:15" x14ac:dyDescent="0.3">
      <c r="A495" s="2" t="s">
        <v>3277</v>
      </c>
      <c r="B495" s="3">
        <v>44206</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7">
        <f>INDEX(products!$A$1:$G$49,MATCH(orders!$D495,products!$A$1:$A$49,0),MATCH(orders!L$1,products!$A$1:$G$1,0))</f>
        <v>5.97</v>
      </c>
      <c r="M495" s="7">
        <f t="shared" si="21"/>
        <v>35.82</v>
      </c>
      <c r="N495" t="str">
        <f t="shared" si="22"/>
        <v>Robesta</v>
      </c>
      <c r="O495" t="str">
        <f t="shared" si="23"/>
        <v>Medium</v>
      </c>
    </row>
    <row r="496" spans="1:15" x14ac:dyDescent="0.3">
      <c r="A496" s="2" t="s">
        <v>3283</v>
      </c>
      <c r="B496" s="3">
        <v>44207</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row>
    <row r="497" spans="1:15" x14ac:dyDescent="0.3">
      <c r="A497" s="2" t="s">
        <v>3289</v>
      </c>
      <c r="B497" s="3">
        <v>44208</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row>
    <row r="498" spans="1:15" x14ac:dyDescent="0.3">
      <c r="A498" s="2" t="s">
        <v>3294</v>
      </c>
      <c r="B498" s="3">
        <v>44209</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row>
    <row r="499" spans="1:15" x14ac:dyDescent="0.3">
      <c r="A499" s="2" t="s">
        <v>3300</v>
      </c>
      <c r="B499" s="3">
        <v>44210</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row>
    <row r="500" spans="1:15" x14ac:dyDescent="0.3">
      <c r="A500" s="2" t="s">
        <v>3307</v>
      </c>
      <c r="B500" s="3">
        <v>44211</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7">
        <f>INDEX(products!$A$1:$G$49,MATCH(orders!$D500,products!$A$1:$A$49,0),MATCH(orders!L$1,products!$A$1:$G$1,0))</f>
        <v>9.9499999999999993</v>
      </c>
      <c r="M500" s="7">
        <f t="shared" si="21"/>
        <v>49.75</v>
      </c>
      <c r="N500" t="str">
        <f t="shared" si="22"/>
        <v>Robesta</v>
      </c>
      <c r="O500" t="str">
        <f t="shared" si="23"/>
        <v>Medium</v>
      </c>
    </row>
    <row r="501" spans="1:15" x14ac:dyDescent="0.3">
      <c r="A501" s="2" t="s">
        <v>3313</v>
      </c>
      <c r="B501" s="3">
        <v>44212</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7">
        <f>INDEX(products!$A$1:$G$49,MATCH(orders!$D501,products!$A$1:$A$49,0),MATCH(orders!L$1,products!$A$1:$G$1,0))</f>
        <v>2.6849999999999996</v>
      </c>
      <c r="M501" s="7">
        <f t="shared" si="21"/>
        <v>8.0549999999999997</v>
      </c>
      <c r="N501" t="str">
        <f t="shared" si="22"/>
        <v>Robesta</v>
      </c>
      <c r="O501" t="str">
        <f t="shared" si="23"/>
        <v>Dark</v>
      </c>
    </row>
    <row r="502" spans="1:15" x14ac:dyDescent="0.3">
      <c r="A502" s="2" t="s">
        <v>3318</v>
      </c>
      <c r="B502" s="3">
        <v>44213</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7">
        <f>INDEX(products!$A$1:$G$49,MATCH(orders!$D502,products!$A$1:$A$49,0),MATCH(orders!L$1,products!$A$1:$G$1,0))</f>
        <v>11.95</v>
      </c>
      <c r="M502" s="7">
        <f t="shared" si="21"/>
        <v>47.8</v>
      </c>
      <c r="N502" t="str">
        <f t="shared" si="22"/>
        <v>Robesta</v>
      </c>
      <c r="O502" t="str">
        <f t="shared" si="23"/>
        <v>Light</v>
      </c>
    </row>
    <row r="503" spans="1:15" x14ac:dyDescent="0.3">
      <c r="A503" s="2" t="s">
        <v>3323</v>
      </c>
      <c r="B503" s="3">
        <v>44214</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7">
        <f>INDEX(products!$A$1:$G$49,MATCH(orders!$D503,products!$A$1:$A$49,0),MATCH(orders!L$1,products!$A$1:$G$1,0))</f>
        <v>2.9849999999999999</v>
      </c>
      <c r="M503" s="7">
        <f t="shared" si="21"/>
        <v>11.94</v>
      </c>
      <c r="N503" t="str">
        <f t="shared" si="22"/>
        <v>Robesta</v>
      </c>
      <c r="O503" t="str">
        <f t="shared" si="23"/>
        <v>Medium</v>
      </c>
    </row>
    <row r="504" spans="1:15" x14ac:dyDescent="0.3">
      <c r="A504" s="2" t="s">
        <v>3323</v>
      </c>
      <c r="B504" s="3">
        <v>44215</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row>
    <row r="505" spans="1:15" x14ac:dyDescent="0.3">
      <c r="A505" s="2" t="s">
        <v>3323</v>
      </c>
      <c r="B505" s="3">
        <v>44216</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row>
    <row r="506" spans="1:15" x14ac:dyDescent="0.3">
      <c r="A506" s="2" t="s">
        <v>3323</v>
      </c>
      <c r="B506" s="3">
        <v>44217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row>
    <row r="507" spans="1:15" x14ac:dyDescent="0.3">
      <c r="A507" s="2" t="s">
        <v>3343</v>
      </c>
      <c r="B507" s="3">
        <v>44218</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row>
    <row r="508" spans="1:15" x14ac:dyDescent="0.3">
      <c r="A508" s="2" t="s">
        <v>3349</v>
      </c>
      <c r="B508" s="3">
        <v>44219</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row>
    <row r="509" spans="1:15" x14ac:dyDescent="0.3">
      <c r="A509" s="2" t="s">
        <v>3355</v>
      </c>
      <c r="B509" s="3">
        <v>44220</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row>
    <row r="510" spans="1:15" x14ac:dyDescent="0.3">
      <c r="A510" s="2" t="s">
        <v>3361</v>
      </c>
      <c r="B510" s="3">
        <v>44221</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row>
    <row r="511" spans="1:15" x14ac:dyDescent="0.3">
      <c r="A511" s="2" t="s">
        <v>3367</v>
      </c>
      <c r="B511" s="3">
        <v>44222</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row>
    <row r="512" spans="1:15" x14ac:dyDescent="0.3">
      <c r="A512" s="2" t="s">
        <v>3373</v>
      </c>
      <c r="B512" s="3">
        <v>44223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7">
        <f>INDEX(products!$A$1:$G$49,MATCH(orders!$D512,products!$A$1:$A$49,0),MATCH(orders!L$1,products!$A$1:$G$1,0))</f>
        <v>3.5849999999999995</v>
      </c>
      <c r="M512" s="7">
        <f t="shared" si="21"/>
        <v>10.754999999999999</v>
      </c>
      <c r="N512" t="str">
        <f t="shared" si="22"/>
        <v>Robesta</v>
      </c>
      <c r="O512" t="str">
        <f t="shared" si="23"/>
        <v>Light</v>
      </c>
    </row>
    <row r="513" spans="1:15" x14ac:dyDescent="0.3">
      <c r="A513" s="2" t="s">
        <v>3379</v>
      </c>
      <c r="B513" s="3">
        <v>44224</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row>
    <row r="514" spans="1:15" x14ac:dyDescent="0.3">
      <c r="A514" s="2" t="s">
        <v>3385</v>
      </c>
      <c r="B514" s="3">
        <v>44225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row>
    <row r="515" spans="1:15" x14ac:dyDescent="0.3">
      <c r="A515" s="2" t="s">
        <v>3391</v>
      </c>
      <c r="B515" s="3">
        <v>44226</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IF(I515="Rob","Robesta",IF(I515="Exc","Excelsa",IF(I515="ara","Arabica",IF(I515="Lib","Liberica",""))))</f>
        <v>Liberica</v>
      </c>
      <c r="O515" t="str">
        <f t="shared" ref="O515:O578" si="26">IF(J515="M", "Medium", IF(J515="L", "Light", IF(J515="D", "Dark", IF(J515="", ""))))</f>
        <v>Light</v>
      </c>
    </row>
    <row r="516" spans="1:15" x14ac:dyDescent="0.3">
      <c r="A516" s="2" t="s">
        <v>3396</v>
      </c>
      <c r="B516" s="3">
        <v>44227</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row>
    <row r="517" spans="1:15" x14ac:dyDescent="0.3">
      <c r="A517" s="2" t="s">
        <v>3402</v>
      </c>
      <c r="B517" s="3">
        <v>44228</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7">
        <f>INDEX(products!$A$1:$G$49,MATCH(orders!$D517,products!$A$1:$A$49,0),MATCH(orders!L$1,products!$A$1:$G$1,0))</f>
        <v>7.169999999999999</v>
      </c>
      <c r="M517" s="7">
        <f t="shared" si="24"/>
        <v>21.509999999999998</v>
      </c>
      <c r="N517" t="str">
        <f t="shared" si="25"/>
        <v>Robesta</v>
      </c>
      <c r="O517" t="str">
        <f t="shared" si="26"/>
        <v>Light</v>
      </c>
    </row>
    <row r="518" spans="1:15" x14ac:dyDescent="0.3">
      <c r="A518" s="2" t="s">
        <v>3408</v>
      </c>
      <c r="B518" s="3">
        <v>44229</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7">
        <f>INDEX(products!$A$1:$G$49,MATCH(orders!$D518,products!$A$1:$A$49,0),MATCH(orders!L$1,products!$A$1:$G$1,0))</f>
        <v>20.584999999999997</v>
      </c>
      <c r="M518" s="7">
        <f t="shared" si="24"/>
        <v>102.92499999999998</v>
      </c>
      <c r="N518" t="str">
        <f t="shared" si="25"/>
        <v>Robesta</v>
      </c>
      <c r="O518" t="str">
        <f t="shared" si="26"/>
        <v>Dark</v>
      </c>
    </row>
    <row r="519" spans="1:15" x14ac:dyDescent="0.3">
      <c r="A519" s="2" t="s">
        <v>3413</v>
      </c>
      <c r="B519" s="3">
        <v>44230</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row>
    <row r="520" spans="1:15" x14ac:dyDescent="0.3">
      <c r="A520" s="2" t="s">
        <v>3418</v>
      </c>
      <c r="B520" s="3">
        <v>44231</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row>
    <row r="521" spans="1:15" x14ac:dyDescent="0.3">
      <c r="A521" s="2" t="s">
        <v>3424</v>
      </c>
      <c r="B521" s="3">
        <v>44232</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row>
    <row r="522" spans="1:15" x14ac:dyDescent="0.3">
      <c r="A522" s="2" t="s">
        <v>3430</v>
      </c>
      <c r="B522" s="3">
        <v>44233</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row>
    <row r="523" spans="1:15" x14ac:dyDescent="0.3">
      <c r="A523" s="2" t="s">
        <v>3430</v>
      </c>
      <c r="B523" s="3">
        <v>44234</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7">
        <f>INDEX(products!$A$1:$G$49,MATCH(orders!$D523,products!$A$1:$A$49,0),MATCH(orders!L$1,products!$A$1:$G$1,0))</f>
        <v>9.9499999999999993</v>
      </c>
      <c r="M523" s="7">
        <f t="shared" si="24"/>
        <v>39.799999999999997</v>
      </c>
      <c r="N523" t="str">
        <f t="shared" si="25"/>
        <v>Robesta</v>
      </c>
      <c r="O523" t="str">
        <f t="shared" si="26"/>
        <v>Medium</v>
      </c>
    </row>
    <row r="524" spans="1:15" x14ac:dyDescent="0.3">
      <c r="A524" s="2" t="s">
        <v>3441</v>
      </c>
      <c r="B524" s="3">
        <v>44235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7">
        <f>INDEX(products!$A$1:$G$49,MATCH(orders!$D524,products!$A$1:$A$49,0),MATCH(orders!L$1,products!$A$1:$G$1,0))</f>
        <v>5.97</v>
      </c>
      <c r="M524" s="7">
        <f t="shared" si="24"/>
        <v>29.849999999999998</v>
      </c>
      <c r="N524" t="str">
        <f t="shared" si="25"/>
        <v>Robesta</v>
      </c>
      <c r="O524" t="str">
        <f t="shared" si="26"/>
        <v>Medium</v>
      </c>
    </row>
    <row r="525" spans="1:15" x14ac:dyDescent="0.3">
      <c r="A525" s="2" t="s">
        <v>3447</v>
      </c>
      <c r="B525" s="3">
        <v>44236</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row>
    <row r="526" spans="1:15" x14ac:dyDescent="0.3">
      <c r="A526" s="2" t="s">
        <v>3453</v>
      </c>
      <c r="B526" s="3">
        <v>44237</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row>
    <row r="527" spans="1:15" x14ac:dyDescent="0.3">
      <c r="A527" s="2" t="s">
        <v>3458</v>
      </c>
      <c r="B527" s="3">
        <v>44238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7">
        <f>INDEX(products!$A$1:$G$49,MATCH(orders!$D527,products!$A$1:$A$49,0),MATCH(orders!L$1,products!$A$1:$G$1,0))</f>
        <v>2.6849999999999996</v>
      </c>
      <c r="M527" s="7">
        <f t="shared" si="24"/>
        <v>13.424999999999997</v>
      </c>
      <c r="N527" t="str">
        <f t="shared" si="25"/>
        <v>Robesta</v>
      </c>
      <c r="O527" t="str">
        <f t="shared" si="26"/>
        <v>Dark</v>
      </c>
    </row>
    <row r="528" spans="1:15" x14ac:dyDescent="0.3">
      <c r="A528" s="2" t="s">
        <v>3463</v>
      </c>
      <c r="B528" s="3">
        <v>44239</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row>
    <row r="529" spans="1:15" x14ac:dyDescent="0.3">
      <c r="A529" s="2" t="s">
        <v>3469</v>
      </c>
      <c r="B529" s="3">
        <v>44240</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row>
    <row r="530" spans="1:15" x14ac:dyDescent="0.3">
      <c r="A530" s="2" t="s">
        <v>3475</v>
      </c>
      <c r="B530" s="3">
        <v>44241</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row>
    <row r="531" spans="1:15" x14ac:dyDescent="0.3">
      <c r="A531" s="2" t="s">
        <v>3481</v>
      </c>
      <c r="B531" s="3">
        <v>44242</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7">
        <f>INDEX(products!$A$1:$G$49,MATCH(orders!$D531,products!$A$1:$A$49,0),MATCH(orders!L$1,products!$A$1:$G$1,0))</f>
        <v>9.9499999999999993</v>
      </c>
      <c r="M531" s="7">
        <f t="shared" si="24"/>
        <v>59.699999999999996</v>
      </c>
      <c r="N531" t="str">
        <f t="shared" si="25"/>
        <v>Robesta</v>
      </c>
      <c r="O531" t="str">
        <f t="shared" si="26"/>
        <v>Medium</v>
      </c>
    </row>
    <row r="532" spans="1:15" x14ac:dyDescent="0.3">
      <c r="A532" s="2" t="s">
        <v>3487</v>
      </c>
      <c r="B532" s="3">
        <v>44243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7">
        <f>INDEX(products!$A$1:$G$49,MATCH(orders!$D532,products!$A$1:$A$49,0),MATCH(orders!L$1,products!$A$1:$G$1,0))</f>
        <v>9.9499999999999993</v>
      </c>
      <c r="M532" s="7">
        <f t="shared" si="24"/>
        <v>59.699999999999996</v>
      </c>
      <c r="N532" t="str">
        <f t="shared" si="25"/>
        <v>Robesta</v>
      </c>
      <c r="O532" t="str">
        <f t="shared" si="26"/>
        <v>Medium</v>
      </c>
    </row>
    <row r="533" spans="1:15" x14ac:dyDescent="0.3">
      <c r="A533" s="2" t="s">
        <v>3493</v>
      </c>
      <c r="B533" s="3">
        <v>44244</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7">
        <f>INDEX(products!$A$1:$G$49,MATCH(orders!$D533,products!$A$1:$A$49,0),MATCH(orders!L$1,products!$A$1:$G$1,0))</f>
        <v>8.9499999999999993</v>
      </c>
      <c r="M533" s="7">
        <f t="shared" si="24"/>
        <v>44.75</v>
      </c>
      <c r="N533" t="str">
        <f t="shared" si="25"/>
        <v>Robesta</v>
      </c>
      <c r="O533" t="str">
        <f t="shared" si="26"/>
        <v>Dark</v>
      </c>
    </row>
    <row r="534" spans="1:15" x14ac:dyDescent="0.3">
      <c r="A534" s="2" t="s">
        <v>3499</v>
      </c>
      <c r="B534" s="3">
        <v>44245</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row>
    <row r="535" spans="1:15" x14ac:dyDescent="0.3">
      <c r="A535" s="2" t="s">
        <v>3505</v>
      </c>
      <c r="B535" s="3">
        <v>44246</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7">
        <f>INDEX(products!$A$1:$G$49,MATCH(orders!$D535,products!$A$1:$A$49,0),MATCH(orders!L$1,products!$A$1:$G$1,0))</f>
        <v>5.3699999999999992</v>
      </c>
      <c r="M535" s="7">
        <f t="shared" si="24"/>
        <v>21.479999999999997</v>
      </c>
      <c r="N535" t="str">
        <f t="shared" si="25"/>
        <v>Robesta</v>
      </c>
      <c r="O535" t="str">
        <f t="shared" si="26"/>
        <v>Dark</v>
      </c>
    </row>
    <row r="536" spans="1:15" x14ac:dyDescent="0.3">
      <c r="A536" s="2" t="s">
        <v>3510</v>
      </c>
      <c r="B536" s="3">
        <v>44247</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7">
        <f>INDEX(products!$A$1:$G$49,MATCH(orders!$D536,products!$A$1:$A$49,0),MATCH(orders!L$1,products!$A$1:$G$1,0))</f>
        <v>22.884999999999998</v>
      </c>
      <c r="M536" s="7">
        <f t="shared" si="24"/>
        <v>45.769999999999996</v>
      </c>
      <c r="N536" t="str">
        <f t="shared" si="25"/>
        <v>Robesta</v>
      </c>
      <c r="O536" t="str">
        <f t="shared" si="26"/>
        <v>Medium</v>
      </c>
    </row>
    <row r="537" spans="1:15" x14ac:dyDescent="0.3">
      <c r="A537" s="2" t="s">
        <v>3516</v>
      </c>
      <c r="B537" s="3">
        <v>44248</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row>
    <row r="538" spans="1:15" x14ac:dyDescent="0.3">
      <c r="A538" s="2" t="s">
        <v>3521</v>
      </c>
      <c r="B538" s="3">
        <v>44249</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7">
        <f>INDEX(products!$A$1:$G$49,MATCH(orders!$D538,products!$A$1:$A$49,0),MATCH(orders!L$1,products!$A$1:$G$1,0))</f>
        <v>2.6849999999999996</v>
      </c>
      <c r="M538" s="7">
        <f t="shared" si="24"/>
        <v>8.0549999999999997</v>
      </c>
      <c r="N538" t="str">
        <f t="shared" si="25"/>
        <v>Robesta</v>
      </c>
      <c r="O538" t="str">
        <f t="shared" si="26"/>
        <v>Dark</v>
      </c>
    </row>
    <row r="539" spans="1:15" x14ac:dyDescent="0.3">
      <c r="A539" s="2" t="s">
        <v>3527</v>
      </c>
      <c r="B539" s="3">
        <v>44250</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row>
    <row r="540" spans="1:15" x14ac:dyDescent="0.3">
      <c r="A540" s="2" t="s">
        <v>3532</v>
      </c>
      <c r="B540" s="3">
        <v>44251</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7">
        <f>INDEX(products!$A$1:$G$49,MATCH(orders!$D540,products!$A$1:$A$49,0),MATCH(orders!L$1,products!$A$1:$G$1,0))</f>
        <v>2.6849999999999996</v>
      </c>
      <c r="M540" s="7">
        <f t="shared" si="24"/>
        <v>10.739999999999998</v>
      </c>
      <c r="N540" t="str">
        <f t="shared" si="25"/>
        <v>Robesta</v>
      </c>
      <c r="O540" t="str">
        <f t="shared" si="26"/>
        <v>Dark</v>
      </c>
    </row>
    <row r="541" spans="1:15" x14ac:dyDescent="0.3">
      <c r="A541" s="2" t="s">
        <v>3537</v>
      </c>
      <c r="B541" s="3">
        <v>44252</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7">
        <f>INDEX(products!$A$1:$G$49,MATCH(orders!$D541,products!$A$1:$A$49,0),MATCH(orders!L$1,products!$A$1:$G$1,0))</f>
        <v>5.3699999999999992</v>
      </c>
      <c r="M541" s="7">
        <f t="shared" si="24"/>
        <v>26.849999999999994</v>
      </c>
      <c r="N541" t="str">
        <f t="shared" si="25"/>
        <v>Robesta</v>
      </c>
      <c r="O541" t="str">
        <f t="shared" si="26"/>
        <v>Dark</v>
      </c>
    </row>
    <row r="542" spans="1:15" x14ac:dyDescent="0.3">
      <c r="A542" s="2" t="s">
        <v>3542</v>
      </c>
      <c r="B542" s="3">
        <v>44253</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row>
    <row r="543" spans="1:15" x14ac:dyDescent="0.3">
      <c r="A543" s="2" t="s">
        <v>3548</v>
      </c>
      <c r="B543" s="3">
        <v>44254</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row>
    <row r="544" spans="1:15" x14ac:dyDescent="0.3">
      <c r="A544" s="2" t="s">
        <v>3553</v>
      </c>
      <c r="B544" s="3">
        <v>44255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row>
    <row r="545" spans="1:15" x14ac:dyDescent="0.3">
      <c r="A545" s="2" t="s">
        <v>3559</v>
      </c>
      <c r="B545" s="3">
        <v>44256</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7">
        <f>INDEX(products!$A$1:$G$49,MATCH(orders!$D545,products!$A$1:$A$49,0),MATCH(orders!L$1,products!$A$1:$G$1,0))</f>
        <v>27.484999999999996</v>
      </c>
      <c r="M545" s="7">
        <f t="shared" si="24"/>
        <v>54.969999999999992</v>
      </c>
      <c r="N545" t="str">
        <f t="shared" si="25"/>
        <v>Robesta</v>
      </c>
      <c r="O545" t="str">
        <f t="shared" si="26"/>
        <v>Light</v>
      </c>
    </row>
    <row r="546" spans="1:15" x14ac:dyDescent="0.3">
      <c r="A546" s="2" t="s">
        <v>3565</v>
      </c>
      <c r="B546" s="3">
        <v>44257</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row>
    <row r="547" spans="1:15" x14ac:dyDescent="0.3">
      <c r="A547" s="2" t="s">
        <v>3571</v>
      </c>
      <c r="B547" s="3">
        <v>44258</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row>
    <row r="548" spans="1:15" x14ac:dyDescent="0.3">
      <c r="A548" s="2" t="s">
        <v>3577</v>
      </c>
      <c r="B548" s="3">
        <v>44259</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row>
    <row r="549" spans="1:15" x14ac:dyDescent="0.3">
      <c r="A549" s="2" t="s">
        <v>3582</v>
      </c>
      <c r="B549" s="3">
        <v>44260</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7">
        <f>INDEX(products!$A$1:$G$49,MATCH(orders!$D549,products!$A$1:$A$49,0),MATCH(orders!L$1,products!$A$1:$G$1,0))</f>
        <v>3.5849999999999995</v>
      </c>
      <c r="M549" s="7">
        <f t="shared" si="24"/>
        <v>10.754999999999999</v>
      </c>
      <c r="N549" t="str">
        <f t="shared" si="25"/>
        <v>Robesta</v>
      </c>
      <c r="O549" t="str">
        <f t="shared" si="26"/>
        <v>Light</v>
      </c>
    </row>
    <row r="550" spans="1:15" x14ac:dyDescent="0.3">
      <c r="A550" s="2" t="s">
        <v>3587</v>
      </c>
      <c r="B550" s="3">
        <v>44261</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row>
    <row r="551" spans="1:15" x14ac:dyDescent="0.3">
      <c r="A551" s="2" t="s">
        <v>3593</v>
      </c>
      <c r="B551" s="3">
        <v>44262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row>
    <row r="552" spans="1:15" x14ac:dyDescent="0.3">
      <c r="A552" s="2" t="s">
        <v>3599</v>
      </c>
      <c r="B552" s="3">
        <v>44263</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row>
    <row r="553" spans="1:15" x14ac:dyDescent="0.3">
      <c r="A553" s="2" t="s">
        <v>3605</v>
      </c>
      <c r="B553" s="3">
        <v>44264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row>
    <row r="554" spans="1:15" x14ac:dyDescent="0.3">
      <c r="A554" s="2" t="s">
        <v>3611</v>
      </c>
      <c r="B554" s="3">
        <v>44265</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row>
    <row r="555" spans="1:15" x14ac:dyDescent="0.3">
      <c r="A555" s="2" t="s">
        <v>3617</v>
      </c>
      <c r="B555" s="3">
        <v>44266</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row>
    <row r="556" spans="1:15" x14ac:dyDescent="0.3">
      <c r="A556" s="2" t="s">
        <v>3622</v>
      </c>
      <c r="B556" s="3">
        <v>44267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7">
        <f>INDEX(products!$A$1:$G$49,MATCH(orders!$D556,products!$A$1:$A$49,0),MATCH(orders!L$1,products!$A$1:$G$1,0))</f>
        <v>27.484999999999996</v>
      </c>
      <c r="M556" s="7">
        <f t="shared" si="24"/>
        <v>54.969999999999992</v>
      </c>
      <c r="N556" t="str">
        <f t="shared" si="25"/>
        <v>Robesta</v>
      </c>
      <c r="O556" t="str">
        <f t="shared" si="26"/>
        <v>Light</v>
      </c>
    </row>
    <row r="557" spans="1:15" x14ac:dyDescent="0.3">
      <c r="A557" s="2" t="s">
        <v>3627</v>
      </c>
      <c r="B557" s="3">
        <v>44268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row>
    <row r="558" spans="1:15" x14ac:dyDescent="0.3">
      <c r="A558" s="2" t="s">
        <v>3633</v>
      </c>
      <c r="B558" s="3">
        <v>44269</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row>
    <row r="559" spans="1:15" x14ac:dyDescent="0.3">
      <c r="A559" s="2" t="s">
        <v>3638</v>
      </c>
      <c r="B559" s="3">
        <v>44270</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row>
    <row r="560" spans="1:15" x14ac:dyDescent="0.3">
      <c r="A560" s="2" t="s">
        <v>3643</v>
      </c>
      <c r="B560" s="3">
        <v>44271</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row>
    <row r="561" spans="1:15" x14ac:dyDescent="0.3">
      <c r="A561" s="2" t="s">
        <v>3648</v>
      </c>
      <c r="B561" s="3">
        <v>44272</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row>
    <row r="562" spans="1:15" x14ac:dyDescent="0.3">
      <c r="A562" s="2" t="s">
        <v>3654</v>
      </c>
      <c r="B562" s="3">
        <v>44273</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row>
    <row r="563" spans="1:15" x14ac:dyDescent="0.3">
      <c r="A563" s="2" t="s">
        <v>3659</v>
      </c>
      <c r="B563" s="3">
        <v>44274</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row>
    <row r="564" spans="1:15" x14ac:dyDescent="0.3">
      <c r="A564" s="2" t="s">
        <v>3665</v>
      </c>
      <c r="B564" s="3">
        <v>44275</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row>
    <row r="565" spans="1:15" x14ac:dyDescent="0.3">
      <c r="A565" s="2" t="s">
        <v>3671</v>
      </c>
      <c r="B565" s="3">
        <v>44276</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row>
    <row r="566" spans="1:15" x14ac:dyDescent="0.3">
      <c r="A566" s="2" t="s">
        <v>3677</v>
      </c>
      <c r="B566" s="3">
        <v>44277</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7">
        <f>INDEX(products!$A$1:$G$49,MATCH(orders!$D566,products!$A$1:$A$49,0),MATCH(orders!L$1,products!$A$1:$G$1,0))</f>
        <v>7.169999999999999</v>
      </c>
      <c r="M566" s="7">
        <f t="shared" si="24"/>
        <v>14.339999999999998</v>
      </c>
      <c r="N566" t="str">
        <f t="shared" si="25"/>
        <v>Robesta</v>
      </c>
      <c r="O566" t="str">
        <f t="shared" si="26"/>
        <v>Light</v>
      </c>
    </row>
    <row r="567" spans="1:15" x14ac:dyDescent="0.3">
      <c r="A567" s="2" t="s">
        <v>3683</v>
      </c>
      <c r="B567" s="3">
        <v>44278</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7">
        <f>INDEX(products!$A$1:$G$49,MATCH(orders!$D567,products!$A$1:$A$49,0),MATCH(orders!L$1,products!$A$1:$G$1,0))</f>
        <v>20.584999999999997</v>
      </c>
      <c r="M567" s="7">
        <f t="shared" si="24"/>
        <v>82.339999999999989</v>
      </c>
      <c r="N567" t="str">
        <f t="shared" si="25"/>
        <v>Robesta</v>
      </c>
      <c r="O567" t="str">
        <f t="shared" si="26"/>
        <v>Dark</v>
      </c>
    </row>
    <row r="568" spans="1:15" x14ac:dyDescent="0.3">
      <c r="A568" s="2" t="s">
        <v>3689</v>
      </c>
      <c r="B568" s="3">
        <v>44279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row>
    <row r="569" spans="1:15" x14ac:dyDescent="0.3">
      <c r="A569" s="2" t="s">
        <v>3695</v>
      </c>
      <c r="B569" s="3">
        <v>44280</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7">
        <f>INDEX(products!$A$1:$G$49,MATCH(orders!$D569,products!$A$1:$A$49,0),MATCH(orders!L$1,products!$A$1:$G$1,0))</f>
        <v>27.484999999999996</v>
      </c>
      <c r="M569" s="7">
        <f t="shared" si="24"/>
        <v>164.90999999999997</v>
      </c>
      <c r="N569" t="str">
        <f t="shared" si="25"/>
        <v>Robesta</v>
      </c>
      <c r="O569" t="str">
        <f t="shared" si="26"/>
        <v>Light</v>
      </c>
    </row>
    <row r="570" spans="1:15" x14ac:dyDescent="0.3">
      <c r="A570" s="2" t="s">
        <v>3700</v>
      </c>
      <c r="B570" s="3">
        <v>44281</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row>
    <row r="571" spans="1:15" x14ac:dyDescent="0.3">
      <c r="A571" s="2" t="s">
        <v>3706</v>
      </c>
      <c r="B571" s="3">
        <v>44282</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row>
    <row r="572" spans="1:15" x14ac:dyDescent="0.3">
      <c r="A572" s="2" t="s">
        <v>3712</v>
      </c>
      <c r="B572" s="3">
        <v>44283</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row>
    <row r="573" spans="1:15" x14ac:dyDescent="0.3">
      <c r="A573" s="2" t="s">
        <v>3718</v>
      </c>
      <c r="B573" s="3">
        <v>44284</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row>
    <row r="574" spans="1:15" x14ac:dyDescent="0.3">
      <c r="A574" s="2" t="s">
        <v>3724</v>
      </c>
      <c r="B574" s="3">
        <v>44285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row>
    <row r="575" spans="1:15" x14ac:dyDescent="0.3">
      <c r="A575" s="2" t="s">
        <v>3728</v>
      </c>
      <c r="B575" s="3">
        <v>44286</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row>
    <row r="576" spans="1:15" x14ac:dyDescent="0.3">
      <c r="A576" s="2" t="s">
        <v>3734</v>
      </c>
      <c r="B576" s="3">
        <v>44287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7">
        <f>INDEX(products!$A$1:$G$49,MATCH(orders!$D576,products!$A$1:$A$49,0),MATCH(orders!L$1,products!$A$1:$G$1,0))</f>
        <v>3.5849999999999995</v>
      </c>
      <c r="M576" s="7">
        <f t="shared" si="24"/>
        <v>21.509999999999998</v>
      </c>
      <c r="N576" t="str">
        <f t="shared" si="25"/>
        <v>Robesta</v>
      </c>
      <c r="O576" t="str">
        <f t="shared" si="26"/>
        <v>Light</v>
      </c>
    </row>
    <row r="577" spans="1:15" x14ac:dyDescent="0.3">
      <c r="A577" s="2" t="s">
        <v>3739</v>
      </c>
      <c r="B577" s="3">
        <v>44288</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row>
    <row r="578" spans="1:15" x14ac:dyDescent="0.3">
      <c r="A578" s="2" t="s">
        <v>3745</v>
      </c>
      <c r="B578" s="3">
        <v>44289</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row>
    <row r="579" spans="1:15" x14ac:dyDescent="0.3">
      <c r="A579" s="2" t="s">
        <v>3751</v>
      </c>
      <c r="B579" s="3">
        <v>44290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IF(I579="Rob","Robesta",IF(I579="Exc","Excelsa",IF(I579="ara","Arabica",IF(I579="Lib","Liberica",""))))</f>
        <v>Liberica</v>
      </c>
      <c r="O579" t="str">
        <f t="shared" ref="O579:O642" si="29">IF(J579="M", "Medium", IF(J579="L", "Light", IF(J579="D", "Dark", IF(J579="", ""))))</f>
        <v>Medium</v>
      </c>
    </row>
    <row r="580" spans="1:15" x14ac:dyDescent="0.3">
      <c r="A580" s="2" t="s">
        <v>3756</v>
      </c>
      <c r="B580" s="3">
        <v>44291</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row>
    <row r="581" spans="1:15" x14ac:dyDescent="0.3">
      <c r="A581" s="2" t="s">
        <v>3756</v>
      </c>
      <c r="B581" s="3">
        <v>44292</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row>
    <row r="582" spans="1:15" x14ac:dyDescent="0.3">
      <c r="A582" s="2" t="s">
        <v>3767</v>
      </c>
      <c r="B582" s="3">
        <v>44293</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row>
    <row r="583" spans="1:15" x14ac:dyDescent="0.3">
      <c r="A583" s="2" t="s">
        <v>3773</v>
      </c>
      <c r="B583" s="3">
        <v>44294</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row>
    <row r="584" spans="1:15" x14ac:dyDescent="0.3">
      <c r="A584" s="2" t="s">
        <v>3778</v>
      </c>
      <c r="B584" s="3">
        <v>44295</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row>
    <row r="585" spans="1:15" x14ac:dyDescent="0.3">
      <c r="A585" s="2" t="s">
        <v>3784</v>
      </c>
      <c r="B585" s="3">
        <v>44296</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7">
        <f>INDEX(products!$A$1:$G$49,MATCH(orders!$D585,products!$A$1:$A$49,0),MATCH(orders!L$1,products!$A$1:$G$1,0))</f>
        <v>3.5849999999999995</v>
      </c>
      <c r="M585" s="7">
        <f t="shared" si="27"/>
        <v>3.5849999999999995</v>
      </c>
      <c r="N585" t="str">
        <f t="shared" si="28"/>
        <v>Robesta</v>
      </c>
      <c r="O585" t="str">
        <f t="shared" si="29"/>
        <v>Light</v>
      </c>
    </row>
    <row r="586" spans="1:15" x14ac:dyDescent="0.3">
      <c r="A586" s="2" t="s">
        <v>3790</v>
      </c>
      <c r="B586" s="3">
        <v>44297</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7">
        <f>INDEX(products!$A$1:$G$49,MATCH(orders!$D586,products!$A$1:$A$49,0),MATCH(orders!L$1,products!$A$1:$G$1,0))</f>
        <v>3.5849999999999995</v>
      </c>
      <c r="M586" s="7">
        <f t="shared" si="27"/>
        <v>21.509999999999998</v>
      </c>
      <c r="N586" t="str">
        <f t="shared" si="28"/>
        <v>Robesta</v>
      </c>
      <c r="O586" t="str">
        <f t="shared" si="29"/>
        <v>Light</v>
      </c>
    </row>
    <row r="587" spans="1:15" x14ac:dyDescent="0.3">
      <c r="A587" s="2" t="s">
        <v>3796</v>
      </c>
      <c r="B587" s="3">
        <v>44298</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row>
    <row r="588" spans="1:15" x14ac:dyDescent="0.3">
      <c r="A588" s="2" t="s">
        <v>3802</v>
      </c>
      <c r="B588" s="3">
        <v>44299</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7">
        <f>INDEX(products!$A$1:$G$49,MATCH(orders!$D588,products!$A$1:$A$49,0),MATCH(orders!L$1,products!$A$1:$G$1,0))</f>
        <v>27.484999999999996</v>
      </c>
      <c r="M588" s="7">
        <f t="shared" si="27"/>
        <v>82.454999999999984</v>
      </c>
      <c r="N588" t="str">
        <f t="shared" si="28"/>
        <v>Robesta</v>
      </c>
      <c r="O588" t="str">
        <f t="shared" si="29"/>
        <v>Light</v>
      </c>
    </row>
    <row r="589" spans="1:15" x14ac:dyDescent="0.3">
      <c r="A589" s="2" t="s">
        <v>3807</v>
      </c>
      <c r="B589" s="3">
        <v>44300</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row>
    <row r="590" spans="1:15" x14ac:dyDescent="0.3">
      <c r="A590" s="2" t="s">
        <v>3812</v>
      </c>
      <c r="B590" s="3">
        <v>44301</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7">
        <f>INDEX(products!$A$1:$G$49,MATCH(orders!$D590,products!$A$1:$A$49,0),MATCH(orders!L$1,products!$A$1:$G$1,0))</f>
        <v>5.97</v>
      </c>
      <c r="M590" s="7">
        <f t="shared" si="27"/>
        <v>11.94</v>
      </c>
      <c r="N590" t="str">
        <f t="shared" si="28"/>
        <v>Robesta</v>
      </c>
      <c r="O590" t="str">
        <f t="shared" si="29"/>
        <v>Medium</v>
      </c>
    </row>
    <row r="591" spans="1:15" x14ac:dyDescent="0.3">
      <c r="A591" s="2" t="s">
        <v>3818</v>
      </c>
      <c r="B591" s="3">
        <v>44302</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row>
    <row r="592" spans="1:15" x14ac:dyDescent="0.3">
      <c r="A592" s="2" t="s">
        <v>3823</v>
      </c>
      <c r="B592" s="3">
        <v>44303</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row>
    <row r="593" spans="1:15" x14ac:dyDescent="0.3">
      <c r="A593" s="2" t="s">
        <v>3829</v>
      </c>
      <c r="B593" s="3">
        <v>44304</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7">
        <f>INDEX(products!$A$1:$G$49,MATCH(orders!$D593,products!$A$1:$A$49,0),MATCH(orders!L$1,products!$A$1:$G$1,0))</f>
        <v>2.6849999999999996</v>
      </c>
      <c r="M593" s="7">
        <f t="shared" si="27"/>
        <v>8.0549999999999997</v>
      </c>
      <c r="N593" t="str">
        <f t="shared" si="28"/>
        <v>Robesta</v>
      </c>
      <c r="O593" t="str">
        <f t="shared" si="29"/>
        <v>Dark</v>
      </c>
    </row>
    <row r="594" spans="1:15" x14ac:dyDescent="0.3">
      <c r="A594" s="2" t="s">
        <v>3834</v>
      </c>
      <c r="B594" s="3">
        <v>44305</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row>
    <row r="595" spans="1:15" x14ac:dyDescent="0.3">
      <c r="A595" s="2" t="s">
        <v>3839</v>
      </c>
      <c r="B595" s="3">
        <v>44306</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row>
    <row r="596" spans="1:15" x14ac:dyDescent="0.3">
      <c r="A596" s="2" t="s">
        <v>3844</v>
      </c>
      <c r="B596" s="3">
        <v>44307</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row>
    <row r="597" spans="1:15" x14ac:dyDescent="0.3">
      <c r="A597" s="2" t="s">
        <v>3850</v>
      </c>
      <c r="B597" s="3">
        <v>44308</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row>
    <row r="598" spans="1:15" x14ac:dyDescent="0.3">
      <c r="A598" s="2" t="s">
        <v>3854</v>
      </c>
      <c r="B598" s="3">
        <v>44309</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row>
    <row r="599" spans="1:15" x14ac:dyDescent="0.3">
      <c r="A599" s="2" t="s">
        <v>3860</v>
      </c>
      <c r="B599" s="3">
        <v>44310</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row>
    <row r="600" spans="1:15" x14ac:dyDescent="0.3">
      <c r="A600" s="2" t="s">
        <v>3866</v>
      </c>
      <c r="B600" s="3">
        <v>44311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7">
        <f>INDEX(products!$A$1:$G$49,MATCH(orders!$D600,products!$A$1:$A$49,0),MATCH(orders!L$1,products!$A$1:$G$1,0))</f>
        <v>2.9849999999999999</v>
      </c>
      <c r="M600" s="7">
        <f t="shared" si="27"/>
        <v>11.94</v>
      </c>
      <c r="N600" t="str">
        <f t="shared" si="28"/>
        <v>Robesta</v>
      </c>
      <c r="O600" t="str">
        <f t="shared" si="29"/>
        <v>Medium</v>
      </c>
    </row>
    <row r="601" spans="1:15" x14ac:dyDescent="0.3">
      <c r="A601" s="2" t="s">
        <v>3872</v>
      </c>
      <c r="B601" s="3">
        <v>44312</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row>
    <row r="602" spans="1:15" x14ac:dyDescent="0.3">
      <c r="A602" s="2" t="s">
        <v>3877</v>
      </c>
      <c r="B602" s="3">
        <v>44313</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row>
    <row r="603" spans="1:15" x14ac:dyDescent="0.3">
      <c r="A603" s="2" t="s">
        <v>3883</v>
      </c>
      <c r="B603" s="3">
        <v>44314</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7">
        <f>INDEX(products!$A$1:$G$49,MATCH(orders!$D603,products!$A$1:$A$49,0),MATCH(orders!L$1,products!$A$1:$G$1,0))</f>
        <v>27.484999999999996</v>
      </c>
      <c r="M603" s="7">
        <f t="shared" si="27"/>
        <v>109.93999999999998</v>
      </c>
      <c r="N603" t="str">
        <f t="shared" si="28"/>
        <v>Robesta</v>
      </c>
      <c r="O603" t="str">
        <f t="shared" si="29"/>
        <v>Light</v>
      </c>
    </row>
    <row r="604" spans="1:15" x14ac:dyDescent="0.3">
      <c r="A604" s="2" t="s">
        <v>3889</v>
      </c>
      <c r="B604" s="3">
        <v>44315</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row>
    <row r="605" spans="1:15" x14ac:dyDescent="0.3">
      <c r="A605" s="2" t="s">
        <v>3895</v>
      </c>
      <c r="B605" s="3">
        <v>44316</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7">
        <f>INDEX(products!$A$1:$G$49,MATCH(orders!$D605,products!$A$1:$A$49,0),MATCH(orders!L$1,products!$A$1:$G$1,0))</f>
        <v>2.9849999999999999</v>
      </c>
      <c r="M605" s="7">
        <f t="shared" si="27"/>
        <v>8.9550000000000001</v>
      </c>
      <c r="N605" t="str">
        <f t="shared" si="28"/>
        <v>Robesta</v>
      </c>
      <c r="O605" t="str">
        <f t="shared" si="29"/>
        <v>Medium</v>
      </c>
    </row>
    <row r="606" spans="1:15" x14ac:dyDescent="0.3">
      <c r="A606" s="2" t="s">
        <v>3900</v>
      </c>
      <c r="B606" s="3">
        <v>44317</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row>
    <row r="607" spans="1:15" x14ac:dyDescent="0.3">
      <c r="A607" s="2" t="s">
        <v>3905</v>
      </c>
      <c r="B607" s="3">
        <v>44318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row>
    <row r="608" spans="1:15" x14ac:dyDescent="0.3">
      <c r="A608" s="2" t="s">
        <v>3911</v>
      </c>
      <c r="B608" s="3">
        <v>44319</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row>
    <row r="609" spans="1:15" x14ac:dyDescent="0.3">
      <c r="A609" s="2" t="s">
        <v>3917</v>
      </c>
      <c r="B609" s="3">
        <v>44320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row>
    <row r="610" spans="1:15" x14ac:dyDescent="0.3">
      <c r="A610" s="2" t="s">
        <v>3923</v>
      </c>
      <c r="B610" s="3">
        <v>44321</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row>
    <row r="611" spans="1:15" x14ac:dyDescent="0.3">
      <c r="A611" s="2" t="s">
        <v>3927</v>
      </c>
      <c r="B611" s="3">
        <v>44322</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row>
    <row r="612" spans="1:15" x14ac:dyDescent="0.3">
      <c r="A612" s="2" t="s">
        <v>3933</v>
      </c>
      <c r="B612" s="3">
        <v>44323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7">
        <f>INDEX(products!$A$1:$G$49,MATCH(orders!$D612,products!$A$1:$A$49,0),MATCH(orders!L$1,products!$A$1:$G$1,0))</f>
        <v>9.9499999999999993</v>
      </c>
      <c r="M612" s="7">
        <f t="shared" si="27"/>
        <v>39.799999999999997</v>
      </c>
      <c r="N612" t="str">
        <f t="shared" si="28"/>
        <v>Robesta</v>
      </c>
      <c r="O612" t="str">
        <f t="shared" si="29"/>
        <v>Medium</v>
      </c>
    </row>
    <row r="613" spans="1:15" x14ac:dyDescent="0.3">
      <c r="A613" s="2" t="s">
        <v>3939</v>
      </c>
      <c r="B613" s="3">
        <v>44324</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row>
    <row r="614" spans="1:15" x14ac:dyDescent="0.3">
      <c r="A614" s="2" t="s">
        <v>3945</v>
      </c>
      <c r="B614" s="3">
        <v>44325</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row>
    <row r="615" spans="1:15" x14ac:dyDescent="0.3">
      <c r="A615" s="2" t="s">
        <v>3950</v>
      </c>
      <c r="B615" s="3">
        <v>44326</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7">
        <f>INDEX(products!$A$1:$G$49,MATCH(orders!$D615,products!$A$1:$A$49,0),MATCH(orders!L$1,products!$A$1:$G$1,0))</f>
        <v>5.97</v>
      </c>
      <c r="M615" s="7">
        <f t="shared" si="27"/>
        <v>5.97</v>
      </c>
      <c r="N615" t="str">
        <f t="shared" si="28"/>
        <v>Robesta</v>
      </c>
      <c r="O615" t="str">
        <f t="shared" si="29"/>
        <v>Medium</v>
      </c>
    </row>
    <row r="616" spans="1:15" x14ac:dyDescent="0.3">
      <c r="A616" s="2" t="s">
        <v>3955</v>
      </c>
      <c r="B616" s="3">
        <v>44327</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7">
        <f>INDEX(products!$A$1:$G$49,MATCH(orders!$D616,products!$A$1:$A$49,0),MATCH(orders!L$1,products!$A$1:$G$1,0))</f>
        <v>5.97</v>
      </c>
      <c r="M616" s="7">
        <f t="shared" si="27"/>
        <v>29.849999999999998</v>
      </c>
      <c r="N616" t="str">
        <f t="shared" si="28"/>
        <v>Robesta</v>
      </c>
      <c r="O616" t="str">
        <f t="shared" si="29"/>
        <v>Medium</v>
      </c>
    </row>
    <row r="617" spans="1:15" x14ac:dyDescent="0.3">
      <c r="A617" s="2" t="s">
        <v>3960</v>
      </c>
      <c r="B617" s="3">
        <v>44328</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row>
    <row r="618" spans="1:15" x14ac:dyDescent="0.3">
      <c r="A618" s="2" t="s">
        <v>3966</v>
      </c>
      <c r="B618" s="3">
        <v>44329</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row>
    <row r="619" spans="1:15" x14ac:dyDescent="0.3">
      <c r="A619" s="2" t="s">
        <v>3972</v>
      </c>
      <c r="B619" s="3">
        <v>44330</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row>
    <row r="620" spans="1:15" x14ac:dyDescent="0.3">
      <c r="A620" s="2" t="s">
        <v>3978</v>
      </c>
      <c r="B620" s="3">
        <v>44331</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row>
    <row r="621" spans="1:15" x14ac:dyDescent="0.3">
      <c r="A621" s="2" t="s">
        <v>3984</v>
      </c>
      <c r="B621" s="3">
        <v>44332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row>
    <row r="622" spans="1:15" x14ac:dyDescent="0.3">
      <c r="A622" s="2" t="s">
        <v>3990</v>
      </c>
      <c r="B622" s="3">
        <v>44333</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row>
    <row r="623" spans="1:15" x14ac:dyDescent="0.3">
      <c r="A623" s="2" t="s">
        <v>3996</v>
      </c>
      <c r="B623" s="3">
        <v>44334</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row>
    <row r="624" spans="1:15" x14ac:dyDescent="0.3">
      <c r="A624" s="2" t="s">
        <v>4002</v>
      </c>
      <c r="B624" s="3">
        <v>44335</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row>
    <row r="625" spans="1:15" x14ac:dyDescent="0.3">
      <c r="A625" s="2" t="s">
        <v>4007</v>
      </c>
      <c r="B625" s="3">
        <v>44336</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row>
    <row r="626" spans="1:15" x14ac:dyDescent="0.3">
      <c r="A626" s="2" t="s">
        <v>4012</v>
      </c>
      <c r="B626" s="3">
        <v>44337</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row>
    <row r="627" spans="1:15" x14ac:dyDescent="0.3">
      <c r="A627" s="2" t="s">
        <v>4017</v>
      </c>
      <c r="B627" s="3">
        <v>44338</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7">
        <f>INDEX(products!$A$1:$G$49,MATCH(orders!$D627,products!$A$1:$A$49,0),MATCH(orders!L$1,products!$A$1:$G$1,0))</f>
        <v>7.169999999999999</v>
      </c>
      <c r="M627" s="7">
        <f t="shared" si="27"/>
        <v>35.849999999999994</v>
      </c>
      <c r="N627" t="str">
        <f t="shared" si="28"/>
        <v>Robesta</v>
      </c>
      <c r="O627" t="str">
        <f t="shared" si="29"/>
        <v>Light</v>
      </c>
    </row>
    <row r="628" spans="1:15" x14ac:dyDescent="0.3">
      <c r="A628" s="2" t="s">
        <v>4023</v>
      </c>
      <c r="B628" s="3">
        <v>44339</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row>
    <row r="629" spans="1:15" x14ac:dyDescent="0.3">
      <c r="A629" s="2" t="s">
        <v>4029</v>
      </c>
      <c r="B629" s="3">
        <v>44340</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row>
    <row r="630" spans="1:15" x14ac:dyDescent="0.3">
      <c r="A630" s="2" t="s">
        <v>4035</v>
      </c>
      <c r="B630" s="3">
        <v>44341</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row>
    <row r="631" spans="1:15" x14ac:dyDescent="0.3">
      <c r="A631" s="2" t="s">
        <v>4035</v>
      </c>
      <c r="B631" s="3">
        <v>44342</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row>
    <row r="632" spans="1:15" x14ac:dyDescent="0.3">
      <c r="A632" s="2" t="s">
        <v>4035</v>
      </c>
      <c r="B632" s="3">
        <v>44343</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row>
    <row r="633" spans="1:15" x14ac:dyDescent="0.3">
      <c r="A633" s="2" t="s">
        <v>4035</v>
      </c>
      <c r="B633" s="3">
        <v>44344</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7">
        <f>INDEX(products!$A$1:$G$49,MATCH(orders!$D633,products!$A$1:$A$49,0),MATCH(orders!L$1,products!$A$1:$G$1,0))</f>
        <v>20.584999999999997</v>
      </c>
      <c r="M633" s="7">
        <f t="shared" si="27"/>
        <v>102.92499999999998</v>
      </c>
      <c r="N633" t="str">
        <f t="shared" si="28"/>
        <v>Robesta</v>
      </c>
      <c r="O633" t="str">
        <f t="shared" si="29"/>
        <v>Dark</v>
      </c>
    </row>
    <row r="634" spans="1:15" x14ac:dyDescent="0.3">
      <c r="A634" s="2" t="s">
        <v>4056</v>
      </c>
      <c r="B634" s="3">
        <v>44345</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row>
    <row r="635" spans="1:15" x14ac:dyDescent="0.3">
      <c r="A635" s="2" t="s">
        <v>4062</v>
      </c>
      <c r="B635" s="3">
        <v>44346</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7">
        <f>INDEX(products!$A$1:$G$49,MATCH(orders!$D635,products!$A$1:$A$49,0),MATCH(orders!L$1,products!$A$1:$G$1,0))</f>
        <v>11.95</v>
      </c>
      <c r="M635" s="7">
        <f t="shared" si="27"/>
        <v>47.8</v>
      </c>
      <c r="N635" t="str">
        <f t="shared" si="28"/>
        <v>Robesta</v>
      </c>
      <c r="O635" t="str">
        <f t="shared" si="29"/>
        <v>Light</v>
      </c>
    </row>
    <row r="636" spans="1:15" x14ac:dyDescent="0.3">
      <c r="A636" s="2" t="s">
        <v>4068</v>
      </c>
      <c r="B636" s="3">
        <v>44347</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row>
    <row r="637" spans="1:15" x14ac:dyDescent="0.3">
      <c r="A637" s="2" t="s">
        <v>4074</v>
      </c>
      <c r="B637" s="3">
        <v>44348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row>
    <row r="638" spans="1:15" x14ac:dyDescent="0.3">
      <c r="A638" s="2" t="s">
        <v>4080</v>
      </c>
      <c r="B638" s="3">
        <v>44349</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row>
    <row r="639" spans="1:15" x14ac:dyDescent="0.3">
      <c r="A639" s="2" t="s">
        <v>4086</v>
      </c>
      <c r="B639" s="3">
        <v>44350</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row>
    <row r="640" spans="1:15" x14ac:dyDescent="0.3">
      <c r="A640" s="2" t="s">
        <v>4093</v>
      </c>
      <c r="B640" s="3">
        <v>44351</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row>
    <row r="641" spans="1:15" x14ac:dyDescent="0.3">
      <c r="A641" s="2" t="s">
        <v>4098</v>
      </c>
      <c r="B641" s="3">
        <v>44352</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row>
    <row r="642" spans="1:15" x14ac:dyDescent="0.3">
      <c r="A642" s="2" t="s">
        <v>4104</v>
      </c>
      <c r="B642" s="3">
        <v>44353</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7">
        <f>INDEX(products!$A$1:$G$49,MATCH(orders!$D642,products!$A$1:$A$49,0),MATCH(orders!L$1,products!$A$1:$G$1,0))</f>
        <v>27.484999999999996</v>
      </c>
      <c r="M642" s="7">
        <f t="shared" si="27"/>
        <v>137.42499999999998</v>
      </c>
      <c r="N642" t="str">
        <f t="shared" si="28"/>
        <v>Robesta</v>
      </c>
      <c r="O642" t="str">
        <f t="shared" si="29"/>
        <v>Light</v>
      </c>
    </row>
    <row r="643" spans="1:15" x14ac:dyDescent="0.3">
      <c r="A643" s="2" t="s">
        <v>4109</v>
      </c>
      <c r="B643" s="3">
        <v>44354</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IF(I643="Rob","Robesta",IF(I643="Exc","Excelsa",IF(I643="ara","Arabica",IF(I643="Lib","Liberica",""))))</f>
        <v>Robesta</v>
      </c>
      <c r="O643" t="str">
        <f t="shared" ref="O643:O706" si="32">IF(J643="M", "Medium", IF(J643="L", "Light", IF(J643="D", "Dark", IF(J643="", ""))))</f>
        <v>Light</v>
      </c>
    </row>
    <row r="644" spans="1:15" x14ac:dyDescent="0.3">
      <c r="A644" s="2" t="s">
        <v>4115</v>
      </c>
      <c r="B644" s="3">
        <v>44355</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row>
    <row r="645" spans="1:15" x14ac:dyDescent="0.3">
      <c r="A645" s="2" t="s">
        <v>4123</v>
      </c>
      <c r="B645" s="3">
        <v>44356</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row>
    <row r="646" spans="1:15" x14ac:dyDescent="0.3">
      <c r="A646" s="2" t="s">
        <v>4128</v>
      </c>
      <c r="B646" s="3">
        <v>44357</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7">
        <f>INDEX(products!$A$1:$G$49,MATCH(orders!$D646,products!$A$1:$A$49,0),MATCH(orders!L$1,products!$A$1:$G$1,0))</f>
        <v>20.584999999999997</v>
      </c>
      <c r="M646" s="7">
        <f t="shared" si="30"/>
        <v>41.169999999999995</v>
      </c>
      <c r="N646" t="str">
        <f t="shared" si="31"/>
        <v>Robesta</v>
      </c>
      <c r="O646" t="str">
        <f t="shared" si="32"/>
        <v>Dark</v>
      </c>
    </row>
    <row r="647" spans="1:15" x14ac:dyDescent="0.3">
      <c r="A647" s="2" t="s">
        <v>4133</v>
      </c>
      <c r="B647" s="3">
        <v>44358</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row>
    <row r="648" spans="1:15" x14ac:dyDescent="0.3">
      <c r="A648" s="2" t="s">
        <v>4139</v>
      </c>
      <c r="B648" s="3">
        <v>44359</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row>
    <row r="649" spans="1:15" x14ac:dyDescent="0.3">
      <c r="A649" s="2" t="s">
        <v>4145</v>
      </c>
      <c r="B649" s="3">
        <v>44360</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row>
    <row r="650" spans="1:15" x14ac:dyDescent="0.3">
      <c r="A650" s="2" t="s">
        <v>4151</v>
      </c>
      <c r="B650" s="3">
        <v>44361</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7">
        <f>INDEX(products!$A$1:$G$49,MATCH(orders!$D650,products!$A$1:$A$49,0),MATCH(orders!L$1,products!$A$1:$G$1,0))</f>
        <v>2.6849999999999996</v>
      </c>
      <c r="M650" s="7">
        <f t="shared" si="30"/>
        <v>16.11</v>
      </c>
      <c r="N650" t="str">
        <f t="shared" si="31"/>
        <v>Robesta</v>
      </c>
      <c r="O650" t="str">
        <f t="shared" si="32"/>
        <v>Dark</v>
      </c>
    </row>
    <row r="651" spans="1:15" x14ac:dyDescent="0.3">
      <c r="A651" s="2" t="s">
        <v>4157</v>
      </c>
      <c r="B651" s="3">
        <v>44362</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row>
    <row r="652" spans="1:15" x14ac:dyDescent="0.3">
      <c r="A652" s="2" t="s">
        <v>4163</v>
      </c>
      <c r="B652" s="3">
        <v>44363</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7">
        <f>INDEX(products!$A$1:$G$49,MATCH(orders!$D652,products!$A$1:$A$49,0),MATCH(orders!L$1,products!$A$1:$G$1,0))</f>
        <v>5.3699999999999992</v>
      </c>
      <c r="M652" s="7">
        <f t="shared" si="30"/>
        <v>5.3699999999999992</v>
      </c>
      <c r="N652" t="str">
        <f t="shared" si="31"/>
        <v>Robesta</v>
      </c>
      <c r="O652" t="str">
        <f t="shared" si="32"/>
        <v>Dark</v>
      </c>
    </row>
    <row r="653" spans="1:15" x14ac:dyDescent="0.3">
      <c r="A653" s="2" t="s">
        <v>4169</v>
      </c>
      <c r="B653" s="3">
        <v>44364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7">
        <f>INDEX(products!$A$1:$G$49,MATCH(orders!$D653,products!$A$1:$A$49,0),MATCH(orders!L$1,products!$A$1:$G$1,0))</f>
        <v>11.95</v>
      </c>
      <c r="M653" s="7">
        <f t="shared" si="30"/>
        <v>47.8</v>
      </c>
      <c r="N653" t="str">
        <f t="shared" si="31"/>
        <v>Robesta</v>
      </c>
      <c r="O653" t="str">
        <f t="shared" si="32"/>
        <v>Light</v>
      </c>
    </row>
    <row r="654" spans="1:15" x14ac:dyDescent="0.3">
      <c r="A654" s="2" t="s">
        <v>4174</v>
      </c>
      <c r="B654" s="3">
        <v>44365</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row>
    <row r="655" spans="1:15" x14ac:dyDescent="0.3">
      <c r="A655" s="2" t="s">
        <v>4179</v>
      </c>
      <c r="B655" s="3">
        <v>44366</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row>
    <row r="656" spans="1:15" x14ac:dyDescent="0.3">
      <c r="A656" s="2" t="s">
        <v>4185</v>
      </c>
      <c r="B656" s="3">
        <v>44367</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row>
    <row r="657" spans="1:15" x14ac:dyDescent="0.3">
      <c r="A657" s="2" t="s">
        <v>4191</v>
      </c>
      <c r="B657" s="3">
        <v>44368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7">
        <f>INDEX(products!$A$1:$G$49,MATCH(orders!$D657,products!$A$1:$A$49,0),MATCH(orders!L$1,products!$A$1:$G$1,0))</f>
        <v>22.884999999999998</v>
      </c>
      <c r="M657" s="7">
        <f t="shared" si="30"/>
        <v>45.769999999999996</v>
      </c>
      <c r="N657" t="str">
        <f t="shared" si="31"/>
        <v>Robesta</v>
      </c>
      <c r="O657" t="str">
        <f t="shared" si="32"/>
        <v>Medium</v>
      </c>
    </row>
    <row r="658" spans="1:15" x14ac:dyDescent="0.3">
      <c r="A658" s="2" t="s">
        <v>4196</v>
      </c>
      <c r="B658" s="3">
        <v>44369</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row>
    <row r="659" spans="1:15" x14ac:dyDescent="0.3">
      <c r="A659" s="2" t="s">
        <v>4201</v>
      </c>
      <c r="B659" s="3">
        <v>44370</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row>
    <row r="660" spans="1:15" x14ac:dyDescent="0.3">
      <c r="A660" s="2" t="s">
        <v>4207</v>
      </c>
      <c r="B660" s="3">
        <v>44371</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row>
    <row r="661" spans="1:15" x14ac:dyDescent="0.3">
      <c r="A661" s="2" t="s">
        <v>4211</v>
      </c>
      <c r="B661" s="3">
        <v>44372</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row>
    <row r="662" spans="1:15" x14ac:dyDescent="0.3">
      <c r="A662" s="2" t="s">
        <v>4217</v>
      </c>
      <c r="B662" s="3">
        <v>44373</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row>
    <row r="663" spans="1:15" x14ac:dyDescent="0.3">
      <c r="A663" s="2" t="s">
        <v>4223</v>
      </c>
      <c r="B663" s="3">
        <v>44374</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row>
    <row r="664" spans="1:15" x14ac:dyDescent="0.3">
      <c r="A664" s="2" t="s">
        <v>4229</v>
      </c>
      <c r="B664" s="3">
        <v>44375</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row>
    <row r="665" spans="1:15" x14ac:dyDescent="0.3">
      <c r="A665" s="2" t="s">
        <v>4234</v>
      </c>
      <c r="B665" s="3">
        <v>44376</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row>
    <row r="666" spans="1:15" x14ac:dyDescent="0.3">
      <c r="A666" s="2" t="s">
        <v>4239</v>
      </c>
      <c r="B666" s="3">
        <v>44377</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row>
    <row r="667" spans="1:15" x14ac:dyDescent="0.3">
      <c r="A667" s="2" t="s">
        <v>4239</v>
      </c>
      <c r="B667" s="3">
        <v>44378</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row>
    <row r="668" spans="1:15" x14ac:dyDescent="0.3">
      <c r="A668" s="2" t="s">
        <v>4250</v>
      </c>
      <c r="B668" s="3">
        <v>44379</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row>
    <row r="669" spans="1:15" x14ac:dyDescent="0.3">
      <c r="A669" s="2" t="s">
        <v>4256</v>
      </c>
      <c r="B669" s="3">
        <v>44380</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row>
    <row r="670" spans="1:15" x14ac:dyDescent="0.3">
      <c r="A670" s="2" t="s">
        <v>4262</v>
      </c>
      <c r="B670" s="3">
        <v>44381</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7">
        <f>INDEX(products!$A$1:$G$49,MATCH(orders!$D670,products!$A$1:$A$49,0),MATCH(orders!L$1,products!$A$1:$G$1,0))</f>
        <v>27.484999999999996</v>
      </c>
      <c r="M670" s="7">
        <f t="shared" si="30"/>
        <v>137.42499999999998</v>
      </c>
      <c r="N670" t="str">
        <f t="shared" si="31"/>
        <v>Robesta</v>
      </c>
      <c r="O670" t="str">
        <f t="shared" si="32"/>
        <v>Light</v>
      </c>
    </row>
    <row r="671" spans="1:15" x14ac:dyDescent="0.3">
      <c r="A671" s="2" t="s">
        <v>4268</v>
      </c>
      <c r="B671" s="3">
        <v>44382</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row>
    <row r="672" spans="1:15" x14ac:dyDescent="0.3">
      <c r="A672" s="2" t="s">
        <v>4274</v>
      </c>
      <c r="B672" s="3">
        <v>44383</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row>
    <row r="673" spans="1:15" x14ac:dyDescent="0.3">
      <c r="A673" s="2" t="s">
        <v>4280</v>
      </c>
      <c r="B673" s="3">
        <v>44384</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7">
        <f>INDEX(products!$A$1:$G$49,MATCH(orders!$D673,products!$A$1:$A$49,0),MATCH(orders!L$1,products!$A$1:$G$1,0))</f>
        <v>11.95</v>
      </c>
      <c r="M673" s="7">
        <f t="shared" si="30"/>
        <v>59.75</v>
      </c>
      <c r="N673" t="str">
        <f t="shared" si="31"/>
        <v>Robesta</v>
      </c>
      <c r="O673" t="str">
        <f t="shared" si="32"/>
        <v>Light</v>
      </c>
    </row>
    <row r="674" spans="1:15" x14ac:dyDescent="0.3">
      <c r="A674" s="2" t="s">
        <v>4286</v>
      </c>
      <c r="B674" s="3">
        <v>44385</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row>
    <row r="675" spans="1:15" x14ac:dyDescent="0.3">
      <c r="A675" s="2" t="s">
        <v>4291</v>
      </c>
      <c r="B675" s="3">
        <v>44386</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row>
    <row r="676" spans="1:15" x14ac:dyDescent="0.3">
      <c r="A676" s="2" t="s">
        <v>4297</v>
      </c>
      <c r="B676" s="3">
        <v>44387</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row>
    <row r="677" spans="1:15" x14ac:dyDescent="0.3">
      <c r="A677" s="2" t="s">
        <v>4303</v>
      </c>
      <c r="B677" s="3">
        <v>44388</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row>
    <row r="678" spans="1:15" x14ac:dyDescent="0.3">
      <c r="A678" s="2" t="s">
        <v>4308</v>
      </c>
      <c r="B678" s="3">
        <v>44389</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row>
    <row r="679" spans="1:15" x14ac:dyDescent="0.3">
      <c r="A679" s="2" t="s">
        <v>4313</v>
      </c>
      <c r="B679" s="3">
        <v>44390</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row>
    <row r="680" spans="1:15" x14ac:dyDescent="0.3">
      <c r="A680" s="2" t="s">
        <v>4319</v>
      </c>
      <c r="B680" s="3">
        <v>44391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row>
    <row r="681" spans="1:15" x14ac:dyDescent="0.3">
      <c r="A681" s="2" t="s">
        <v>4325</v>
      </c>
      <c r="B681" s="3">
        <v>44392</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7">
        <f>INDEX(products!$A$1:$G$49,MATCH(orders!$D681,products!$A$1:$A$49,0),MATCH(orders!L$1,products!$A$1:$G$1,0))</f>
        <v>27.484999999999996</v>
      </c>
      <c r="M681" s="7">
        <f t="shared" si="30"/>
        <v>27.484999999999996</v>
      </c>
      <c r="N681" t="str">
        <f t="shared" si="31"/>
        <v>Robesta</v>
      </c>
      <c r="O681" t="str">
        <f t="shared" si="32"/>
        <v>Light</v>
      </c>
    </row>
    <row r="682" spans="1:15" x14ac:dyDescent="0.3">
      <c r="A682" s="2" t="s">
        <v>4331</v>
      </c>
      <c r="B682" s="3">
        <v>44393</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row>
    <row r="683" spans="1:15" x14ac:dyDescent="0.3">
      <c r="A683" s="2" t="s">
        <v>4336</v>
      </c>
      <c r="B683" s="3">
        <v>44394</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row>
    <row r="684" spans="1:15" x14ac:dyDescent="0.3">
      <c r="A684" s="2" t="s">
        <v>4342</v>
      </c>
      <c r="B684" s="3">
        <v>44395</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row>
    <row r="685" spans="1:15" x14ac:dyDescent="0.3">
      <c r="A685" s="2" t="s">
        <v>4348</v>
      </c>
      <c r="B685" s="3">
        <v>44396</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row>
    <row r="686" spans="1:15" x14ac:dyDescent="0.3">
      <c r="A686" s="2" t="s">
        <v>4354</v>
      </c>
      <c r="B686" s="3">
        <v>44397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7">
        <f>INDEX(products!$A$1:$G$49,MATCH(orders!$D686,products!$A$1:$A$49,0),MATCH(orders!L$1,products!$A$1:$G$1,0))</f>
        <v>11.95</v>
      </c>
      <c r="M686" s="7">
        <f t="shared" si="30"/>
        <v>71.699999999999989</v>
      </c>
      <c r="N686" t="str">
        <f t="shared" si="31"/>
        <v>Robesta</v>
      </c>
      <c r="O686" t="str">
        <f t="shared" si="32"/>
        <v>Light</v>
      </c>
    </row>
    <row r="687" spans="1:15" x14ac:dyDescent="0.3">
      <c r="A687" s="2" t="s">
        <v>4359</v>
      </c>
      <c r="B687" s="3">
        <v>44398</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row>
    <row r="688" spans="1:15" x14ac:dyDescent="0.3">
      <c r="A688" s="2" t="s">
        <v>4365</v>
      </c>
      <c r="B688" s="3">
        <v>44399</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7">
        <f>INDEX(products!$A$1:$G$49,MATCH(orders!$D688,products!$A$1:$A$49,0),MATCH(orders!L$1,products!$A$1:$G$1,0))</f>
        <v>2.6849999999999996</v>
      </c>
      <c r="M688" s="7">
        <f t="shared" si="30"/>
        <v>8.0549999999999997</v>
      </c>
      <c r="N688" t="str">
        <f t="shared" si="31"/>
        <v>Robesta</v>
      </c>
      <c r="O688" t="str">
        <f t="shared" si="32"/>
        <v>Dark</v>
      </c>
    </row>
    <row r="689" spans="1:15" x14ac:dyDescent="0.3">
      <c r="A689" s="2" t="s">
        <v>4371</v>
      </c>
      <c r="B689" s="3">
        <v>44400</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row>
    <row r="690" spans="1:15" x14ac:dyDescent="0.3">
      <c r="A690" s="2" t="s">
        <v>4377</v>
      </c>
      <c r="B690" s="3">
        <v>44401</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row>
    <row r="691" spans="1:15" x14ac:dyDescent="0.3">
      <c r="A691" s="2" t="s">
        <v>4383</v>
      </c>
      <c r="B691" s="3">
        <v>44402</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row>
    <row r="692" spans="1:15" x14ac:dyDescent="0.3">
      <c r="A692" s="2" t="s">
        <v>4389</v>
      </c>
      <c r="B692" s="3">
        <v>44403</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row>
    <row r="693" spans="1:15" x14ac:dyDescent="0.3">
      <c r="A693" s="2" t="s">
        <v>4393</v>
      </c>
      <c r="B693" s="3">
        <v>44404</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row>
    <row r="694" spans="1:15" x14ac:dyDescent="0.3">
      <c r="A694" s="2" t="s">
        <v>4399</v>
      </c>
      <c r="B694" s="3">
        <v>44405</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row>
    <row r="695" spans="1:15" x14ac:dyDescent="0.3">
      <c r="A695" s="2" t="s">
        <v>4405</v>
      </c>
      <c r="B695" s="3">
        <v>44406</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row>
    <row r="696" spans="1:15" x14ac:dyDescent="0.3">
      <c r="A696" s="2" t="s">
        <v>4411</v>
      </c>
      <c r="B696" s="3">
        <v>44407</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row>
    <row r="697" spans="1:15" x14ac:dyDescent="0.3">
      <c r="A697" s="2" t="s">
        <v>4417</v>
      </c>
      <c r="B697" s="3">
        <v>44408</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row>
    <row r="698" spans="1:15" x14ac:dyDescent="0.3">
      <c r="A698" s="2" t="s">
        <v>4423</v>
      </c>
      <c r="B698" s="3">
        <v>44409</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row>
    <row r="699" spans="1:15" x14ac:dyDescent="0.3">
      <c r="A699" s="2" t="s">
        <v>4429</v>
      </c>
      <c r="B699" s="3">
        <v>44410</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row>
    <row r="700" spans="1:15" x14ac:dyDescent="0.3">
      <c r="A700" s="2" t="s">
        <v>4433</v>
      </c>
      <c r="B700" s="3">
        <v>44411</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row>
    <row r="701" spans="1:15" x14ac:dyDescent="0.3">
      <c r="A701" s="2" t="s">
        <v>4439</v>
      </c>
      <c r="B701" s="3">
        <v>44412</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row>
    <row r="702" spans="1:15" x14ac:dyDescent="0.3">
      <c r="A702" s="2" t="s">
        <v>4445</v>
      </c>
      <c r="B702" s="3">
        <v>44413</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row>
    <row r="703" spans="1:15" x14ac:dyDescent="0.3">
      <c r="A703" s="2" t="s">
        <v>4450</v>
      </c>
      <c r="B703" s="3">
        <v>44414</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row>
    <row r="704" spans="1:15" x14ac:dyDescent="0.3">
      <c r="A704" s="2" t="s">
        <v>4456</v>
      </c>
      <c r="B704" s="3">
        <v>44415</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row>
    <row r="705" spans="1:15" x14ac:dyDescent="0.3">
      <c r="A705" s="2" t="s">
        <v>4461</v>
      </c>
      <c r="B705" s="3">
        <v>44416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row>
    <row r="706" spans="1:15" x14ac:dyDescent="0.3">
      <c r="A706" s="2" t="s">
        <v>4466</v>
      </c>
      <c r="B706" s="3">
        <v>44417</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row>
    <row r="707" spans="1:15" x14ac:dyDescent="0.3">
      <c r="A707" s="2" t="s">
        <v>4471</v>
      </c>
      <c r="B707" s="3">
        <v>44418</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IF(I707="Rob","Robesta",IF(I707="Exc","Excelsa",IF(I707="ara","Arabica",IF(I707="Lib","Liberica",""))))</f>
        <v>Excelsa</v>
      </c>
      <c r="O707" t="str">
        <f t="shared" ref="O707:O770" si="35">IF(J707="M", "Medium", IF(J707="L", "Light", IF(J707="D", "Dark", IF(J707="", ""))))</f>
        <v>Light</v>
      </c>
    </row>
    <row r="708" spans="1:15" x14ac:dyDescent="0.3">
      <c r="A708" s="2" t="s">
        <v>4477</v>
      </c>
      <c r="B708" s="3">
        <v>44419</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row>
    <row r="709" spans="1:15" x14ac:dyDescent="0.3">
      <c r="A709" s="2" t="s">
        <v>4483</v>
      </c>
      <c r="B709" s="3">
        <v>44420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row>
    <row r="710" spans="1:15" x14ac:dyDescent="0.3">
      <c r="A710" s="2" t="s">
        <v>4488</v>
      </c>
      <c r="B710" s="3">
        <v>44421</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row>
    <row r="711" spans="1:15" x14ac:dyDescent="0.3">
      <c r="A711" s="2" t="s">
        <v>4494</v>
      </c>
      <c r="B711" s="3">
        <v>44422</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row>
    <row r="712" spans="1:15" x14ac:dyDescent="0.3">
      <c r="A712" s="2" t="s">
        <v>4499</v>
      </c>
      <c r="B712" s="3">
        <v>44423</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row>
    <row r="713" spans="1:15" x14ac:dyDescent="0.3">
      <c r="A713" s="2" t="s">
        <v>4505</v>
      </c>
      <c r="B713" s="3">
        <v>44424</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7">
        <f>INDEX(products!$A$1:$G$49,MATCH(orders!$D713,products!$A$1:$A$49,0),MATCH(orders!L$1,products!$A$1:$G$1,0))</f>
        <v>2.9849999999999999</v>
      </c>
      <c r="M713" s="7">
        <f t="shared" si="33"/>
        <v>17.91</v>
      </c>
      <c r="N713" t="str">
        <f t="shared" si="34"/>
        <v>Robesta</v>
      </c>
      <c r="O713" t="str">
        <f t="shared" si="35"/>
        <v>Medium</v>
      </c>
    </row>
    <row r="714" spans="1:15" x14ac:dyDescent="0.3">
      <c r="A714" s="2" t="s">
        <v>4512</v>
      </c>
      <c r="B714" s="3">
        <v>44425</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row>
    <row r="715" spans="1:15" x14ac:dyDescent="0.3">
      <c r="A715" s="2" t="s">
        <v>4516</v>
      </c>
      <c r="B715" s="3">
        <v>44426</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7">
        <f>INDEX(products!$A$1:$G$49,MATCH(orders!$D715,products!$A$1:$A$49,0),MATCH(orders!L$1,products!$A$1:$G$1,0))</f>
        <v>2.9849999999999999</v>
      </c>
      <c r="M715" s="7">
        <f t="shared" si="33"/>
        <v>2.9849999999999999</v>
      </c>
      <c r="N715" t="str">
        <f t="shared" si="34"/>
        <v>Robesta</v>
      </c>
      <c r="O715" t="str">
        <f t="shared" si="35"/>
        <v>Medium</v>
      </c>
    </row>
    <row r="716" spans="1:15" x14ac:dyDescent="0.3">
      <c r="A716" s="2" t="s">
        <v>4522</v>
      </c>
      <c r="B716" s="3">
        <v>44427</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row>
    <row r="717" spans="1:15" x14ac:dyDescent="0.3">
      <c r="A717" s="2" t="s">
        <v>4528</v>
      </c>
      <c r="B717" s="3">
        <v>44428</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row>
    <row r="718" spans="1:15" x14ac:dyDescent="0.3">
      <c r="A718" s="2" t="s">
        <v>4533</v>
      </c>
      <c r="B718" s="3">
        <v>44429</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7">
        <f>INDEX(products!$A$1:$G$49,MATCH(orders!$D718,products!$A$1:$A$49,0),MATCH(orders!L$1,products!$A$1:$G$1,0))</f>
        <v>11.95</v>
      </c>
      <c r="M718" s="7">
        <f t="shared" si="33"/>
        <v>35.849999999999994</v>
      </c>
      <c r="N718" t="str">
        <f t="shared" si="34"/>
        <v>Robesta</v>
      </c>
      <c r="O718" t="str">
        <f t="shared" si="35"/>
        <v>Light</v>
      </c>
    </row>
    <row r="719" spans="1:15" x14ac:dyDescent="0.3">
      <c r="A719" s="2" t="s">
        <v>4539</v>
      </c>
      <c r="B719" s="3">
        <v>44430</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row>
    <row r="720" spans="1:15" x14ac:dyDescent="0.3">
      <c r="A720" s="2" t="s">
        <v>4545</v>
      </c>
      <c r="B720" s="3">
        <v>44431</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row>
    <row r="721" spans="1:15" x14ac:dyDescent="0.3">
      <c r="A721" s="2" t="s">
        <v>4551</v>
      </c>
      <c r="B721" s="3">
        <v>44432</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row>
    <row r="722" spans="1:15" x14ac:dyDescent="0.3">
      <c r="A722" s="2" t="s">
        <v>4557</v>
      </c>
      <c r="B722" s="3">
        <v>44433</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row>
    <row r="723" spans="1:15" x14ac:dyDescent="0.3">
      <c r="A723" s="2" t="s">
        <v>4563</v>
      </c>
      <c r="B723" s="3">
        <v>44434</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7">
        <f>INDEX(products!$A$1:$G$49,MATCH(orders!$D723,products!$A$1:$A$49,0),MATCH(orders!L$1,products!$A$1:$G$1,0))</f>
        <v>2.9849999999999999</v>
      </c>
      <c r="M723" s="7">
        <f t="shared" si="33"/>
        <v>8.9550000000000001</v>
      </c>
      <c r="N723" t="str">
        <f t="shared" si="34"/>
        <v>Robesta</v>
      </c>
      <c r="O723" t="str">
        <f t="shared" si="35"/>
        <v>Medium</v>
      </c>
    </row>
    <row r="724" spans="1:15" x14ac:dyDescent="0.3">
      <c r="A724" s="2" t="s">
        <v>4569</v>
      </c>
      <c r="B724" s="3">
        <v>44435</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row>
    <row r="725" spans="1:15" x14ac:dyDescent="0.3">
      <c r="A725" s="2" t="s">
        <v>4574</v>
      </c>
      <c r="B725" s="3">
        <v>44436</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row>
    <row r="726" spans="1:15" x14ac:dyDescent="0.3">
      <c r="A726" s="2" t="s">
        <v>4580</v>
      </c>
      <c r="B726" s="3">
        <v>44437</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row>
    <row r="727" spans="1:15" x14ac:dyDescent="0.3">
      <c r="A727" s="2" t="s">
        <v>4585</v>
      </c>
      <c r="B727" s="3">
        <v>44438</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row>
    <row r="728" spans="1:15" x14ac:dyDescent="0.3">
      <c r="A728" s="2" t="s">
        <v>4591</v>
      </c>
      <c r="B728" s="3">
        <v>44439</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row>
    <row r="729" spans="1:15" x14ac:dyDescent="0.3">
      <c r="A729" s="2" t="s">
        <v>4596</v>
      </c>
      <c r="B729" s="3">
        <v>44440</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7">
        <f>INDEX(products!$A$1:$G$49,MATCH(orders!$D729,products!$A$1:$A$49,0),MATCH(orders!L$1,products!$A$1:$G$1,0))</f>
        <v>5.97</v>
      </c>
      <c r="M729" s="7">
        <f t="shared" si="33"/>
        <v>29.849999999999998</v>
      </c>
      <c r="N729" t="str">
        <f t="shared" si="34"/>
        <v>Robesta</v>
      </c>
      <c r="O729" t="str">
        <f t="shared" si="35"/>
        <v>Medium</v>
      </c>
    </row>
    <row r="730" spans="1:15" x14ac:dyDescent="0.3">
      <c r="A730" s="2" t="s">
        <v>4602</v>
      </c>
      <c r="B730" s="3">
        <v>44441</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row>
    <row r="731" spans="1:15" x14ac:dyDescent="0.3">
      <c r="A731" s="2" t="s">
        <v>4608</v>
      </c>
      <c r="B731" s="3">
        <v>44442</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row>
    <row r="732" spans="1:15" x14ac:dyDescent="0.3">
      <c r="A732" s="2" t="s">
        <v>4614</v>
      </c>
      <c r="B732" s="3">
        <v>44443</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row>
    <row r="733" spans="1:15" x14ac:dyDescent="0.3">
      <c r="A733" s="2" t="s">
        <v>4620</v>
      </c>
      <c r="B733" s="3">
        <v>44444</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row>
    <row r="734" spans="1:15" x14ac:dyDescent="0.3">
      <c r="A734" s="2" t="s">
        <v>4625</v>
      </c>
      <c r="B734" s="3">
        <v>44445</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row>
    <row r="735" spans="1:15" x14ac:dyDescent="0.3">
      <c r="A735" s="2" t="s">
        <v>4631</v>
      </c>
      <c r="B735" s="3">
        <v>44446</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row>
    <row r="736" spans="1:15" x14ac:dyDescent="0.3">
      <c r="A736" s="2" t="s">
        <v>4637</v>
      </c>
      <c r="B736" s="3">
        <v>44447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7">
        <f>INDEX(products!$A$1:$G$49,MATCH(orders!$D736,products!$A$1:$A$49,0),MATCH(orders!L$1,products!$A$1:$G$1,0))</f>
        <v>2.6849999999999996</v>
      </c>
      <c r="M736" s="7">
        <f t="shared" si="33"/>
        <v>13.424999999999997</v>
      </c>
      <c r="N736" t="str">
        <f t="shared" si="34"/>
        <v>Robesta</v>
      </c>
      <c r="O736" t="str">
        <f t="shared" si="35"/>
        <v>Dark</v>
      </c>
    </row>
    <row r="737" spans="1:15" x14ac:dyDescent="0.3">
      <c r="A737" s="2" t="s">
        <v>4642</v>
      </c>
      <c r="B737" s="3">
        <v>44448</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row>
    <row r="738" spans="1:15" x14ac:dyDescent="0.3">
      <c r="A738" s="2" t="s">
        <v>4647</v>
      </c>
      <c r="B738" s="3">
        <v>44449</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row>
    <row r="739" spans="1:15" x14ac:dyDescent="0.3">
      <c r="A739" s="2" t="s">
        <v>4653</v>
      </c>
      <c r="B739" s="3">
        <v>44450</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row>
    <row r="740" spans="1:15" x14ac:dyDescent="0.3">
      <c r="A740" s="2" t="s">
        <v>4659</v>
      </c>
      <c r="B740" s="3">
        <v>44451</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7">
        <f>INDEX(products!$A$1:$G$49,MATCH(orders!$D740,products!$A$1:$A$49,0),MATCH(orders!L$1,products!$A$1:$G$1,0))</f>
        <v>3.5849999999999995</v>
      </c>
      <c r="M740" s="7">
        <f t="shared" si="33"/>
        <v>10.754999999999999</v>
      </c>
      <c r="N740" t="str">
        <f t="shared" si="34"/>
        <v>Robesta</v>
      </c>
      <c r="O740" t="str">
        <f t="shared" si="35"/>
        <v>Light</v>
      </c>
    </row>
    <row r="741" spans="1:15" x14ac:dyDescent="0.3">
      <c r="A741" s="2" t="s">
        <v>4665</v>
      </c>
      <c r="B741" s="3">
        <v>44452</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row>
    <row r="742" spans="1:15" x14ac:dyDescent="0.3">
      <c r="A742" s="2" t="s">
        <v>4670</v>
      </c>
      <c r="B742" s="3">
        <v>44453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7">
        <f>INDEX(products!$A$1:$G$49,MATCH(orders!$D742,products!$A$1:$A$49,0),MATCH(orders!L$1,products!$A$1:$G$1,0))</f>
        <v>7.169999999999999</v>
      </c>
      <c r="M742" s="7">
        <f t="shared" si="33"/>
        <v>28.679999999999996</v>
      </c>
      <c r="N742" t="str">
        <f t="shared" si="34"/>
        <v>Robesta</v>
      </c>
      <c r="O742" t="str">
        <f t="shared" si="35"/>
        <v>Light</v>
      </c>
    </row>
    <row r="743" spans="1:15" x14ac:dyDescent="0.3">
      <c r="A743" s="2" t="s">
        <v>4676</v>
      </c>
      <c r="B743" s="3">
        <v>44454</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row>
    <row r="744" spans="1:15" x14ac:dyDescent="0.3">
      <c r="A744" s="2" t="s">
        <v>4682</v>
      </c>
      <c r="B744" s="3">
        <v>44455</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row>
    <row r="745" spans="1:15" x14ac:dyDescent="0.3">
      <c r="A745" s="2" t="s">
        <v>4688</v>
      </c>
      <c r="B745" s="3">
        <v>44456</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row>
    <row r="746" spans="1:15" x14ac:dyDescent="0.3">
      <c r="A746" s="2" t="s">
        <v>4694</v>
      </c>
      <c r="B746" s="3">
        <v>44457</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7">
        <f>INDEX(products!$A$1:$G$49,MATCH(orders!$D746,products!$A$1:$A$49,0),MATCH(orders!L$1,products!$A$1:$G$1,0))</f>
        <v>2.9849999999999999</v>
      </c>
      <c r="M746" s="7">
        <f t="shared" si="33"/>
        <v>17.91</v>
      </c>
      <c r="N746" t="str">
        <f t="shared" si="34"/>
        <v>Robesta</v>
      </c>
      <c r="O746" t="str">
        <f t="shared" si="35"/>
        <v>Medium</v>
      </c>
    </row>
    <row r="747" spans="1:15" x14ac:dyDescent="0.3">
      <c r="A747" s="2" t="s">
        <v>4699</v>
      </c>
      <c r="B747" s="3">
        <v>44458</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row>
    <row r="748" spans="1:15" x14ac:dyDescent="0.3">
      <c r="A748" s="2" t="s">
        <v>4705</v>
      </c>
      <c r="B748" s="3">
        <v>44459</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row>
    <row r="749" spans="1:15" x14ac:dyDescent="0.3">
      <c r="A749" s="2" t="s">
        <v>4711</v>
      </c>
      <c r="B749" s="3">
        <v>44460</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row>
    <row r="750" spans="1:15" x14ac:dyDescent="0.3">
      <c r="A750" s="2" t="s">
        <v>4717</v>
      </c>
      <c r="B750" s="3">
        <v>44461</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row>
    <row r="751" spans="1:15" x14ac:dyDescent="0.3">
      <c r="A751" s="2" t="s">
        <v>4723</v>
      </c>
      <c r="B751" s="3">
        <v>44462</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7">
        <f>INDEX(products!$A$1:$G$49,MATCH(orders!$D751,products!$A$1:$A$49,0),MATCH(orders!L$1,products!$A$1:$G$1,0))</f>
        <v>2.6849999999999996</v>
      </c>
      <c r="M751" s="7">
        <f t="shared" si="33"/>
        <v>5.3699999999999992</v>
      </c>
      <c r="N751" t="str">
        <f t="shared" si="34"/>
        <v>Robesta</v>
      </c>
      <c r="O751" t="str">
        <f t="shared" si="35"/>
        <v>Dark</v>
      </c>
    </row>
    <row r="752" spans="1:15" x14ac:dyDescent="0.3">
      <c r="A752" s="2" t="s">
        <v>4730</v>
      </c>
      <c r="B752" s="3">
        <v>44463</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7">
        <f>INDEX(products!$A$1:$G$49,MATCH(orders!$D752,products!$A$1:$A$49,0),MATCH(orders!L$1,products!$A$1:$G$1,0))</f>
        <v>5.97</v>
      </c>
      <c r="M752" s="7">
        <f t="shared" si="33"/>
        <v>5.97</v>
      </c>
      <c r="N752" t="str">
        <f t="shared" si="34"/>
        <v>Robesta</v>
      </c>
      <c r="O752" t="str">
        <f t="shared" si="35"/>
        <v>Medium</v>
      </c>
    </row>
    <row r="753" spans="1:15" x14ac:dyDescent="0.3">
      <c r="A753" s="2" t="s">
        <v>4735</v>
      </c>
      <c r="B753" s="3">
        <v>44464</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row>
    <row r="754" spans="1:15" x14ac:dyDescent="0.3">
      <c r="A754" s="2" t="s">
        <v>4741</v>
      </c>
      <c r="B754" s="3">
        <v>44465</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row>
    <row r="755" spans="1:15" x14ac:dyDescent="0.3">
      <c r="A755" s="2" t="s">
        <v>4747</v>
      </c>
      <c r="B755" s="3">
        <v>44466</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row>
    <row r="756" spans="1:15" x14ac:dyDescent="0.3">
      <c r="A756" s="2" t="s">
        <v>4753</v>
      </c>
      <c r="B756" s="3">
        <v>44467</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row>
    <row r="757" spans="1:15" x14ac:dyDescent="0.3">
      <c r="A757" s="2" t="s">
        <v>4758</v>
      </c>
      <c r="B757" s="3">
        <v>44468</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row>
    <row r="758" spans="1:15" x14ac:dyDescent="0.3">
      <c r="A758" s="2" t="s">
        <v>4764</v>
      </c>
      <c r="B758" s="3">
        <v>44469</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7">
        <f>INDEX(products!$A$1:$G$49,MATCH(orders!$D758,products!$A$1:$A$49,0),MATCH(orders!L$1,products!$A$1:$G$1,0))</f>
        <v>8.9499999999999993</v>
      </c>
      <c r="M758" s="7">
        <f t="shared" si="33"/>
        <v>35.799999999999997</v>
      </c>
      <c r="N758" t="str">
        <f t="shared" si="34"/>
        <v>Robesta</v>
      </c>
      <c r="O758" t="str">
        <f t="shared" si="35"/>
        <v>Dark</v>
      </c>
    </row>
    <row r="759" spans="1:15" x14ac:dyDescent="0.3">
      <c r="A759" s="2" t="s">
        <v>4770</v>
      </c>
      <c r="B759" s="3">
        <v>44470</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row>
    <row r="760" spans="1:15" x14ac:dyDescent="0.3">
      <c r="A760" s="2" t="s">
        <v>4776</v>
      </c>
      <c r="B760" s="3">
        <v>44471</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7">
        <f>INDEX(products!$A$1:$G$49,MATCH(orders!$D760,products!$A$1:$A$49,0),MATCH(orders!L$1,products!$A$1:$G$1,0))</f>
        <v>8.9499999999999993</v>
      </c>
      <c r="M760" s="7">
        <f t="shared" si="33"/>
        <v>8.9499999999999993</v>
      </c>
      <c r="N760" t="str">
        <f t="shared" si="34"/>
        <v>Robesta</v>
      </c>
      <c r="O760" t="str">
        <f t="shared" si="35"/>
        <v>Dark</v>
      </c>
    </row>
    <row r="761" spans="1:15" x14ac:dyDescent="0.3">
      <c r="A761" s="2" t="s">
        <v>4781</v>
      </c>
      <c r="B761" s="3">
        <v>44472</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row>
    <row r="762" spans="1:15" x14ac:dyDescent="0.3">
      <c r="A762" s="2" t="s">
        <v>4787</v>
      </c>
      <c r="B762" s="3">
        <v>44473</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row>
    <row r="763" spans="1:15" x14ac:dyDescent="0.3">
      <c r="A763" s="2" t="s">
        <v>4792</v>
      </c>
      <c r="B763" s="3">
        <v>44474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row>
    <row r="764" spans="1:15" x14ac:dyDescent="0.3">
      <c r="A764" s="2" t="s">
        <v>4797</v>
      </c>
      <c r="B764" s="3">
        <v>44475</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row>
    <row r="765" spans="1:15" x14ac:dyDescent="0.3">
      <c r="A765" s="2" t="s">
        <v>4803</v>
      </c>
      <c r="B765" s="3">
        <v>44476</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row>
    <row r="766" spans="1:15" x14ac:dyDescent="0.3">
      <c r="A766" s="2" t="s">
        <v>4808</v>
      </c>
      <c r="B766" s="3">
        <v>44477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row>
    <row r="767" spans="1:15" x14ac:dyDescent="0.3">
      <c r="A767" s="2" t="s">
        <v>4814</v>
      </c>
      <c r="B767" s="3">
        <v>44478</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7">
        <f>INDEX(products!$A$1:$G$49,MATCH(orders!$D767,products!$A$1:$A$49,0),MATCH(orders!L$1,products!$A$1:$G$1,0))</f>
        <v>9.9499999999999993</v>
      </c>
      <c r="M767" s="7">
        <f t="shared" si="33"/>
        <v>59.699999999999996</v>
      </c>
      <c r="N767" t="str">
        <f t="shared" si="34"/>
        <v>Robesta</v>
      </c>
      <c r="O767" t="str">
        <f t="shared" si="35"/>
        <v>Medium</v>
      </c>
    </row>
    <row r="768" spans="1:15" x14ac:dyDescent="0.3">
      <c r="A768" s="2" t="s">
        <v>4814</v>
      </c>
      <c r="B768" s="3">
        <v>44479</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row>
    <row r="769" spans="1:15" x14ac:dyDescent="0.3">
      <c r="A769" s="2" t="s">
        <v>4825</v>
      </c>
      <c r="B769" s="3">
        <v>44480</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row>
    <row r="770" spans="1:15" x14ac:dyDescent="0.3">
      <c r="A770" s="2" t="s">
        <v>4831</v>
      </c>
      <c r="B770" s="3">
        <v>44481</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7">
        <f>INDEX(products!$A$1:$G$49,MATCH(orders!$D770,products!$A$1:$A$49,0),MATCH(orders!L$1,products!$A$1:$G$1,0))</f>
        <v>11.95</v>
      </c>
      <c r="M770" s="7">
        <f t="shared" si="33"/>
        <v>23.9</v>
      </c>
      <c r="N770" t="str">
        <f t="shared" si="34"/>
        <v>Robesta</v>
      </c>
      <c r="O770" t="str">
        <f t="shared" si="35"/>
        <v>Light</v>
      </c>
    </row>
    <row r="771" spans="1:15" x14ac:dyDescent="0.3">
      <c r="A771" s="2" t="s">
        <v>4836</v>
      </c>
      <c r="B771" s="3">
        <v>44482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IF(I771="Rob","Robesta",IF(I771="Exc","Excelsa",IF(I771="ara","Arabica",IF(I771="Lib","Liberica",""))))</f>
        <v>Robesta</v>
      </c>
      <c r="O771" t="str">
        <f t="shared" ref="O771:O834" si="38">IF(J771="M", "Medium", IF(J771="L", "Light", IF(J771="D", "Dark", IF(J771="", ""))))</f>
        <v>Medium</v>
      </c>
    </row>
    <row r="772" spans="1:15" x14ac:dyDescent="0.3">
      <c r="A772" s="2" t="s">
        <v>4842</v>
      </c>
      <c r="B772" s="3">
        <v>44483</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row>
    <row r="773" spans="1:15" x14ac:dyDescent="0.3">
      <c r="A773" s="2" t="s">
        <v>4847</v>
      </c>
      <c r="B773" s="3">
        <v>44484</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7">
        <f>INDEX(products!$A$1:$G$49,MATCH(orders!$D773,products!$A$1:$A$49,0),MATCH(orders!L$1,products!$A$1:$G$1,0))</f>
        <v>7.169999999999999</v>
      </c>
      <c r="M773" s="7">
        <f t="shared" si="36"/>
        <v>21.509999999999998</v>
      </c>
      <c r="N773" t="str">
        <f t="shared" si="37"/>
        <v>Robesta</v>
      </c>
      <c r="O773" t="str">
        <f t="shared" si="38"/>
        <v>Light</v>
      </c>
    </row>
    <row r="774" spans="1:15" x14ac:dyDescent="0.3">
      <c r="A774" s="2" t="s">
        <v>4853</v>
      </c>
      <c r="B774" s="3">
        <v>44485</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row>
    <row r="775" spans="1:15" x14ac:dyDescent="0.3">
      <c r="A775" s="2" t="s">
        <v>4858</v>
      </c>
      <c r="B775" s="3">
        <v>44486</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row>
    <row r="776" spans="1:15" x14ac:dyDescent="0.3">
      <c r="A776" s="2" t="s">
        <v>4864</v>
      </c>
      <c r="B776" s="3">
        <v>44487</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7">
        <f>INDEX(products!$A$1:$G$49,MATCH(orders!$D776,products!$A$1:$A$49,0),MATCH(orders!L$1,products!$A$1:$G$1,0))</f>
        <v>9.9499999999999993</v>
      </c>
      <c r="M776" s="7">
        <f t="shared" si="36"/>
        <v>19.899999999999999</v>
      </c>
      <c r="N776" t="str">
        <f t="shared" si="37"/>
        <v>Robesta</v>
      </c>
      <c r="O776" t="str">
        <f t="shared" si="38"/>
        <v>Medium</v>
      </c>
    </row>
    <row r="777" spans="1:15" x14ac:dyDescent="0.3">
      <c r="A777" s="2" t="s">
        <v>4869</v>
      </c>
      <c r="B777" s="3">
        <v>44488</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row>
    <row r="778" spans="1:15" x14ac:dyDescent="0.3">
      <c r="A778" s="2" t="s">
        <v>4875</v>
      </c>
      <c r="B778" s="3">
        <v>44489</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row>
    <row r="779" spans="1:15" x14ac:dyDescent="0.3">
      <c r="A779" s="2" t="s">
        <v>4881</v>
      </c>
      <c r="B779" s="3">
        <v>44490</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row>
    <row r="780" spans="1:15" x14ac:dyDescent="0.3">
      <c r="A780" s="2" t="s">
        <v>4886</v>
      </c>
      <c r="B780" s="3">
        <v>44491</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row>
    <row r="781" spans="1:15" x14ac:dyDescent="0.3">
      <c r="A781" s="2" t="s">
        <v>4892</v>
      </c>
      <c r="B781" s="3">
        <v>44492</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row>
    <row r="782" spans="1:15" x14ac:dyDescent="0.3">
      <c r="A782" s="2" t="s">
        <v>4898</v>
      </c>
      <c r="B782" s="3">
        <v>44493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row>
    <row r="783" spans="1:15" x14ac:dyDescent="0.3">
      <c r="A783" s="2" t="s">
        <v>4903</v>
      </c>
      <c r="B783" s="3">
        <v>44494</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row>
    <row r="784" spans="1:15" x14ac:dyDescent="0.3">
      <c r="A784" s="2" t="s">
        <v>4909</v>
      </c>
      <c r="B784" s="3">
        <v>44495</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row>
    <row r="785" spans="1:15" x14ac:dyDescent="0.3">
      <c r="A785" s="2" t="s">
        <v>4915</v>
      </c>
      <c r="B785" s="3">
        <v>44496</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row>
    <row r="786" spans="1:15" x14ac:dyDescent="0.3">
      <c r="A786" s="2" t="s">
        <v>4921</v>
      </c>
      <c r="B786" s="3">
        <v>44497</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row>
    <row r="787" spans="1:15" x14ac:dyDescent="0.3">
      <c r="A787" s="2" t="s">
        <v>4926</v>
      </c>
      <c r="B787" s="3">
        <v>44498</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row>
    <row r="788" spans="1:15" x14ac:dyDescent="0.3">
      <c r="A788" s="2" t="s">
        <v>4932</v>
      </c>
      <c r="B788" s="3">
        <v>44499</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row>
    <row r="789" spans="1:15" x14ac:dyDescent="0.3">
      <c r="A789" s="2" t="s">
        <v>4938</v>
      </c>
      <c r="B789" s="3">
        <v>44500</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row>
    <row r="790" spans="1:15" x14ac:dyDescent="0.3">
      <c r="A790" s="2" t="s">
        <v>4943</v>
      </c>
      <c r="B790" s="3">
        <v>44501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7">
        <f>INDEX(products!$A$1:$G$49,MATCH(orders!$D790,products!$A$1:$A$49,0),MATCH(orders!L$1,products!$A$1:$G$1,0))</f>
        <v>22.884999999999998</v>
      </c>
      <c r="M790" s="7">
        <f t="shared" si="36"/>
        <v>45.769999999999996</v>
      </c>
      <c r="N790" t="str">
        <f t="shared" si="37"/>
        <v>Robesta</v>
      </c>
      <c r="O790" t="str">
        <f t="shared" si="38"/>
        <v>Medium</v>
      </c>
    </row>
    <row r="791" spans="1:15" x14ac:dyDescent="0.3">
      <c r="A791" s="2" t="s">
        <v>4949</v>
      </c>
      <c r="B791" s="3">
        <v>44502</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row>
    <row r="792" spans="1:15" x14ac:dyDescent="0.3">
      <c r="A792" s="2" t="s">
        <v>4955</v>
      </c>
      <c r="B792" s="3">
        <v>44503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row>
    <row r="793" spans="1:15" x14ac:dyDescent="0.3">
      <c r="A793" s="2" t="s">
        <v>4961</v>
      </c>
      <c r="B793" s="3">
        <v>44504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row>
    <row r="794" spans="1:15" x14ac:dyDescent="0.3">
      <c r="A794" s="2" t="s">
        <v>4967</v>
      </c>
      <c r="B794" s="3">
        <v>44505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row>
    <row r="795" spans="1:15" x14ac:dyDescent="0.3">
      <c r="A795" s="2" t="s">
        <v>4973</v>
      </c>
      <c r="B795" s="3">
        <v>44506</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7">
        <f>INDEX(products!$A$1:$G$49,MATCH(orders!$D795,products!$A$1:$A$49,0),MATCH(orders!L$1,products!$A$1:$G$1,0))</f>
        <v>3.5849999999999995</v>
      </c>
      <c r="M795" s="7">
        <f t="shared" si="36"/>
        <v>17.924999999999997</v>
      </c>
      <c r="N795" t="str">
        <f t="shared" si="37"/>
        <v>Robesta</v>
      </c>
      <c r="O795" t="str">
        <f t="shared" si="38"/>
        <v>Light</v>
      </c>
    </row>
    <row r="796" spans="1:15" x14ac:dyDescent="0.3">
      <c r="A796" s="2" t="s">
        <v>4979</v>
      </c>
      <c r="B796" s="3">
        <v>44507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row>
    <row r="797" spans="1:15" x14ac:dyDescent="0.3">
      <c r="A797" s="2" t="s">
        <v>4985</v>
      </c>
      <c r="B797" s="3">
        <v>44508</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7">
        <f>INDEX(products!$A$1:$G$49,MATCH(orders!$D797,products!$A$1:$A$49,0),MATCH(orders!L$1,products!$A$1:$G$1,0))</f>
        <v>7.169999999999999</v>
      </c>
      <c r="M797" s="7">
        <f t="shared" si="36"/>
        <v>28.679999999999996</v>
      </c>
      <c r="N797" t="str">
        <f t="shared" si="37"/>
        <v>Robesta</v>
      </c>
      <c r="O797" t="str">
        <f t="shared" si="38"/>
        <v>Light</v>
      </c>
    </row>
    <row r="798" spans="1:15" x14ac:dyDescent="0.3">
      <c r="A798" s="2" t="s">
        <v>4991</v>
      </c>
      <c r="B798" s="3">
        <v>44509</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row>
    <row r="799" spans="1:15" x14ac:dyDescent="0.3">
      <c r="A799" s="2" t="s">
        <v>4996</v>
      </c>
      <c r="B799" s="3">
        <v>44510</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row>
    <row r="800" spans="1:15" x14ac:dyDescent="0.3">
      <c r="A800" s="2" t="s">
        <v>5002</v>
      </c>
      <c r="B800" s="3">
        <v>44511</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7">
        <f>INDEX(products!$A$1:$G$49,MATCH(orders!$D800,products!$A$1:$A$49,0),MATCH(orders!L$1,products!$A$1:$G$1,0))</f>
        <v>2.6849999999999996</v>
      </c>
      <c r="M800" s="7">
        <f t="shared" si="36"/>
        <v>8.0549999999999997</v>
      </c>
      <c r="N800" t="str">
        <f t="shared" si="37"/>
        <v>Robesta</v>
      </c>
      <c r="O800" t="str">
        <f t="shared" si="38"/>
        <v>Dark</v>
      </c>
    </row>
    <row r="801" spans="1:15" x14ac:dyDescent="0.3">
      <c r="A801" s="2" t="s">
        <v>5008</v>
      </c>
      <c r="B801" s="3">
        <v>44512</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row>
    <row r="802" spans="1:15" x14ac:dyDescent="0.3">
      <c r="A802" s="2" t="s">
        <v>5012</v>
      </c>
      <c r="B802" s="3">
        <v>44513</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7">
        <f>INDEX(products!$A$1:$G$49,MATCH(orders!$D802,products!$A$1:$A$49,0),MATCH(orders!L$1,products!$A$1:$G$1,0))</f>
        <v>2.6849999999999996</v>
      </c>
      <c r="M802" s="7">
        <f t="shared" si="36"/>
        <v>16.11</v>
      </c>
      <c r="N802" t="str">
        <f t="shared" si="37"/>
        <v>Robesta</v>
      </c>
      <c r="O802" t="str">
        <f t="shared" si="38"/>
        <v>Dark</v>
      </c>
    </row>
    <row r="803" spans="1:15" x14ac:dyDescent="0.3">
      <c r="A803" s="2" t="s">
        <v>5018</v>
      </c>
      <c r="B803" s="3">
        <v>44514</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7">
        <f>INDEX(products!$A$1:$G$49,MATCH(orders!$D803,products!$A$1:$A$49,0),MATCH(orders!L$1,products!$A$1:$G$1,0))</f>
        <v>20.584999999999997</v>
      </c>
      <c r="M803" s="7">
        <f t="shared" si="36"/>
        <v>41.169999999999995</v>
      </c>
      <c r="N803" t="str">
        <f t="shared" si="37"/>
        <v>Robesta</v>
      </c>
      <c r="O803" t="str">
        <f t="shared" si="38"/>
        <v>Dark</v>
      </c>
    </row>
    <row r="804" spans="1:15" x14ac:dyDescent="0.3">
      <c r="A804" s="2" t="s">
        <v>5024</v>
      </c>
      <c r="B804" s="3">
        <v>44515</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7">
        <f>INDEX(products!$A$1:$G$49,MATCH(orders!$D804,products!$A$1:$A$49,0),MATCH(orders!L$1,products!$A$1:$G$1,0))</f>
        <v>2.6849999999999996</v>
      </c>
      <c r="M804" s="7">
        <f t="shared" si="36"/>
        <v>10.739999999999998</v>
      </c>
      <c r="N804" t="str">
        <f t="shared" si="37"/>
        <v>Robesta</v>
      </c>
      <c r="O804" t="str">
        <f t="shared" si="38"/>
        <v>Dark</v>
      </c>
    </row>
    <row r="805" spans="1:15" x14ac:dyDescent="0.3">
      <c r="A805" s="2" t="s">
        <v>5030</v>
      </c>
      <c r="B805" s="3">
        <v>44516</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row>
    <row r="806" spans="1:15" x14ac:dyDescent="0.3">
      <c r="A806" s="2" t="s">
        <v>5035</v>
      </c>
      <c r="B806" s="3">
        <v>44517</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7">
        <f>INDEX(products!$A$1:$G$49,MATCH(orders!$D806,products!$A$1:$A$49,0),MATCH(orders!L$1,products!$A$1:$G$1,0))</f>
        <v>11.95</v>
      </c>
      <c r="M806" s="7">
        <f t="shared" si="36"/>
        <v>23.9</v>
      </c>
      <c r="N806" t="str">
        <f t="shared" si="37"/>
        <v>Robesta</v>
      </c>
      <c r="O806" t="str">
        <f t="shared" si="38"/>
        <v>Light</v>
      </c>
    </row>
    <row r="807" spans="1:15" x14ac:dyDescent="0.3">
      <c r="A807" s="2" t="s">
        <v>5040</v>
      </c>
      <c r="B807" s="3">
        <v>44518</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7">
        <f>INDEX(products!$A$1:$G$49,MATCH(orders!$D807,products!$A$1:$A$49,0),MATCH(orders!L$1,products!$A$1:$G$1,0))</f>
        <v>5.97</v>
      </c>
      <c r="M807" s="7">
        <f t="shared" si="36"/>
        <v>5.97</v>
      </c>
      <c r="N807" t="str">
        <f t="shared" si="37"/>
        <v>Robesta</v>
      </c>
      <c r="O807" t="str">
        <f t="shared" si="38"/>
        <v>Medium</v>
      </c>
    </row>
    <row r="808" spans="1:15" x14ac:dyDescent="0.3">
      <c r="A808" s="2" t="s">
        <v>5046</v>
      </c>
      <c r="B808" s="3">
        <v>44519</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row>
    <row r="809" spans="1:15" x14ac:dyDescent="0.3">
      <c r="A809" s="2" t="s">
        <v>5050</v>
      </c>
      <c r="B809" s="3">
        <v>44520</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row>
    <row r="810" spans="1:15" x14ac:dyDescent="0.3">
      <c r="A810" s="2" t="s">
        <v>5056</v>
      </c>
      <c r="B810" s="3">
        <v>44521</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7">
        <f>INDEX(products!$A$1:$G$49,MATCH(orders!$D810,products!$A$1:$A$49,0),MATCH(orders!L$1,products!$A$1:$G$1,0))</f>
        <v>27.484999999999996</v>
      </c>
      <c r="M810" s="7">
        <f t="shared" si="36"/>
        <v>137.42499999999998</v>
      </c>
      <c r="N810" t="str">
        <f t="shared" si="37"/>
        <v>Robesta</v>
      </c>
      <c r="O810" t="str">
        <f t="shared" si="38"/>
        <v>Light</v>
      </c>
    </row>
    <row r="811" spans="1:15" x14ac:dyDescent="0.3">
      <c r="A811" s="2" t="s">
        <v>5062</v>
      </c>
      <c r="B811" s="3">
        <v>44522</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7">
        <f>INDEX(products!$A$1:$G$49,MATCH(orders!$D811,products!$A$1:$A$49,0),MATCH(orders!L$1,products!$A$1:$G$1,0))</f>
        <v>2.6849999999999996</v>
      </c>
      <c r="M811" s="7">
        <f t="shared" si="36"/>
        <v>8.0549999999999997</v>
      </c>
      <c r="N811" t="str">
        <f t="shared" si="37"/>
        <v>Robesta</v>
      </c>
      <c r="O811" t="str">
        <f t="shared" si="38"/>
        <v>Dark</v>
      </c>
    </row>
    <row r="812" spans="1:15" x14ac:dyDescent="0.3">
      <c r="A812" s="2" t="s">
        <v>5067</v>
      </c>
      <c r="B812" s="3">
        <v>44523</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row>
    <row r="813" spans="1:15" x14ac:dyDescent="0.3">
      <c r="A813" s="2" t="s">
        <v>5073</v>
      </c>
      <c r="B813" s="3">
        <v>44524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row>
    <row r="814" spans="1:15" x14ac:dyDescent="0.3">
      <c r="A814" s="2" t="s">
        <v>5073</v>
      </c>
      <c r="B814" s="3">
        <v>44525</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row>
    <row r="815" spans="1:15" x14ac:dyDescent="0.3">
      <c r="A815" s="2" t="s">
        <v>5084</v>
      </c>
      <c r="B815" s="3">
        <v>44526</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row>
    <row r="816" spans="1:15" x14ac:dyDescent="0.3">
      <c r="A816" s="2" t="s">
        <v>5090</v>
      </c>
      <c r="B816" s="3">
        <v>44527</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row>
    <row r="817" spans="1:15" x14ac:dyDescent="0.3">
      <c r="A817" s="2" t="s">
        <v>5096</v>
      </c>
      <c r="B817" s="3">
        <v>44528</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7">
        <f>INDEX(products!$A$1:$G$49,MATCH(orders!$D817,products!$A$1:$A$49,0),MATCH(orders!L$1,products!$A$1:$G$1,0))</f>
        <v>5.97</v>
      </c>
      <c r="M817" s="7">
        <f t="shared" si="36"/>
        <v>35.82</v>
      </c>
      <c r="N817" t="str">
        <f t="shared" si="37"/>
        <v>Robesta</v>
      </c>
      <c r="O817" t="str">
        <f t="shared" si="38"/>
        <v>Medium</v>
      </c>
    </row>
    <row r="818" spans="1:15" x14ac:dyDescent="0.3">
      <c r="A818" s="2" t="s">
        <v>5102</v>
      </c>
      <c r="B818" s="3">
        <v>44529</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row>
    <row r="819" spans="1:15" x14ac:dyDescent="0.3">
      <c r="A819" s="2" t="s">
        <v>5107</v>
      </c>
      <c r="B819" s="3">
        <v>44530</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row>
    <row r="820" spans="1:15" x14ac:dyDescent="0.3">
      <c r="A820" s="2" t="s">
        <v>5112</v>
      </c>
      <c r="B820" s="3">
        <v>44531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row>
    <row r="821" spans="1:15" x14ac:dyDescent="0.3">
      <c r="A821" s="2" t="s">
        <v>5117</v>
      </c>
      <c r="B821" s="3">
        <v>44532</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row>
    <row r="822" spans="1:15" x14ac:dyDescent="0.3">
      <c r="A822" s="2" t="s">
        <v>5123</v>
      </c>
      <c r="B822" s="3">
        <v>44533</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row>
    <row r="823" spans="1:15" x14ac:dyDescent="0.3">
      <c r="A823" s="2" t="s">
        <v>5129</v>
      </c>
      <c r="B823" s="3">
        <v>44534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7">
        <f>INDEX(products!$A$1:$G$49,MATCH(orders!$D823,products!$A$1:$A$49,0),MATCH(orders!L$1,products!$A$1:$G$1,0))</f>
        <v>5.3699999999999992</v>
      </c>
      <c r="M823" s="7">
        <f t="shared" si="36"/>
        <v>26.849999999999994</v>
      </c>
      <c r="N823" t="str">
        <f t="shared" si="37"/>
        <v>Robesta</v>
      </c>
      <c r="O823" t="str">
        <f t="shared" si="38"/>
        <v>Dark</v>
      </c>
    </row>
    <row r="824" spans="1:15" x14ac:dyDescent="0.3">
      <c r="A824" s="2" t="s">
        <v>5135</v>
      </c>
      <c r="B824" s="3">
        <v>44535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row>
    <row r="825" spans="1:15" x14ac:dyDescent="0.3">
      <c r="A825" s="2" t="s">
        <v>5141</v>
      </c>
      <c r="B825" s="3">
        <v>44536</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row>
    <row r="826" spans="1:15" x14ac:dyDescent="0.3">
      <c r="A826" s="2" t="s">
        <v>5147</v>
      </c>
      <c r="B826" s="3">
        <v>44537</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row>
    <row r="827" spans="1:15" x14ac:dyDescent="0.3">
      <c r="A827" s="2" t="s">
        <v>5152</v>
      </c>
      <c r="B827" s="3">
        <v>44538</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row>
    <row r="828" spans="1:15" x14ac:dyDescent="0.3">
      <c r="A828" s="2" t="s">
        <v>5158</v>
      </c>
      <c r="B828" s="3">
        <v>44539</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row>
    <row r="829" spans="1:15"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row>
    <row r="830" spans="1:15" x14ac:dyDescent="0.3">
      <c r="A830" s="2" t="s">
        <v>5170</v>
      </c>
      <c r="B830" s="3">
        <v>44541</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row>
    <row r="831" spans="1:15" x14ac:dyDescent="0.3">
      <c r="A831" s="2" t="s">
        <v>5176</v>
      </c>
      <c r="B831" s="3">
        <v>44542</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row>
    <row r="832" spans="1:15" x14ac:dyDescent="0.3">
      <c r="A832" s="2" t="s">
        <v>5182</v>
      </c>
      <c r="B832" s="3">
        <v>44543</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row>
    <row r="833" spans="1:15" x14ac:dyDescent="0.3">
      <c r="A833" s="2" t="s">
        <v>5182</v>
      </c>
      <c r="B833" s="3">
        <v>44544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row>
    <row r="834" spans="1:15" x14ac:dyDescent="0.3">
      <c r="A834" s="2" t="s">
        <v>5193</v>
      </c>
      <c r="B834" s="3">
        <v>44545</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7">
        <f>INDEX(products!$A$1:$G$49,MATCH(orders!$D834,products!$A$1:$A$49,0),MATCH(orders!L$1,products!$A$1:$G$1,0))</f>
        <v>9.9499999999999993</v>
      </c>
      <c r="M834" s="7">
        <f t="shared" si="36"/>
        <v>59.699999999999996</v>
      </c>
      <c r="N834" t="str">
        <f t="shared" si="37"/>
        <v>Robesta</v>
      </c>
      <c r="O834" t="str">
        <f t="shared" si="38"/>
        <v>Medium</v>
      </c>
    </row>
    <row r="835" spans="1:15" x14ac:dyDescent="0.3">
      <c r="A835" s="2" t="s">
        <v>5199</v>
      </c>
      <c r="B835" s="3">
        <v>44546</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IF(I835="Rob","Robesta",IF(I835="Exc","Excelsa",IF(I835="ara","Arabica",IF(I835="Lib","Liberica",""))))</f>
        <v>Robesta</v>
      </c>
      <c r="O835" t="str">
        <f t="shared" ref="O835:O898" si="41">IF(J835="M", "Medium", IF(J835="L", "Light", IF(J835="D", "Dark", IF(J835="", ""))))</f>
        <v>Dark</v>
      </c>
    </row>
    <row r="836" spans="1:15" x14ac:dyDescent="0.3">
      <c r="A836" s="2" t="s">
        <v>5205</v>
      </c>
      <c r="B836" s="3">
        <v>44547</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row>
    <row r="837" spans="1:15" x14ac:dyDescent="0.3">
      <c r="A837" s="2" t="s">
        <v>5211</v>
      </c>
      <c r="B837" s="3">
        <v>44548</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row>
    <row r="838" spans="1:15" x14ac:dyDescent="0.3">
      <c r="A838" s="2" t="s">
        <v>5216</v>
      </c>
      <c r="B838" s="3">
        <v>44549</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row>
    <row r="839" spans="1:15" x14ac:dyDescent="0.3">
      <c r="A839" s="2" t="s">
        <v>5222</v>
      </c>
      <c r="B839" s="3">
        <v>44550</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row>
    <row r="840" spans="1:15" x14ac:dyDescent="0.3">
      <c r="A840" s="2" t="s">
        <v>5228</v>
      </c>
      <c r="B840" s="3">
        <v>44551</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row>
    <row r="841" spans="1:15" x14ac:dyDescent="0.3">
      <c r="A841" s="2" t="s">
        <v>5234</v>
      </c>
      <c r="B841" s="3">
        <v>44552</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row>
    <row r="842" spans="1:15" x14ac:dyDescent="0.3">
      <c r="A842" s="2" t="s">
        <v>5240</v>
      </c>
      <c r="B842" s="3">
        <v>44553</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7">
        <f>INDEX(products!$A$1:$G$49,MATCH(orders!$D842,products!$A$1:$A$49,0),MATCH(orders!L$1,products!$A$1:$G$1,0))</f>
        <v>7.169999999999999</v>
      </c>
      <c r="M842" s="7">
        <f t="shared" si="39"/>
        <v>28.679999999999996</v>
      </c>
      <c r="N842" t="str">
        <f t="shared" si="40"/>
        <v>Robesta</v>
      </c>
      <c r="O842" t="str">
        <f t="shared" si="41"/>
        <v>Light</v>
      </c>
    </row>
    <row r="843" spans="1:15" x14ac:dyDescent="0.3">
      <c r="A843" s="2" t="s">
        <v>5246</v>
      </c>
      <c r="B843" s="3">
        <v>44554</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row>
    <row r="844" spans="1:15" x14ac:dyDescent="0.3">
      <c r="A844" s="2" t="s">
        <v>5251</v>
      </c>
      <c r="B844" s="3">
        <v>44555</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row>
    <row r="845" spans="1:15" x14ac:dyDescent="0.3">
      <c r="A845" s="2" t="s">
        <v>5256</v>
      </c>
      <c r="B845" s="3">
        <v>44556</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row>
    <row r="846" spans="1:15" x14ac:dyDescent="0.3">
      <c r="A846" s="2" t="s">
        <v>5262</v>
      </c>
      <c r="B846" s="3">
        <v>44557</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row>
    <row r="847" spans="1:15" x14ac:dyDescent="0.3">
      <c r="A847" s="2" t="s">
        <v>5268</v>
      </c>
      <c r="B847" s="3">
        <v>44558</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row>
    <row r="848" spans="1:15" x14ac:dyDescent="0.3">
      <c r="A848" s="2" t="s">
        <v>5273</v>
      </c>
      <c r="B848" s="3">
        <v>44559</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row>
    <row r="849" spans="1:15" x14ac:dyDescent="0.3">
      <c r="A849" s="2" t="s">
        <v>5278</v>
      </c>
      <c r="B849" s="3">
        <v>44560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row>
    <row r="850" spans="1:15" x14ac:dyDescent="0.3">
      <c r="A850" s="2" t="s">
        <v>5283</v>
      </c>
      <c r="B850" s="3">
        <v>44561</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row>
    <row r="851" spans="1:15" x14ac:dyDescent="0.3">
      <c r="A851" s="2" t="s">
        <v>5288</v>
      </c>
      <c r="B851" s="3">
        <v>44562</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row>
    <row r="852" spans="1:15" x14ac:dyDescent="0.3">
      <c r="A852" s="2" t="s">
        <v>5288</v>
      </c>
      <c r="B852" s="3">
        <v>44563</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row>
    <row r="853" spans="1:15" x14ac:dyDescent="0.3">
      <c r="A853" s="2" t="s">
        <v>5299</v>
      </c>
      <c r="B853" s="3">
        <v>44564</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row>
    <row r="854" spans="1:15" x14ac:dyDescent="0.3">
      <c r="A854" s="2" t="s">
        <v>5305</v>
      </c>
      <c r="B854" s="3">
        <v>44565</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row>
    <row r="855" spans="1:15" x14ac:dyDescent="0.3">
      <c r="A855" s="2" t="s">
        <v>5310</v>
      </c>
      <c r="B855" s="3">
        <v>44566</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row>
    <row r="856" spans="1:15" x14ac:dyDescent="0.3">
      <c r="A856" s="2" t="s">
        <v>5315</v>
      </c>
      <c r="B856" s="3">
        <v>44567</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7">
        <f>INDEX(products!$A$1:$G$49,MATCH(orders!$D856,products!$A$1:$A$49,0),MATCH(orders!L$1,products!$A$1:$G$1,0))</f>
        <v>7.169999999999999</v>
      </c>
      <c r="M856" s="7">
        <f t="shared" si="39"/>
        <v>35.849999999999994</v>
      </c>
      <c r="N856" t="str">
        <f t="shared" si="40"/>
        <v>Robesta</v>
      </c>
      <c r="O856" t="str">
        <f t="shared" si="41"/>
        <v>Light</v>
      </c>
    </row>
    <row r="857" spans="1:15" x14ac:dyDescent="0.3">
      <c r="A857" s="2" t="s">
        <v>5321</v>
      </c>
      <c r="B857" s="3">
        <v>44568</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row>
    <row r="858" spans="1:15" x14ac:dyDescent="0.3">
      <c r="A858" s="2" t="s">
        <v>5327</v>
      </c>
      <c r="B858" s="3">
        <v>44569</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row>
    <row r="859" spans="1:15" x14ac:dyDescent="0.3">
      <c r="A859" s="2" t="s">
        <v>5333</v>
      </c>
      <c r="B859" s="3">
        <v>44570</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7">
        <f>INDEX(products!$A$1:$G$49,MATCH(orders!$D859,products!$A$1:$A$49,0),MATCH(orders!L$1,products!$A$1:$G$1,0))</f>
        <v>27.484999999999996</v>
      </c>
      <c r="M859" s="7">
        <f t="shared" si="39"/>
        <v>137.42499999999998</v>
      </c>
      <c r="N859" t="str">
        <f t="shared" si="40"/>
        <v>Robesta</v>
      </c>
      <c r="O859" t="str">
        <f t="shared" si="41"/>
        <v>Light</v>
      </c>
    </row>
    <row r="860" spans="1:15" x14ac:dyDescent="0.3">
      <c r="A860" s="2" t="s">
        <v>5339</v>
      </c>
      <c r="B860" s="3">
        <v>44571</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row>
    <row r="861" spans="1:15" x14ac:dyDescent="0.3">
      <c r="A861" s="2" t="s">
        <v>5345</v>
      </c>
      <c r="B861" s="3">
        <v>44572</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row>
    <row r="862" spans="1:15" x14ac:dyDescent="0.3">
      <c r="A862" s="2" t="s">
        <v>5351</v>
      </c>
      <c r="B862" s="3">
        <v>44573</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row>
    <row r="863" spans="1:15" x14ac:dyDescent="0.3">
      <c r="A863" s="2" t="s">
        <v>5356</v>
      </c>
      <c r="B863" s="3">
        <v>44574</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row>
    <row r="864" spans="1:15" x14ac:dyDescent="0.3">
      <c r="A864" s="2" t="s">
        <v>5362</v>
      </c>
      <c r="B864" s="3">
        <v>44575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7">
        <f>INDEX(products!$A$1:$G$49,MATCH(orders!$D864,products!$A$1:$A$49,0),MATCH(orders!L$1,products!$A$1:$G$1,0))</f>
        <v>9.9499999999999993</v>
      </c>
      <c r="M864" s="7">
        <f t="shared" si="39"/>
        <v>9.9499999999999993</v>
      </c>
      <c r="N864" t="str">
        <f t="shared" si="40"/>
        <v>Robesta</v>
      </c>
      <c r="O864" t="str">
        <f t="shared" si="41"/>
        <v>Medium</v>
      </c>
    </row>
    <row r="865" spans="1:15" x14ac:dyDescent="0.3">
      <c r="A865" s="2" t="s">
        <v>5368</v>
      </c>
      <c r="B865" s="3">
        <v>44576</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row>
    <row r="866" spans="1:15" x14ac:dyDescent="0.3">
      <c r="A866" s="2" t="s">
        <v>5374</v>
      </c>
      <c r="B866" s="3">
        <v>44577</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7">
        <f>INDEX(products!$A$1:$G$49,MATCH(orders!$D866,products!$A$1:$A$49,0),MATCH(orders!L$1,products!$A$1:$G$1,0))</f>
        <v>3.5849999999999995</v>
      </c>
      <c r="M866" s="7">
        <f t="shared" si="39"/>
        <v>21.509999999999998</v>
      </c>
      <c r="N866" t="str">
        <f t="shared" si="40"/>
        <v>Robesta</v>
      </c>
      <c r="O866" t="str">
        <f t="shared" si="41"/>
        <v>Light</v>
      </c>
    </row>
    <row r="867" spans="1:15" x14ac:dyDescent="0.3">
      <c r="A867" s="2" t="s">
        <v>5380</v>
      </c>
      <c r="B867" s="3">
        <v>44578</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row>
    <row r="868" spans="1:15" x14ac:dyDescent="0.3">
      <c r="A868" s="2" t="s">
        <v>5385</v>
      </c>
      <c r="B868" s="3">
        <v>44579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row>
    <row r="869" spans="1:15" x14ac:dyDescent="0.3">
      <c r="A869" s="2" t="s">
        <v>5391</v>
      </c>
      <c r="B869" s="3">
        <v>44580</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row>
    <row r="870" spans="1:15" x14ac:dyDescent="0.3">
      <c r="A870" s="2" t="s">
        <v>5396</v>
      </c>
      <c r="B870" s="3">
        <v>44581</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row>
    <row r="871" spans="1:15" x14ac:dyDescent="0.3">
      <c r="A871" s="2" t="s">
        <v>5402</v>
      </c>
      <c r="B871" s="3">
        <v>44582</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7">
        <f>INDEX(products!$A$1:$G$49,MATCH(orders!$D871,products!$A$1:$A$49,0),MATCH(orders!L$1,products!$A$1:$G$1,0))</f>
        <v>5.97</v>
      </c>
      <c r="M871" s="7">
        <f t="shared" si="39"/>
        <v>17.91</v>
      </c>
      <c r="N871" t="str">
        <f t="shared" si="40"/>
        <v>Robesta</v>
      </c>
      <c r="O871" t="str">
        <f t="shared" si="41"/>
        <v>Medium</v>
      </c>
    </row>
    <row r="872" spans="1:15" x14ac:dyDescent="0.3">
      <c r="A872" s="2" t="s">
        <v>5407</v>
      </c>
      <c r="B872" s="3">
        <v>44583</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row>
    <row r="873" spans="1:15" x14ac:dyDescent="0.3">
      <c r="A873" s="2" t="s">
        <v>5413</v>
      </c>
      <c r="B873" s="3">
        <v>44584</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row>
    <row r="874" spans="1:15" x14ac:dyDescent="0.3">
      <c r="A874" s="2" t="s">
        <v>5421</v>
      </c>
      <c r="B874" s="3">
        <v>44585</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row>
    <row r="875" spans="1:15" x14ac:dyDescent="0.3">
      <c r="A875" s="2" t="s">
        <v>5427</v>
      </c>
      <c r="B875" s="3">
        <v>44586</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7">
        <f>INDEX(products!$A$1:$G$49,MATCH(orders!$D875,products!$A$1:$A$49,0),MATCH(orders!L$1,products!$A$1:$G$1,0))</f>
        <v>2.9849999999999999</v>
      </c>
      <c r="M875" s="7">
        <f t="shared" si="39"/>
        <v>11.94</v>
      </c>
      <c r="N875" t="str">
        <f t="shared" si="40"/>
        <v>Robesta</v>
      </c>
      <c r="O875" t="str">
        <f t="shared" si="41"/>
        <v>Medium</v>
      </c>
    </row>
    <row r="876" spans="1:15" x14ac:dyDescent="0.3">
      <c r="A876" s="2" t="s">
        <v>5433</v>
      </c>
      <c r="B876" s="3">
        <v>44587</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row>
    <row r="877" spans="1:15" x14ac:dyDescent="0.3">
      <c r="A877" s="2" t="s">
        <v>5439</v>
      </c>
      <c r="B877" s="3">
        <v>44588</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row>
    <row r="878" spans="1:15" x14ac:dyDescent="0.3">
      <c r="A878" s="2" t="s">
        <v>5439</v>
      </c>
      <c r="B878" s="3">
        <v>44589</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row>
    <row r="879" spans="1:15" x14ac:dyDescent="0.3">
      <c r="A879" s="2" t="s">
        <v>5450</v>
      </c>
      <c r="B879" s="3">
        <v>44590</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row>
    <row r="880" spans="1:15" x14ac:dyDescent="0.3">
      <c r="A880" s="2" t="s">
        <v>5456</v>
      </c>
      <c r="B880" s="3">
        <v>44591</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7">
        <f>INDEX(products!$A$1:$G$49,MATCH(orders!$D880,products!$A$1:$A$49,0),MATCH(orders!L$1,products!$A$1:$G$1,0))</f>
        <v>27.484999999999996</v>
      </c>
      <c r="M880" s="7">
        <f t="shared" si="39"/>
        <v>27.484999999999996</v>
      </c>
      <c r="N880" t="str">
        <f t="shared" si="40"/>
        <v>Robesta</v>
      </c>
      <c r="O880" t="str">
        <f t="shared" si="41"/>
        <v>Light</v>
      </c>
    </row>
    <row r="881" spans="1:15" x14ac:dyDescent="0.3">
      <c r="A881" s="2" t="s">
        <v>5461</v>
      </c>
      <c r="B881" s="3">
        <v>44592</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row>
    <row r="882" spans="1:15" x14ac:dyDescent="0.3">
      <c r="A882" s="2" t="s">
        <v>5466</v>
      </c>
      <c r="B882" s="3">
        <v>44593</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7">
        <f>INDEX(products!$A$1:$G$49,MATCH(orders!$D882,products!$A$1:$A$49,0),MATCH(orders!L$1,products!$A$1:$G$1,0))</f>
        <v>3.5849999999999995</v>
      </c>
      <c r="M882" s="7">
        <f t="shared" si="39"/>
        <v>7.169999999999999</v>
      </c>
      <c r="N882" t="str">
        <f t="shared" si="40"/>
        <v>Robesta</v>
      </c>
      <c r="O882" t="str">
        <f t="shared" si="41"/>
        <v>Light</v>
      </c>
    </row>
    <row r="883" spans="1:15" x14ac:dyDescent="0.3">
      <c r="A883" s="2" t="s">
        <v>5472</v>
      </c>
      <c r="B883" s="3">
        <v>44594</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row>
    <row r="884" spans="1:15" x14ac:dyDescent="0.3">
      <c r="A884" s="2" t="s">
        <v>5477</v>
      </c>
      <c r="B884" s="3">
        <v>44595</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row>
    <row r="885" spans="1:15" x14ac:dyDescent="0.3">
      <c r="A885" s="2" t="s">
        <v>5483</v>
      </c>
      <c r="B885" s="3">
        <v>44596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row>
    <row r="886" spans="1:15" x14ac:dyDescent="0.3">
      <c r="A886" s="2" t="s">
        <v>5489</v>
      </c>
      <c r="B886" s="3">
        <v>44597</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7">
        <f>INDEX(products!$A$1:$G$49,MATCH(orders!$D886,products!$A$1:$A$49,0),MATCH(orders!L$1,products!$A$1:$G$1,0))</f>
        <v>5.3699999999999992</v>
      </c>
      <c r="M886" s="7">
        <f t="shared" si="39"/>
        <v>5.3699999999999992</v>
      </c>
      <c r="N886" t="str">
        <f t="shared" si="40"/>
        <v>Robesta</v>
      </c>
      <c r="O886" t="str">
        <f t="shared" si="41"/>
        <v>Dark</v>
      </c>
    </row>
    <row r="887" spans="1:15" x14ac:dyDescent="0.3">
      <c r="A887" s="2" t="s">
        <v>5495</v>
      </c>
      <c r="B887" s="3">
        <v>44598</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7">
        <f>INDEX(products!$A$1:$G$49,MATCH(orders!$D887,products!$A$1:$A$49,0),MATCH(orders!L$1,products!$A$1:$G$1,0))</f>
        <v>20.584999999999997</v>
      </c>
      <c r="M887" s="7">
        <f t="shared" si="39"/>
        <v>123.50999999999999</v>
      </c>
      <c r="N887" t="str">
        <f t="shared" si="40"/>
        <v>Robesta</v>
      </c>
      <c r="O887" t="str">
        <f t="shared" si="41"/>
        <v>Dark</v>
      </c>
    </row>
    <row r="888" spans="1:15" x14ac:dyDescent="0.3">
      <c r="A888" s="2" t="s">
        <v>5501</v>
      </c>
      <c r="B888" s="3">
        <v>44599</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row>
    <row r="889" spans="1:15" x14ac:dyDescent="0.3">
      <c r="A889" s="2" t="s">
        <v>5507</v>
      </c>
      <c r="B889" s="3">
        <v>44600</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row>
    <row r="890" spans="1:15" x14ac:dyDescent="0.3">
      <c r="A890" s="2" t="s">
        <v>5513</v>
      </c>
      <c r="B890" s="3">
        <v>44601</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row>
    <row r="891" spans="1:15" x14ac:dyDescent="0.3">
      <c r="A891" s="2" t="s">
        <v>5519</v>
      </c>
      <c r="B891" s="3">
        <v>44602</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7">
        <f>INDEX(products!$A$1:$G$49,MATCH(orders!$D891,products!$A$1:$A$49,0),MATCH(orders!L$1,products!$A$1:$G$1,0))</f>
        <v>2.6849999999999996</v>
      </c>
      <c r="M891" s="7">
        <f t="shared" si="39"/>
        <v>2.6849999999999996</v>
      </c>
      <c r="N891" t="str">
        <f t="shared" si="40"/>
        <v>Robesta</v>
      </c>
      <c r="O891" t="str">
        <f t="shared" si="41"/>
        <v>Dark</v>
      </c>
    </row>
    <row r="892" spans="1:15" x14ac:dyDescent="0.3">
      <c r="A892" s="2" t="s">
        <v>5525</v>
      </c>
      <c r="B892" s="3">
        <v>44603</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7">
        <f>INDEX(products!$A$1:$G$49,MATCH(orders!$D892,products!$A$1:$A$49,0),MATCH(orders!L$1,products!$A$1:$G$1,0))</f>
        <v>20.584999999999997</v>
      </c>
      <c r="M892" s="7">
        <f t="shared" si="39"/>
        <v>20.584999999999997</v>
      </c>
      <c r="N892" t="str">
        <f t="shared" si="40"/>
        <v>Robesta</v>
      </c>
      <c r="O892" t="str">
        <f t="shared" si="41"/>
        <v>Dark</v>
      </c>
    </row>
    <row r="893" spans="1:15" x14ac:dyDescent="0.3">
      <c r="A893" s="2" t="s">
        <v>5531</v>
      </c>
      <c r="B893" s="3">
        <v>44604</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row>
    <row r="894" spans="1:15" x14ac:dyDescent="0.3">
      <c r="A894" s="2" t="s">
        <v>5537</v>
      </c>
      <c r="B894" s="3">
        <v>44605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row>
    <row r="895" spans="1:15" x14ac:dyDescent="0.3">
      <c r="A895" s="2" t="s">
        <v>5543</v>
      </c>
      <c r="B895" s="3">
        <v>44606</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row>
    <row r="896" spans="1:15" x14ac:dyDescent="0.3">
      <c r="A896" s="2" t="s">
        <v>5548</v>
      </c>
      <c r="B896" s="3">
        <v>44607</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7">
        <f>INDEX(products!$A$1:$G$49,MATCH(orders!$D896,products!$A$1:$A$49,0),MATCH(orders!L$1,products!$A$1:$G$1,0))</f>
        <v>20.584999999999997</v>
      </c>
      <c r="M896" s="7">
        <f t="shared" si="39"/>
        <v>82.339999999999989</v>
      </c>
      <c r="N896" t="str">
        <f t="shared" si="40"/>
        <v>Robesta</v>
      </c>
      <c r="O896" t="str">
        <f t="shared" si="41"/>
        <v>Dark</v>
      </c>
    </row>
    <row r="897" spans="1:15" x14ac:dyDescent="0.3">
      <c r="A897" s="2" t="s">
        <v>5553</v>
      </c>
      <c r="B897" s="3">
        <v>44608</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row>
    <row r="898" spans="1:15" x14ac:dyDescent="0.3">
      <c r="A898" s="2" t="s">
        <v>5558</v>
      </c>
      <c r="B898" s="3">
        <v>44609</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7">
        <f>INDEX(products!$A$1:$G$49,MATCH(orders!$D898,products!$A$1:$A$49,0),MATCH(orders!L$1,products!$A$1:$G$1,0))</f>
        <v>5.3699999999999992</v>
      </c>
      <c r="M898" s="7">
        <f t="shared" si="39"/>
        <v>32.22</v>
      </c>
      <c r="N898" t="str">
        <f t="shared" si="40"/>
        <v>Robesta</v>
      </c>
      <c r="O898" t="str">
        <f t="shared" si="41"/>
        <v>Dark</v>
      </c>
    </row>
    <row r="899" spans="1:15" x14ac:dyDescent="0.3">
      <c r="A899" s="2" t="s">
        <v>5564</v>
      </c>
      <c r="B899" s="3">
        <v>44610</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IF(I899="Rob","Robesta",IF(I899="Exc","Excelsa",IF(I899="ara","Arabica",IF(I899="Lib","Liberica",""))))</f>
        <v>Excelsa</v>
      </c>
      <c r="O899" t="str">
        <f t="shared" ref="O899:O962" si="44">IF(J899="M", "Medium", IF(J899="L", "Light", IF(J899="D", "Dark", IF(J899="", ""))))</f>
        <v>Dark</v>
      </c>
    </row>
    <row r="900" spans="1:15" x14ac:dyDescent="0.3">
      <c r="A900" s="2" t="s">
        <v>5570</v>
      </c>
      <c r="B900" s="3">
        <v>44611</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7">
        <f>INDEX(products!$A$1:$G$49,MATCH(orders!$D900,products!$A$1:$A$49,0),MATCH(orders!L$1,products!$A$1:$G$1,0))</f>
        <v>7.169999999999999</v>
      </c>
      <c r="M900" s="7">
        <f t="shared" si="42"/>
        <v>35.849999999999994</v>
      </c>
      <c r="N900" t="str">
        <f t="shared" si="43"/>
        <v>Robesta</v>
      </c>
      <c r="O900" t="str">
        <f t="shared" si="44"/>
        <v>Light</v>
      </c>
    </row>
    <row r="901" spans="1:15" x14ac:dyDescent="0.3">
      <c r="A901" s="2" t="s">
        <v>5575</v>
      </c>
      <c r="B901" s="3">
        <v>44612</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row>
    <row r="902" spans="1:15" x14ac:dyDescent="0.3">
      <c r="A902" s="2" t="s">
        <v>5580</v>
      </c>
      <c r="B902" s="3">
        <v>44613</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row>
    <row r="903" spans="1:15" x14ac:dyDescent="0.3">
      <c r="A903" s="2" t="s">
        <v>5585</v>
      </c>
      <c r="B903" s="3">
        <v>44614</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7">
        <f>INDEX(products!$A$1:$G$49,MATCH(orders!$D903,products!$A$1:$A$49,0),MATCH(orders!L$1,products!$A$1:$G$1,0))</f>
        <v>3.5849999999999995</v>
      </c>
      <c r="M903" s="7">
        <f t="shared" si="42"/>
        <v>3.5849999999999995</v>
      </c>
      <c r="N903" t="str">
        <f t="shared" si="43"/>
        <v>Robesta</v>
      </c>
      <c r="O903" t="str">
        <f t="shared" si="44"/>
        <v>Light</v>
      </c>
    </row>
    <row r="904" spans="1:15" x14ac:dyDescent="0.3">
      <c r="A904" s="2" t="s">
        <v>5591</v>
      </c>
      <c r="B904" s="3">
        <v>44615</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row>
    <row r="905" spans="1:15" x14ac:dyDescent="0.3">
      <c r="A905" s="2" t="s">
        <v>5597</v>
      </c>
      <c r="B905" s="3">
        <v>44616</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row>
    <row r="906" spans="1:15" x14ac:dyDescent="0.3">
      <c r="A906" s="2" t="s">
        <v>5603</v>
      </c>
      <c r="B906" s="3">
        <v>44617</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row>
    <row r="907" spans="1:15" x14ac:dyDescent="0.3">
      <c r="A907" s="2" t="s">
        <v>5609</v>
      </c>
      <c r="B907" s="3">
        <v>44618</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row>
    <row r="908" spans="1:15" x14ac:dyDescent="0.3">
      <c r="A908" s="2" t="s">
        <v>5614</v>
      </c>
      <c r="B908" s="3">
        <v>44619</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row>
    <row r="909" spans="1:15" x14ac:dyDescent="0.3">
      <c r="A909" s="2" t="s">
        <v>5620</v>
      </c>
      <c r="B909" s="3">
        <v>44620</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row>
    <row r="910" spans="1:15" x14ac:dyDescent="0.3">
      <c r="A910" s="2" t="s">
        <v>5626</v>
      </c>
      <c r="B910" s="3">
        <v>44621</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7">
        <f>INDEX(products!$A$1:$G$49,MATCH(orders!$D910,products!$A$1:$A$49,0),MATCH(orders!L$1,products!$A$1:$G$1,0))</f>
        <v>11.95</v>
      </c>
      <c r="M910" s="7">
        <f t="shared" si="42"/>
        <v>59.75</v>
      </c>
      <c r="N910" t="str">
        <f t="shared" si="43"/>
        <v>Robesta</v>
      </c>
      <c r="O910" t="str">
        <f t="shared" si="44"/>
        <v>Light</v>
      </c>
    </row>
    <row r="911" spans="1:15" x14ac:dyDescent="0.3">
      <c r="A911" s="2" t="s">
        <v>5632</v>
      </c>
      <c r="B911" s="3">
        <v>44622</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7">
        <f>INDEX(products!$A$1:$G$49,MATCH(orders!$D911,products!$A$1:$A$49,0),MATCH(orders!L$1,products!$A$1:$G$1,0))</f>
        <v>3.5849999999999995</v>
      </c>
      <c r="M911" s="7">
        <f t="shared" si="42"/>
        <v>10.754999999999999</v>
      </c>
      <c r="N911" t="str">
        <f t="shared" si="43"/>
        <v>Robesta</v>
      </c>
      <c r="O911" t="str">
        <f t="shared" si="44"/>
        <v>Light</v>
      </c>
    </row>
    <row r="912" spans="1:15" x14ac:dyDescent="0.3">
      <c r="A912" s="2" t="s">
        <v>5637</v>
      </c>
      <c r="B912" s="3">
        <v>44623</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row>
    <row r="913" spans="1:15" x14ac:dyDescent="0.3">
      <c r="A913" s="2" t="s">
        <v>5643</v>
      </c>
      <c r="B913" s="3">
        <v>44624</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row>
    <row r="914" spans="1:15" x14ac:dyDescent="0.3">
      <c r="A914" s="2" t="s">
        <v>5649</v>
      </c>
      <c r="B914" s="3">
        <v>44625</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7">
        <f>INDEX(products!$A$1:$G$49,MATCH(orders!$D914,products!$A$1:$A$49,0),MATCH(orders!L$1,products!$A$1:$G$1,0))</f>
        <v>22.884999999999998</v>
      </c>
      <c r="M914" s="7">
        <f t="shared" si="42"/>
        <v>137.31</v>
      </c>
      <c r="N914" t="str">
        <f t="shared" si="43"/>
        <v>Robesta</v>
      </c>
      <c r="O914" t="str">
        <f t="shared" si="44"/>
        <v>Medium</v>
      </c>
    </row>
    <row r="915" spans="1:15" x14ac:dyDescent="0.3">
      <c r="A915" s="2" t="s">
        <v>5654</v>
      </c>
      <c r="B915" s="3">
        <v>44626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row>
    <row r="916" spans="1:15" x14ac:dyDescent="0.3">
      <c r="A916" s="2" t="s">
        <v>5660</v>
      </c>
      <c r="B916" s="3">
        <v>44627</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row>
    <row r="917" spans="1:15" x14ac:dyDescent="0.3">
      <c r="A917" s="2" t="s">
        <v>5666</v>
      </c>
      <c r="B917" s="3">
        <v>44628</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row>
    <row r="918" spans="1:15" x14ac:dyDescent="0.3">
      <c r="A918" s="2" t="s">
        <v>5672</v>
      </c>
      <c r="B918" s="3">
        <v>44629</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row>
    <row r="919" spans="1:15" x14ac:dyDescent="0.3">
      <c r="A919" s="2" t="s">
        <v>5676</v>
      </c>
      <c r="B919" s="3">
        <v>44630</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row>
    <row r="920" spans="1:15" x14ac:dyDescent="0.3">
      <c r="A920" s="2" t="s">
        <v>5676</v>
      </c>
      <c r="B920" s="3">
        <v>44631</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row>
    <row r="921" spans="1:15" x14ac:dyDescent="0.3">
      <c r="A921" s="2" t="s">
        <v>5687</v>
      </c>
      <c r="B921" s="3">
        <v>44632</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7">
        <f>INDEX(products!$A$1:$G$49,MATCH(orders!$D921,products!$A$1:$A$49,0),MATCH(orders!L$1,products!$A$1:$G$1,0))</f>
        <v>2.6849999999999996</v>
      </c>
      <c r="M921" s="7">
        <f t="shared" si="42"/>
        <v>13.424999999999997</v>
      </c>
      <c r="N921" t="str">
        <f t="shared" si="43"/>
        <v>Robesta</v>
      </c>
      <c r="O921" t="str">
        <f t="shared" si="44"/>
        <v>Dark</v>
      </c>
    </row>
    <row r="922" spans="1:15" x14ac:dyDescent="0.3">
      <c r="A922" s="2" t="s">
        <v>5693</v>
      </c>
      <c r="B922" s="3">
        <v>44633</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7">
        <f>INDEX(products!$A$1:$G$49,MATCH(orders!$D922,products!$A$1:$A$49,0),MATCH(orders!L$1,products!$A$1:$G$1,0))</f>
        <v>20.584999999999997</v>
      </c>
      <c r="M922" s="7">
        <f t="shared" si="42"/>
        <v>123.50999999999999</v>
      </c>
      <c r="N922" t="str">
        <f t="shared" si="43"/>
        <v>Robesta</v>
      </c>
      <c r="O922" t="str">
        <f t="shared" si="44"/>
        <v>Dark</v>
      </c>
    </row>
    <row r="923" spans="1:15" x14ac:dyDescent="0.3">
      <c r="A923" s="2" t="s">
        <v>5699</v>
      </c>
      <c r="B923" s="3">
        <v>44634</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row>
    <row r="924" spans="1:15" x14ac:dyDescent="0.3">
      <c r="A924" s="2" t="s">
        <v>5705</v>
      </c>
      <c r="B924" s="3">
        <v>44635</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row>
    <row r="925" spans="1:15" x14ac:dyDescent="0.3">
      <c r="A925" s="2" t="s">
        <v>5709</v>
      </c>
      <c r="B925" s="3">
        <v>44636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row>
    <row r="926" spans="1:15" x14ac:dyDescent="0.3">
      <c r="A926" s="2" t="s">
        <v>5715</v>
      </c>
      <c r="B926" s="3">
        <v>44637</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row>
    <row r="927" spans="1:15" x14ac:dyDescent="0.3">
      <c r="A927" s="2" t="s">
        <v>5720</v>
      </c>
      <c r="B927" s="3">
        <v>44638</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row>
    <row r="928" spans="1:15" x14ac:dyDescent="0.3">
      <c r="A928" s="2" t="s">
        <v>5725</v>
      </c>
      <c r="B928" s="3">
        <v>44639</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row>
    <row r="929" spans="1:15" x14ac:dyDescent="0.3">
      <c r="A929" s="2" t="s">
        <v>5731</v>
      </c>
      <c r="B929" s="3">
        <v>44640</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row>
    <row r="930" spans="1:15" x14ac:dyDescent="0.3">
      <c r="A930" s="2" t="s">
        <v>5737</v>
      </c>
      <c r="B930" s="3">
        <v>44641</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row>
    <row r="931" spans="1:15" x14ac:dyDescent="0.3">
      <c r="A931" s="2" t="s">
        <v>5742</v>
      </c>
      <c r="B931" s="3">
        <v>44642</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row>
    <row r="932" spans="1:15" x14ac:dyDescent="0.3">
      <c r="A932" s="2" t="s">
        <v>5748</v>
      </c>
      <c r="B932" s="3">
        <v>44643</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row>
    <row r="933" spans="1:15" x14ac:dyDescent="0.3">
      <c r="A933" s="2" t="s">
        <v>5753</v>
      </c>
      <c r="B933" s="3">
        <v>44644</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row>
    <row r="934" spans="1:15" x14ac:dyDescent="0.3">
      <c r="A934" s="2" t="s">
        <v>5757</v>
      </c>
      <c r="B934" s="3">
        <v>44645</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row>
    <row r="935" spans="1:15" x14ac:dyDescent="0.3">
      <c r="A935" s="2" t="s">
        <v>5763</v>
      </c>
      <c r="B935" s="3">
        <v>44646</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7">
        <f>INDEX(products!$A$1:$G$49,MATCH(orders!$D935,products!$A$1:$A$49,0),MATCH(orders!L$1,products!$A$1:$G$1,0))</f>
        <v>8.9499999999999993</v>
      </c>
      <c r="M935" s="7">
        <f t="shared" si="42"/>
        <v>26.849999999999998</v>
      </c>
      <c r="N935" t="str">
        <f t="shared" si="43"/>
        <v>Robesta</v>
      </c>
      <c r="O935" t="str">
        <f t="shared" si="44"/>
        <v>Dark</v>
      </c>
    </row>
    <row r="936" spans="1:15" x14ac:dyDescent="0.3">
      <c r="A936" s="2" t="s">
        <v>5768</v>
      </c>
      <c r="B936" s="3">
        <v>44647</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7">
        <f>INDEX(products!$A$1:$G$49,MATCH(orders!$D936,products!$A$1:$A$49,0),MATCH(orders!L$1,products!$A$1:$G$1,0))</f>
        <v>22.884999999999998</v>
      </c>
      <c r="M936" s="7">
        <f t="shared" si="42"/>
        <v>114.42499999999998</v>
      </c>
      <c r="N936" t="str">
        <f t="shared" si="43"/>
        <v>Robesta</v>
      </c>
      <c r="O936" t="str">
        <f t="shared" si="44"/>
        <v>Medium</v>
      </c>
    </row>
    <row r="937" spans="1:15" x14ac:dyDescent="0.3">
      <c r="A937" s="2" t="s">
        <v>5774</v>
      </c>
      <c r="B937" s="3">
        <v>44648</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row>
    <row r="938" spans="1:15" x14ac:dyDescent="0.3">
      <c r="A938" s="2" t="s">
        <v>5780</v>
      </c>
      <c r="B938" s="3">
        <v>44649</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row>
    <row r="939" spans="1:15" x14ac:dyDescent="0.3">
      <c r="A939" s="2" t="s">
        <v>5780</v>
      </c>
      <c r="B939" s="3">
        <v>44650</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7">
        <f>INDEX(products!$A$1:$G$49,MATCH(orders!$D939,products!$A$1:$A$49,0),MATCH(orders!L$1,products!$A$1:$G$1,0))</f>
        <v>22.884999999999998</v>
      </c>
      <c r="M939" s="7">
        <f t="shared" si="42"/>
        <v>91.539999999999992</v>
      </c>
      <c r="N939" t="str">
        <f t="shared" si="43"/>
        <v>Robesta</v>
      </c>
      <c r="O939" t="str">
        <f t="shared" si="44"/>
        <v>Medium</v>
      </c>
    </row>
    <row r="940" spans="1:15" x14ac:dyDescent="0.3">
      <c r="A940" s="2" t="s">
        <v>5791</v>
      </c>
      <c r="B940" s="3">
        <v>44651</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row>
    <row r="941" spans="1:15" x14ac:dyDescent="0.3">
      <c r="A941" s="2" t="s">
        <v>5797</v>
      </c>
      <c r="B941" s="3">
        <v>44652</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row>
    <row r="942" spans="1:15" x14ac:dyDescent="0.3">
      <c r="A942" s="2" t="s">
        <v>5803</v>
      </c>
      <c r="B942" s="3">
        <v>44653</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7">
        <f>INDEX(products!$A$1:$G$49,MATCH(orders!$D942,products!$A$1:$A$49,0),MATCH(orders!L$1,products!$A$1:$G$1,0))</f>
        <v>7.169999999999999</v>
      </c>
      <c r="M942" s="7">
        <f t="shared" si="42"/>
        <v>14.339999999999998</v>
      </c>
      <c r="N942" t="str">
        <f t="shared" si="43"/>
        <v>Robesta</v>
      </c>
      <c r="O942" t="str">
        <f t="shared" si="44"/>
        <v>Light</v>
      </c>
    </row>
    <row r="943" spans="1:15" x14ac:dyDescent="0.3">
      <c r="A943" s="2" t="s">
        <v>5809</v>
      </c>
      <c r="B943" s="3">
        <v>44654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row>
    <row r="944" spans="1:15" x14ac:dyDescent="0.3">
      <c r="A944" s="2" t="s">
        <v>5816</v>
      </c>
      <c r="B944" s="3">
        <v>44655</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7">
        <f>INDEX(products!$A$1:$G$49,MATCH(orders!$D944,products!$A$1:$A$49,0),MATCH(orders!L$1,products!$A$1:$G$1,0))</f>
        <v>11.95</v>
      </c>
      <c r="M944" s="7">
        <f t="shared" si="42"/>
        <v>35.849999999999994</v>
      </c>
      <c r="N944" t="str">
        <f t="shared" si="43"/>
        <v>Robesta</v>
      </c>
      <c r="O944" t="str">
        <f t="shared" si="44"/>
        <v>Light</v>
      </c>
    </row>
    <row r="945" spans="1:15" x14ac:dyDescent="0.3">
      <c r="A945" s="2" t="s">
        <v>5822</v>
      </c>
      <c r="B945" s="3">
        <v>44656</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row>
    <row r="946" spans="1:15" x14ac:dyDescent="0.3">
      <c r="A946" s="2" t="s">
        <v>5828</v>
      </c>
      <c r="B946" s="3">
        <v>44657</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7">
        <f>INDEX(products!$A$1:$G$49,MATCH(orders!$D946,products!$A$1:$A$49,0),MATCH(orders!L$1,products!$A$1:$G$1,0))</f>
        <v>7.169999999999999</v>
      </c>
      <c r="M946" s="7">
        <f t="shared" si="42"/>
        <v>35.849999999999994</v>
      </c>
      <c r="N946" t="str">
        <f t="shared" si="43"/>
        <v>Robesta</v>
      </c>
      <c r="O946" t="str">
        <f t="shared" si="44"/>
        <v>Light</v>
      </c>
    </row>
    <row r="947" spans="1:15" x14ac:dyDescent="0.3">
      <c r="A947" s="2" t="s">
        <v>5834</v>
      </c>
      <c r="B947" s="3">
        <v>44658</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row>
    <row r="948" spans="1:15" x14ac:dyDescent="0.3">
      <c r="A948" s="2" t="s">
        <v>5839</v>
      </c>
      <c r="B948" s="3">
        <v>44659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row>
    <row r="949" spans="1:15" x14ac:dyDescent="0.3">
      <c r="A949" s="2" t="s">
        <v>5844</v>
      </c>
      <c r="B949" s="3">
        <v>44660</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row>
    <row r="950" spans="1:15" x14ac:dyDescent="0.3">
      <c r="A950" s="2" t="s">
        <v>5849</v>
      </c>
      <c r="B950" s="3">
        <v>44661</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row>
    <row r="951" spans="1:15" x14ac:dyDescent="0.3">
      <c r="A951" s="2" t="s">
        <v>5855</v>
      </c>
      <c r="B951" s="3">
        <v>44662</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7">
        <f>INDEX(products!$A$1:$G$49,MATCH(orders!$D951,products!$A$1:$A$49,0),MATCH(orders!L$1,products!$A$1:$G$1,0))</f>
        <v>27.484999999999996</v>
      </c>
      <c r="M951" s="7">
        <f t="shared" si="42"/>
        <v>109.93999999999998</v>
      </c>
      <c r="N951" t="str">
        <f t="shared" si="43"/>
        <v>Robesta</v>
      </c>
      <c r="O951" t="str">
        <f t="shared" si="44"/>
        <v>Light</v>
      </c>
    </row>
    <row r="952" spans="1:15" x14ac:dyDescent="0.3">
      <c r="A952" s="2" t="s">
        <v>5861</v>
      </c>
      <c r="B952" s="3">
        <v>44663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7">
        <f>INDEX(products!$A$1:$G$49,MATCH(orders!$D952,products!$A$1:$A$49,0),MATCH(orders!L$1,products!$A$1:$G$1,0))</f>
        <v>3.5849999999999995</v>
      </c>
      <c r="M952" s="7">
        <f t="shared" si="42"/>
        <v>14.339999999999998</v>
      </c>
      <c r="N952" t="str">
        <f t="shared" si="43"/>
        <v>Robesta</v>
      </c>
      <c r="O952" t="str">
        <f t="shared" si="44"/>
        <v>Light</v>
      </c>
    </row>
    <row r="953" spans="1:15" x14ac:dyDescent="0.3">
      <c r="A953" s="2" t="s">
        <v>5866</v>
      </c>
      <c r="B953" s="3">
        <v>44664</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7">
        <f>INDEX(products!$A$1:$G$49,MATCH(orders!$D953,products!$A$1:$A$49,0),MATCH(orders!L$1,products!$A$1:$G$1,0))</f>
        <v>3.5849999999999995</v>
      </c>
      <c r="M953" s="7">
        <f t="shared" si="42"/>
        <v>21.509999999999998</v>
      </c>
      <c r="N953" t="str">
        <f t="shared" si="43"/>
        <v>Robesta</v>
      </c>
      <c r="O953" t="str">
        <f t="shared" si="44"/>
        <v>Light</v>
      </c>
    </row>
    <row r="954" spans="1:15" x14ac:dyDescent="0.3">
      <c r="A954" s="2" t="s">
        <v>5872</v>
      </c>
      <c r="B954" s="3">
        <v>44665</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row>
    <row r="955" spans="1:15" x14ac:dyDescent="0.3">
      <c r="A955" s="2" t="s">
        <v>5878</v>
      </c>
      <c r="B955" s="3">
        <v>44666</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row>
    <row r="956" spans="1:15" x14ac:dyDescent="0.3">
      <c r="A956" s="2" t="s">
        <v>5884</v>
      </c>
      <c r="B956" s="3">
        <v>44667</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row>
    <row r="957" spans="1:15" x14ac:dyDescent="0.3">
      <c r="A957" s="2" t="s">
        <v>5890</v>
      </c>
      <c r="B957" s="3">
        <v>44668</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row>
    <row r="958" spans="1:15" x14ac:dyDescent="0.3">
      <c r="A958" s="2" t="s">
        <v>5890</v>
      </c>
      <c r="B958" s="3">
        <v>44669</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7">
        <f>INDEX(products!$A$1:$G$49,MATCH(orders!$D958,products!$A$1:$A$49,0),MATCH(orders!L$1,products!$A$1:$G$1,0))</f>
        <v>27.484999999999996</v>
      </c>
      <c r="M958" s="7">
        <f t="shared" si="42"/>
        <v>54.969999999999992</v>
      </c>
      <c r="N958" t="str">
        <f t="shared" si="43"/>
        <v>Robesta</v>
      </c>
      <c r="O958" t="str">
        <f t="shared" si="44"/>
        <v>Light</v>
      </c>
    </row>
    <row r="959" spans="1:15" x14ac:dyDescent="0.3">
      <c r="A959" s="2" t="s">
        <v>5890</v>
      </c>
      <c r="B959" s="3">
        <v>44670</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row>
    <row r="960" spans="1:15" x14ac:dyDescent="0.3">
      <c r="A960" s="2" t="s">
        <v>5890</v>
      </c>
      <c r="B960" s="3">
        <v>44671</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row>
    <row r="961" spans="1:15" x14ac:dyDescent="0.3">
      <c r="A961" s="2" t="s">
        <v>5910</v>
      </c>
      <c r="B961" s="3">
        <v>44672</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row>
    <row r="962" spans="1:15" x14ac:dyDescent="0.3">
      <c r="A962" s="2" t="s">
        <v>5915</v>
      </c>
      <c r="B962" s="3">
        <v>44673</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row>
    <row r="963" spans="1:15" x14ac:dyDescent="0.3">
      <c r="A963" s="2" t="s">
        <v>5921</v>
      </c>
      <c r="B963" s="3">
        <v>44674</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IF(I963="Rob","Robesta",IF(I963="Exc","Excelsa",IF(I963="ara","Arabica",IF(I963="Lib","Liberica",""))))</f>
        <v>Arabica</v>
      </c>
      <c r="O963" t="str">
        <f t="shared" ref="O963:O1001" si="47">IF(J963="M", "Medium", IF(J963="L", "Light", IF(J963="D", "Dark", IF(J963="", ""))))</f>
        <v>Dark</v>
      </c>
    </row>
    <row r="964" spans="1:15" x14ac:dyDescent="0.3">
      <c r="A964" s="2" t="s">
        <v>5926</v>
      </c>
      <c r="B964" s="3">
        <v>44675</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7">
        <f>INDEX(products!$A$1:$G$49,MATCH(orders!$D964,products!$A$1:$A$49,0),MATCH(orders!L$1,products!$A$1:$G$1,0))</f>
        <v>8.9499999999999993</v>
      </c>
      <c r="M964" s="7">
        <f t="shared" si="45"/>
        <v>8.9499999999999993</v>
      </c>
      <c r="N964" t="str">
        <f t="shared" si="46"/>
        <v>Robesta</v>
      </c>
      <c r="O964" t="str">
        <f t="shared" si="47"/>
        <v>Dark</v>
      </c>
    </row>
    <row r="965" spans="1:15" x14ac:dyDescent="0.3">
      <c r="A965" s="2" t="s">
        <v>5932</v>
      </c>
      <c r="B965" s="3">
        <v>44676</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7">
        <f>INDEX(products!$A$1:$G$49,MATCH(orders!$D965,products!$A$1:$A$49,0),MATCH(orders!L$1,products!$A$1:$G$1,0))</f>
        <v>5.97</v>
      </c>
      <c r="M965" s="7">
        <f t="shared" si="45"/>
        <v>23.88</v>
      </c>
      <c r="N965" t="str">
        <f t="shared" si="46"/>
        <v>Robesta</v>
      </c>
      <c r="O965" t="str">
        <f t="shared" si="47"/>
        <v>Medium</v>
      </c>
    </row>
    <row r="966" spans="1:15" x14ac:dyDescent="0.3">
      <c r="A966" s="2" t="s">
        <v>5938</v>
      </c>
      <c r="B966" s="3">
        <v>44677</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row>
    <row r="967" spans="1:15" x14ac:dyDescent="0.3">
      <c r="A967" s="2" t="s">
        <v>5944</v>
      </c>
      <c r="B967" s="3">
        <v>44678</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7">
        <f>INDEX(products!$A$1:$G$49,MATCH(orders!$D967,products!$A$1:$A$49,0),MATCH(orders!L$1,products!$A$1:$G$1,0))</f>
        <v>9.9499999999999993</v>
      </c>
      <c r="M967" s="7">
        <f t="shared" si="45"/>
        <v>29.849999999999998</v>
      </c>
      <c r="N967" t="str">
        <f t="shared" si="46"/>
        <v>Robesta</v>
      </c>
      <c r="O967" t="str">
        <f t="shared" si="47"/>
        <v>Medium</v>
      </c>
    </row>
    <row r="968" spans="1:15" x14ac:dyDescent="0.3">
      <c r="A968" s="2" t="s">
        <v>5949</v>
      </c>
      <c r="B968" s="3">
        <v>44679</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row>
    <row r="969" spans="1:15" x14ac:dyDescent="0.3">
      <c r="A969" s="2" t="s">
        <v>5955</v>
      </c>
      <c r="B969" s="3">
        <v>44680</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7">
        <f>INDEX(products!$A$1:$G$49,MATCH(orders!$D969,products!$A$1:$A$49,0),MATCH(orders!L$1,products!$A$1:$G$1,0))</f>
        <v>2.6849999999999996</v>
      </c>
      <c r="M969" s="7">
        <f t="shared" si="45"/>
        <v>2.6849999999999996</v>
      </c>
      <c r="N969" t="str">
        <f t="shared" si="46"/>
        <v>Robesta</v>
      </c>
      <c r="O969" t="str">
        <f t="shared" si="47"/>
        <v>Dark</v>
      </c>
    </row>
    <row r="970" spans="1:15" x14ac:dyDescent="0.3">
      <c r="A970" s="2" t="s">
        <v>5961</v>
      </c>
      <c r="B970" s="3">
        <v>44681</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7">
        <f>INDEX(products!$A$1:$G$49,MATCH(orders!$D970,products!$A$1:$A$49,0),MATCH(orders!L$1,products!$A$1:$G$1,0))</f>
        <v>2.9849999999999999</v>
      </c>
      <c r="M970" s="7">
        <f t="shared" si="45"/>
        <v>5.97</v>
      </c>
      <c r="N970" t="str">
        <f t="shared" si="46"/>
        <v>Robesta</v>
      </c>
      <c r="O970" t="str">
        <f t="shared" si="47"/>
        <v>Medium</v>
      </c>
    </row>
    <row r="971" spans="1:15" x14ac:dyDescent="0.3">
      <c r="A971" s="2" t="s">
        <v>5967</v>
      </c>
      <c r="B971" s="3">
        <v>44682</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row>
    <row r="972" spans="1:15" x14ac:dyDescent="0.3">
      <c r="A972" s="2" t="s">
        <v>5973</v>
      </c>
      <c r="B972" s="3">
        <v>44683</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row>
    <row r="973" spans="1:15" x14ac:dyDescent="0.3">
      <c r="A973" s="2" t="s">
        <v>5978</v>
      </c>
      <c r="B973" s="3">
        <v>44684</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row>
    <row r="974" spans="1:15" x14ac:dyDescent="0.3">
      <c r="A974" s="2" t="s">
        <v>5984</v>
      </c>
      <c r="B974" s="3">
        <v>44685</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row>
    <row r="975" spans="1:15" x14ac:dyDescent="0.3">
      <c r="A975" s="2" t="s">
        <v>5989</v>
      </c>
      <c r="B975" s="3">
        <v>44686</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row>
    <row r="976" spans="1:15" x14ac:dyDescent="0.3">
      <c r="A976" s="2" t="s">
        <v>5995</v>
      </c>
      <c r="B976" s="3">
        <v>44687</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7">
        <f>INDEX(products!$A$1:$G$49,MATCH(orders!$D976,products!$A$1:$A$49,0),MATCH(orders!L$1,products!$A$1:$G$1,0))</f>
        <v>5.3699999999999992</v>
      </c>
      <c r="M976" s="7">
        <f t="shared" si="45"/>
        <v>5.3699999999999992</v>
      </c>
      <c r="N976" t="str">
        <f t="shared" si="46"/>
        <v>Robesta</v>
      </c>
      <c r="O976" t="str">
        <f t="shared" si="47"/>
        <v>Dark</v>
      </c>
    </row>
    <row r="977" spans="1:15" x14ac:dyDescent="0.3">
      <c r="A977" s="2" t="s">
        <v>6001</v>
      </c>
      <c r="B977" s="3">
        <v>44688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row>
    <row r="978" spans="1:15" x14ac:dyDescent="0.3">
      <c r="A978" s="2" t="s">
        <v>6007</v>
      </c>
      <c r="B978" s="3">
        <v>44689</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7">
        <f>INDEX(products!$A$1:$G$49,MATCH(orders!$D978,products!$A$1:$A$49,0),MATCH(orders!L$1,products!$A$1:$G$1,0))</f>
        <v>27.484999999999996</v>
      </c>
      <c r="M978" s="7">
        <f t="shared" si="45"/>
        <v>137.42499999999998</v>
      </c>
      <c r="N978" t="str">
        <f t="shared" si="46"/>
        <v>Robesta</v>
      </c>
      <c r="O978" t="str">
        <f t="shared" si="47"/>
        <v>Light</v>
      </c>
    </row>
    <row r="979" spans="1:15" x14ac:dyDescent="0.3">
      <c r="A979" s="2" t="s">
        <v>6013</v>
      </c>
      <c r="B979" s="3">
        <v>44690</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7">
        <f>INDEX(products!$A$1:$G$49,MATCH(orders!$D979,products!$A$1:$A$49,0),MATCH(orders!L$1,products!$A$1:$G$1,0))</f>
        <v>11.95</v>
      </c>
      <c r="M979" s="7">
        <f t="shared" si="45"/>
        <v>59.75</v>
      </c>
      <c r="N979" t="str">
        <f t="shared" si="46"/>
        <v>Robesta</v>
      </c>
      <c r="O979" t="str">
        <f t="shared" si="47"/>
        <v>Light</v>
      </c>
    </row>
    <row r="980" spans="1:15" x14ac:dyDescent="0.3">
      <c r="A980" s="2" t="s">
        <v>6019</v>
      </c>
      <c r="B980" s="3">
        <v>44691</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row>
    <row r="981" spans="1:15" x14ac:dyDescent="0.3">
      <c r="A981" s="2" t="s">
        <v>6025</v>
      </c>
      <c r="B981" s="3">
        <v>44692</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7">
        <f>INDEX(products!$A$1:$G$49,MATCH(orders!$D981,products!$A$1:$A$49,0),MATCH(orders!L$1,products!$A$1:$G$1,0))</f>
        <v>5.3699999999999992</v>
      </c>
      <c r="M981" s="7">
        <f t="shared" si="45"/>
        <v>10.739999999999998</v>
      </c>
      <c r="N981" t="str">
        <f t="shared" si="46"/>
        <v>Robesta</v>
      </c>
      <c r="O981" t="str">
        <f t="shared" si="47"/>
        <v>Dark</v>
      </c>
    </row>
    <row r="982" spans="1:15" x14ac:dyDescent="0.3">
      <c r="A982" s="2" t="s">
        <v>6030</v>
      </c>
      <c r="B982" s="3">
        <v>44693</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row>
    <row r="983" spans="1:15" x14ac:dyDescent="0.3">
      <c r="A983" s="2" t="s">
        <v>6035</v>
      </c>
      <c r="B983" s="3">
        <v>44694</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row>
    <row r="984" spans="1:15" x14ac:dyDescent="0.3">
      <c r="A984" s="2" t="s">
        <v>6041</v>
      </c>
      <c r="B984" s="3">
        <v>44695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7">
        <f>INDEX(products!$A$1:$G$49,MATCH(orders!$D984,products!$A$1:$A$49,0),MATCH(orders!L$1,products!$A$1:$G$1,0))</f>
        <v>11.95</v>
      </c>
      <c r="M984" s="7">
        <f t="shared" si="45"/>
        <v>23.9</v>
      </c>
      <c r="N984" t="str">
        <f t="shared" si="46"/>
        <v>Robesta</v>
      </c>
      <c r="O984" t="str">
        <f t="shared" si="47"/>
        <v>Light</v>
      </c>
    </row>
    <row r="985" spans="1:15" x14ac:dyDescent="0.3">
      <c r="A985" s="2" t="s">
        <v>6047</v>
      </c>
      <c r="B985" s="3">
        <v>44696</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row>
    <row r="986" spans="1:15" x14ac:dyDescent="0.3">
      <c r="A986" s="2" t="s">
        <v>6053</v>
      </c>
      <c r="B986" s="3">
        <v>44697</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row>
    <row r="987" spans="1:15" x14ac:dyDescent="0.3">
      <c r="A987" s="2" t="s">
        <v>6058</v>
      </c>
      <c r="B987" s="3">
        <v>44698</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7">
        <f>INDEX(products!$A$1:$G$49,MATCH(orders!$D987,products!$A$1:$A$49,0),MATCH(orders!L$1,products!$A$1:$G$1,0))</f>
        <v>11.95</v>
      </c>
      <c r="M987" s="7">
        <f t="shared" si="45"/>
        <v>47.8</v>
      </c>
      <c r="N987" t="str">
        <f t="shared" si="46"/>
        <v>Robesta</v>
      </c>
      <c r="O987" t="str">
        <f t="shared" si="47"/>
        <v>Light</v>
      </c>
    </row>
    <row r="988" spans="1:15" x14ac:dyDescent="0.3">
      <c r="A988" s="2" t="s">
        <v>6064</v>
      </c>
      <c r="B988" s="3">
        <v>44699</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row>
    <row r="989" spans="1:15" x14ac:dyDescent="0.3">
      <c r="A989" s="2" t="s">
        <v>6070</v>
      </c>
      <c r="B989" s="3">
        <v>44700</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row>
    <row r="990" spans="1:15" x14ac:dyDescent="0.3">
      <c r="A990" s="2" t="s">
        <v>6076</v>
      </c>
      <c r="B990" s="3">
        <v>44701</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7">
        <f>INDEX(products!$A$1:$G$49,MATCH(orders!$D990,products!$A$1:$A$49,0),MATCH(orders!L$1,products!$A$1:$G$1,0))</f>
        <v>9.9499999999999993</v>
      </c>
      <c r="M990" s="7">
        <f t="shared" si="45"/>
        <v>29.849999999999998</v>
      </c>
      <c r="N990" t="str">
        <f t="shared" si="46"/>
        <v>Robesta</v>
      </c>
      <c r="O990" t="str">
        <f t="shared" si="47"/>
        <v>Medium</v>
      </c>
    </row>
    <row r="991" spans="1:15" x14ac:dyDescent="0.3">
      <c r="A991" s="2" t="s">
        <v>6081</v>
      </c>
      <c r="B991" s="3">
        <v>44702</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row>
    <row r="992" spans="1:15" x14ac:dyDescent="0.3">
      <c r="A992" s="2" t="s">
        <v>6086</v>
      </c>
      <c r="B992" s="3">
        <v>44703</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row>
    <row r="993" spans="1:15" x14ac:dyDescent="0.3">
      <c r="A993" s="2" t="s">
        <v>6086</v>
      </c>
      <c r="B993" s="3">
        <v>44704</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row>
    <row r="994" spans="1:15" x14ac:dyDescent="0.3">
      <c r="A994" s="2" t="s">
        <v>6096</v>
      </c>
      <c r="B994" s="3">
        <v>44705</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row>
    <row r="995" spans="1:15" x14ac:dyDescent="0.3">
      <c r="A995" s="2" t="s">
        <v>6101</v>
      </c>
      <c r="B995" s="3">
        <v>44706</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row>
    <row r="996" spans="1:15" x14ac:dyDescent="0.3">
      <c r="A996" s="2" t="s">
        <v>6106</v>
      </c>
      <c r="B996" s="3">
        <v>44707</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row>
    <row r="997" spans="1:15" x14ac:dyDescent="0.3">
      <c r="A997" s="2" t="s">
        <v>6111</v>
      </c>
      <c r="B997" s="3">
        <v>44708</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7">
        <f>INDEX(products!$A$1:$G$49,MATCH(orders!$D997,products!$A$1:$A$49,0),MATCH(orders!L$1,products!$A$1:$G$1,0))</f>
        <v>27.484999999999996</v>
      </c>
      <c r="M997" s="7">
        <f t="shared" si="45"/>
        <v>27.484999999999996</v>
      </c>
      <c r="N997" t="str">
        <f t="shared" si="46"/>
        <v>Robesta</v>
      </c>
      <c r="O997" t="str">
        <f t="shared" si="47"/>
        <v>Light</v>
      </c>
    </row>
    <row r="998" spans="1:15" x14ac:dyDescent="0.3">
      <c r="A998" s="2" t="s">
        <v>6117</v>
      </c>
      <c r="B998" s="3">
        <v>44709</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7">
        <f>INDEX(products!$A$1:$G$49,MATCH(orders!$D998,products!$A$1:$A$49,0),MATCH(orders!L$1,products!$A$1:$G$1,0))</f>
        <v>5.97</v>
      </c>
      <c r="M998" s="7">
        <f t="shared" si="45"/>
        <v>29.849999999999998</v>
      </c>
      <c r="N998" t="str">
        <f t="shared" si="46"/>
        <v>Robesta</v>
      </c>
      <c r="O998" t="str">
        <f t="shared" si="47"/>
        <v>Medium</v>
      </c>
    </row>
    <row r="999" spans="1:15" x14ac:dyDescent="0.3">
      <c r="A999" s="2" t="s">
        <v>6122</v>
      </c>
      <c r="B999" s="3">
        <v>44710</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row>
    <row r="1000" spans="1:15" x14ac:dyDescent="0.3">
      <c r="A1000" s="2" t="s">
        <v>6127</v>
      </c>
      <c r="B1000" s="3">
        <v>44711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row>
    <row r="1001" spans="1:15" x14ac:dyDescent="0.3">
      <c r="A1001" s="2" t="s">
        <v>6133</v>
      </c>
      <c r="B1001" s="3">
        <v>44712</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4C634-4574-444C-B860-6477A5523415}">
  <dimension ref="A1"/>
  <sheetViews>
    <sheetView tabSelected="1" zoomScale="22" zoomScaleNormal="70" workbookViewId="0">
      <selection activeCell="CE58" sqref="CE58"/>
    </sheetView>
  </sheetViews>
  <sheetFormatPr defaultRowHeight="14.4" x14ac:dyDescent="0.3"/>
  <cols>
    <col min="1" max="1" width="1.77734375" customWidth="1"/>
  </cols>
  <sheetData>
    <row r="1" customFormat="1" ht="65.40000000000000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Sheet7</vt:lpstr>
      <vt:lpstr>orders</vt:lpstr>
      <vt:lpstr>customers</vt:lpstr>
      <vt:lpstr>Dashboard</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Sairam Nagarajan</dc:creator>
  <cp:keywords/>
  <dc:description/>
  <cp:lastModifiedBy>Sairam Nagarajan</cp:lastModifiedBy>
  <cp:revision/>
  <dcterms:created xsi:type="dcterms:W3CDTF">2022-11-26T09:51:45Z</dcterms:created>
  <dcterms:modified xsi:type="dcterms:W3CDTF">2024-06-25T16:42:37Z</dcterms:modified>
  <cp:category/>
  <cp:contentStatus/>
</cp:coreProperties>
</file>