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round-table-car-rally\data\"/>
    </mc:Choice>
  </mc:AlternateContent>
  <xr:revisionPtr revIDLastSave="0" documentId="13_ncr:1_{772C44E9-9B38-4723-8E37-20040C9D2CC3}" xr6:coauthVersionLast="47" xr6:coauthVersionMax="47" xr10:uidLastSave="{00000000-0000-0000-0000-000000000000}"/>
  <bookViews>
    <workbookView xWindow="-120" yWindow="-120" windowWidth="29040" windowHeight="15720" activeTab="1" xr2:uid="{83D86452-F20F-44D9-8BE9-A750E33F13C5}"/>
  </bookViews>
  <sheets>
    <sheet name="CarRally23" sheetId="1" r:id="rId1"/>
    <sheet name="Participants" sheetId="2" r:id="rId2"/>
  </sheets>
  <definedNames>
    <definedName name="_xlnm._FilterDatabase" localSheetId="0" hidden="1">CarRally23!$A$20:$K$380</definedName>
    <definedName name="_xlnm._FilterDatabase" localSheetId="1" hidden="1">Participants!$A$1:$I$73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58" i="1" l="1"/>
  <c r="K312" i="1"/>
  <c r="D313" i="1"/>
  <c r="E313" i="1"/>
  <c r="F313" i="1"/>
  <c r="G313" i="1"/>
  <c r="H313" i="1"/>
  <c r="I313" i="1"/>
  <c r="J313" i="1"/>
  <c r="K317" i="1"/>
  <c r="D318" i="1"/>
  <c r="E318" i="1"/>
  <c r="F318" i="1"/>
  <c r="G318" i="1"/>
  <c r="H318" i="1"/>
  <c r="I318" i="1"/>
  <c r="J318" i="1"/>
  <c r="K322" i="1"/>
  <c r="D323" i="1"/>
  <c r="E323" i="1"/>
  <c r="F323" i="1"/>
  <c r="G323" i="1"/>
  <c r="H323" i="1"/>
  <c r="I323" i="1"/>
  <c r="J323" i="1"/>
  <c r="K327" i="1"/>
  <c r="D328" i="1"/>
  <c r="E328" i="1"/>
  <c r="F328" i="1"/>
  <c r="G328" i="1"/>
  <c r="H328" i="1"/>
  <c r="I328" i="1"/>
  <c r="J328" i="1"/>
  <c r="K332" i="1"/>
  <c r="D333" i="1"/>
  <c r="E333" i="1"/>
  <c r="F333" i="1"/>
  <c r="G333" i="1"/>
  <c r="H333" i="1"/>
  <c r="I333" i="1"/>
  <c r="J333" i="1"/>
  <c r="K337" i="1"/>
  <c r="D338" i="1"/>
  <c r="E338" i="1"/>
  <c r="F338" i="1"/>
  <c r="G338" i="1"/>
  <c r="H338" i="1"/>
  <c r="I338" i="1"/>
  <c r="J338" i="1"/>
  <c r="K342" i="1"/>
  <c r="D343" i="1"/>
  <c r="E343" i="1"/>
  <c r="F343" i="1"/>
  <c r="G343" i="1"/>
  <c r="H343" i="1"/>
  <c r="I343" i="1"/>
  <c r="J343" i="1"/>
  <c r="K347" i="1"/>
  <c r="D348" i="1"/>
  <c r="E348" i="1"/>
  <c r="F348" i="1"/>
  <c r="G348" i="1"/>
  <c r="H348" i="1"/>
  <c r="I348" i="1"/>
  <c r="J348" i="1"/>
  <c r="K352" i="1"/>
  <c r="D353" i="1"/>
  <c r="E353" i="1"/>
  <c r="F353" i="1"/>
  <c r="G353" i="1"/>
  <c r="H353" i="1"/>
  <c r="I353" i="1"/>
  <c r="J353" i="1"/>
  <c r="K357" i="1"/>
  <c r="D358" i="1"/>
  <c r="E358" i="1"/>
  <c r="F358" i="1"/>
  <c r="G358" i="1"/>
  <c r="H358" i="1"/>
  <c r="I358" i="1"/>
  <c r="J358" i="1"/>
  <c r="K362" i="1"/>
  <c r="D363" i="1"/>
  <c r="E363" i="1"/>
  <c r="F363" i="1"/>
  <c r="G363" i="1"/>
  <c r="H363" i="1"/>
  <c r="I363" i="1"/>
  <c r="J363" i="1"/>
  <c r="K367" i="1"/>
  <c r="D368" i="1"/>
  <c r="E368" i="1"/>
  <c r="F368" i="1"/>
  <c r="G368" i="1"/>
  <c r="H368" i="1"/>
  <c r="I368" i="1"/>
  <c r="J368" i="1"/>
  <c r="K372" i="1"/>
  <c r="D373" i="1"/>
  <c r="E373" i="1"/>
  <c r="F373" i="1"/>
  <c r="G373" i="1"/>
  <c r="H373" i="1"/>
  <c r="I373" i="1"/>
  <c r="J373" i="1"/>
  <c r="K377" i="1"/>
  <c r="D378" i="1"/>
  <c r="E378" i="1"/>
  <c r="F378" i="1"/>
  <c r="G378" i="1"/>
  <c r="H378" i="1"/>
  <c r="I378" i="1"/>
  <c r="J378" i="1"/>
  <c r="K32" i="1"/>
  <c r="D33" i="1"/>
  <c r="E33" i="1"/>
  <c r="F33" i="1"/>
  <c r="G33" i="1"/>
  <c r="H33" i="1"/>
  <c r="I33" i="1"/>
  <c r="J33" i="1"/>
  <c r="K37" i="1"/>
  <c r="D38" i="1"/>
  <c r="E38" i="1"/>
  <c r="F38" i="1"/>
  <c r="G38" i="1"/>
  <c r="H38" i="1"/>
  <c r="I38" i="1"/>
  <c r="J38" i="1"/>
  <c r="K42" i="1"/>
  <c r="D43" i="1"/>
  <c r="E43" i="1"/>
  <c r="F43" i="1"/>
  <c r="G43" i="1"/>
  <c r="H43" i="1"/>
  <c r="I43" i="1"/>
  <c r="J43" i="1"/>
  <c r="K47" i="1"/>
  <c r="D48" i="1"/>
  <c r="E48" i="1"/>
  <c r="F48" i="1"/>
  <c r="G48" i="1"/>
  <c r="H48" i="1"/>
  <c r="I48" i="1"/>
  <c r="J48" i="1"/>
  <c r="K52" i="1"/>
  <c r="D53" i="1"/>
  <c r="E53" i="1"/>
  <c r="F53" i="1"/>
  <c r="G53" i="1"/>
  <c r="H53" i="1"/>
  <c r="I53" i="1"/>
  <c r="J53" i="1"/>
  <c r="K57" i="1"/>
  <c r="D58" i="1"/>
  <c r="E58" i="1"/>
  <c r="F58" i="1"/>
  <c r="G58" i="1"/>
  <c r="H58" i="1"/>
  <c r="I58" i="1"/>
  <c r="J58" i="1"/>
  <c r="K62" i="1"/>
  <c r="D63" i="1"/>
  <c r="E63" i="1"/>
  <c r="F63" i="1"/>
  <c r="G63" i="1"/>
  <c r="H63" i="1"/>
  <c r="I63" i="1"/>
  <c r="J63" i="1"/>
  <c r="K67" i="1"/>
  <c r="D68" i="1"/>
  <c r="E68" i="1"/>
  <c r="F68" i="1"/>
  <c r="G68" i="1"/>
  <c r="H68" i="1"/>
  <c r="I68" i="1"/>
  <c r="J68" i="1"/>
  <c r="K72" i="1"/>
  <c r="D73" i="1"/>
  <c r="E73" i="1"/>
  <c r="F73" i="1"/>
  <c r="G73" i="1"/>
  <c r="H73" i="1"/>
  <c r="I73" i="1"/>
  <c r="J73" i="1"/>
  <c r="K77" i="1"/>
  <c r="D78" i="1"/>
  <c r="E78" i="1"/>
  <c r="F78" i="1"/>
  <c r="G78" i="1"/>
  <c r="H78" i="1"/>
  <c r="I78" i="1"/>
  <c r="J78" i="1"/>
  <c r="K82" i="1"/>
  <c r="D83" i="1"/>
  <c r="E83" i="1"/>
  <c r="F83" i="1"/>
  <c r="G83" i="1"/>
  <c r="H83" i="1"/>
  <c r="I83" i="1"/>
  <c r="J83" i="1"/>
  <c r="K87" i="1"/>
  <c r="D88" i="1"/>
  <c r="E88" i="1"/>
  <c r="F88" i="1"/>
  <c r="G88" i="1"/>
  <c r="H88" i="1"/>
  <c r="I88" i="1"/>
  <c r="J88" i="1"/>
  <c r="K92" i="1"/>
  <c r="D93" i="1"/>
  <c r="E93" i="1"/>
  <c r="F93" i="1"/>
  <c r="G93" i="1"/>
  <c r="H93" i="1"/>
  <c r="I93" i="1"/>
  <c r="J93" i="1"/>
  <c r="K97" i="1"/>
  <c r="D98" i="1"/>
  <c r="E98" i="1"/>
  <c r="F98" i="1"/>
  <c r="G98" i="1"/>
  <c r="H98" i="1"/>
  <c r="I98" i="1"/>
  <c r="J98" i="1"/>
  <c r="K102" i="1"/>
  <c r="D103" i="1"/>
  <c r="E103" i="1"/>
  <c r="F103" i="1"/>
  <c r="G103" i="1"/>
  <c r="H103" i="1"/>
  <c r="I103" i="1"/>
  <c r="J103" i="1"/>
  <c r="K107" i="1"/>
  <c r="D108" i="1"/>
  <c r="E108" i="1"/>
  <c r="F108" i="1"/>
  <c r="G108" i="1"/>
  <c r="H108" i="1"/>
  <c r="I108" i="1"/>
  <c r="J108" i="1"/>
  <c r="K112" i="1"/>
  <c r="D113" i="1"/>
  <c r="E113" i="1"/>
  <c r="F113" i="1"/>
  <c r="G113" i="1"/>
  <c r="H113" i="1"/>
  <c r="I113" i="1"/>
  <c r="J113" i="1"/>
  <c r="K117" i="1"/>
  <c r="D118" i="1"/>
  <c r="E118" i="1"/>
  <c r="F118" i="1"/>
  <c r="G118" i="1"/>
  <c r="H118" i="1"/>
  <c r="I118" i="1"/>
  <c r="J118" i="1"/>
  <c r="K122" i="1"/>
  <c r="D123" i="1"/>
  <c r="E123" i="1"/>
  <c r="F123" i="1"/>
  <c r="G123" i="1"/>
  <c r="H123" i="1"/>
  <c r="I123" i="1"/>
  <c r="J123" i="1"/>
  <c r="K127" i="1"/>
  <c r="D128" i="1"/>
  <c r="E128" i="1"/>
  <c r="F128" i="1"/>
  <c r="G128" i="1"/>
  <c r="H128" i="1"/>
  <c r="I128" i="1"/>
  <c r="J128" i="1"/>
  <c r="K132" i="1"/>
  <c r="D133" i="1"/>
  <c r="E133" i="1"/>
  <c r="F133" i="1"/>
  <c r="G133" i="1"/>
  <c r="H133" i="1"/>
  <c r="I133" i="1"/>
  <c r="J133" i="1"/>
  <c r="K137" i="1"/>
  <c r="D138" i="1"/>
  <c r="E138" i="1"/>
  <c r="F138" i="1"/>
  <c r="G138" i="1"/>
  <c r="H138" i="1"/>
  <c r="I138" i="1"/>
  <c r="J138" i="1"/>
  <c r="K142" i="1"/>
  <c r="D143" i="1"/>
  <c r="E143" i="1"/>
  <c r="F143" i="1"/>
  <c r="G143" i="1"/>
  <c r="H143" i="1"/>
  <c r="I143" i="1"/>
  <c r="J143" i="1"/>
  <c r="K147" i="1"/>
  <c r="D148" i="1"/>
  <c r="E148" i="1"/>
  <c r="F148" i="1"/>
  <c r="G148" i="1"/>
  <c r="H148" i="1"/>
  <c r="I148" i="1"/>
  <c r="J148" i="1"/>
  <c r="K152" i="1"/>
  <c r="D153" i="1"/>
  <c r="E153" i="1"/>
  <c r="F153" i="1"/>
  <c r="G153" i="1"/>
  <c r="H153" i="1"/>
  <c r="I153" i="1"/>
  <c r="J153" i="1"/>
  <c r="K157" i="1"/>
  <c r="D158" i="1"/>
  <c r="E158" i="1"/>
  <c r="F158" i="1"/>
  <c r="G158" i="1"/>
  <c r="H158" i="1"/>
  <c r="J158" i="1"/>
  <c r="K162" i="1"/>
  <c r="D163" i="1"/>
  <c r="E163" i="1"/>
  <c r="F163" i="1"/>
  <c r="G163" i="1"/>
  <c r="H163" i="1"/>
  <c r="I163" i="1"/>
  <c r="J163" i="1"/>
  <c r="K167" i="1"/>
  <c r="D168" i="1"/>
  <c r="E168" i="1"/>
  <c r="F168" i="1"/>
  <c r="G168" i="1"/>
  <c r="H168" i="1"/>
  <c r="I168" i="1"/>
  <c r="J168" i="1"/>
  <c r="K172" i="1"/>
  <c r="D173" i="1"/>
  <c r="E173" i="1"/>
  <c r="F173" i="1"/>
  <c r="G173" i="1"/>
  <c r="H173" i="1"/>
  <c r="I173" i="1"/>
  <c r="J173" i="1"/>
  <c r="K177" i="1"/>
  <c r="D178" i="1"/>
  <c r="E178" i="1"/>
  <c r="F178" i="1"/>
  <c r="G178" i="1"/>
  <c r="H178" i="1"/>
  <c r="I178" i="1"/>
  <c r="J178" i="1"/>
  <c r="K182" i="1"/>
  <c r="D183" i="1"/>
  <c r="E183" i="1"/>
  <c r="F183" i="1"/>
  <c r="G183" i="1"/>
  <c r="H183" i="1"/>
  <c r="I183" i="1"/>
  <c r="J183" i="1"/>
  <c r="K187" i="1"/>
  <c r="D188" i="1"/>
  <c r="E188" i="1"/>
  <c r="F188" i="1"/>
  <c r="G188" i="1"/>
  <c r="H188" i="1"/>
  <c r="I188" i="1"/>
  <c r="J188" i="1"/>
  <c r="K192" i="1"/>
  <c r="D193" i="1"/>
  <c r="E193" i="1"/>
  <c r="F193" i="1"/>
  <c r="G193" i="1"/>
  <c r="H193" i="1"/>
  <c r="I193" i="1"/>
  <c r="J193" i="1"/>
  <c r="K197" i="1"/>
  <c r="D198" i="1"/>
  <c r="E198" i="1"/>
  <c r="F198" i="1"/>
  <c r="G198" i="1"/>
  <c r="H198" i="1"/>
  <c r="I198" i="1"/>
  <c r="J198" i="1"/>
  <c r="K202" i="1"/>
  <c r="D203" i="1"/>
  <c r="E203" i="1"/>
  <c r="F203" i="1"/>
  <c r="G203" i="1"/>
  <c r="H203" i="1"/>
  <c r="I203" i="1"/>
  <c r="J203" i="1"/>
  <c r="K207" i="1"/>
  <c r="D208" i="1"/>
  <c r="E208" i="1"/>
  <c r="F208" i="1"/>
  <c r="G208" i="1"/>
  <c r="H208" i="1"/>
  <c r="I208" i="1"/>
  <c r="J208" i="1"/>
  <c r="K212" i="1"/>
  <c r="D213" i="1"/>
  <c r="E213" i="1"/>
  <c r="F213" i="1"/>
  <c r="G213" i="1"/>
  <c r="H213" i="1"/>
  <c r="I213" i="1"/>
  <c r="J213" i="1"/>
  <c r="K217" i="1"/>
  <c r="D218" i="1"/>
  <c r="E218" i="1"/>
  <c r="F218" i="1"/>
  <c r="G218" i="1"/>
  <c r="H218" i="1"/>
  <c r="I218" i="1"/>
  <c r="J218" i="1"/>
  <c r="K222" i="1"/>
  <c r="D223" i="1"/>
  <c r="E223" i="1"/>
  <c r="F223" i="1"/>
  <c r="G223" i="1"/>
  <c r="H223" i="1"/>
  <c r="I223" i="1"/>
  <c r="J223" i="1"/>
  <c r="K227" i="1"/>
  <c r="D228" i="1"/>
  <c r="E228" i="1"/>
  <c r="F228" i="1"/>
  <c r="G228" i="1"/>
  <c r="H228" i="1"/>
  <c r="I228" i="1"/>
  <c r="J228" i="1"/>
  <c r="K232" i="1"/>
  <c r="D233" i="1"/>
  <c r="E233" i="1"/>
  <c r="F233" i="1"/>
  <c r="G233" i="1"/>
  <c r="H233" i="1"/>
  <c r="I233" i="1"/>
  <c r="J233" i="1"/>
  <c r="K237" i="1"/>
  <c r="D238" i="1"/>
  <c r="E238" i="1"/>
  <c r="F238" i="1"/>
  <c r="G238" i="1"/>
  <c r="H238" i="1"/>
  <c r="I238" i="1"/>
  <c r="J238" i="1"/>
  <c r="K242" i="1"/>
  <c r="D243" i="1"/>
  <c r="E243" i="1"/>
  <c r="F243" i="1"/>
  <c r="G243" i="1"/>
  <c r="H243" i="1"/>
  <c r="I243" i="1"/>
  <c r="J243" i="1"/>
  <c r="K247" i="1"/>
  <c r="D248" i="1"/>
  <c r="E248" i="1"/>
  <c r="F248" i="1"/>
  <c r="G248" i="1"/>
  <c r="H248" i="1"/>
  <c r="I248" i="1"/>
  <c r="J248" i="1"/>
  <c r="K252" i="1"/>
  <c r="D253" i="1"/>
  <c r="E253" i="1"/>
  <c r="F253" i="1"/>
  <c r="G253" i="1"/>
  <c r="H253" i="1"/>
  <c r="I253" i="1"/>
  <c r="J253" i="1"/>
  <c r="K257" i="1"/>
  <c r="D258" i="1"/>
  <c r="E258" i="1"/>
  <c r="F258" i="1"/>
  <c r="G258" i="1"/>
  <c r="H258" i="1"/>
  <c r="I258" i="1"/>
  <c r="J258" i="1"/>
  <c r="K262" i="1"/>
  <c r="D263" i="1"/>
  <c r="E263" i="1"/>
  <c r="F263" i="1"/>
  <c r="G263" i="1"/>
  <c r="H263" i="1"/>
  <c r="I263" i="1"/>
  <c r="J263" i="1"/>
  <c r="K267" i="1"/>
  <c r="D268" i="1"/>
  <c r="E268" i="1"/>
  <c r="F268" i="1"/>
  <c r="G268" i="1"/>
  <c r="H268" i="1"/>
  <c r="I268" i="1"/>
  <c r="I269" i="1" s="1"/>
  <c r="I270" i="1" s="1"/>
  <c r="J268" i="1"/>
  <c r="K272" i="1"/>
  <c r="D273" i="1"/>
  <c r="E273" i="1"/>
  <c r="F273" i="1"/>
  <c r="G273" i="1"/>
  <c r="H273" i="1"/>
  <c r="I273" i="1"/>
  <c r="J273" i="1"/>
  <c r="K277" i="1"/>
  <c r="D278" i="1"/>
  <c r="E278" i="1"/>
  <c r="F278" i="1"/>
  <c r="G278" i="1"/>
  <c r="H278" i="1"/>
  <c r="I278" i="1"/>
  <c r="J278" i="1"/>
  <c r="K282" i="1"/>
  <c r="D283" i="1"/>
  <c r="E283" i="1"/>
  <c r="F283" i="1"/>
  <c r="G283" i="1"/>
  <c r="H283" i="1"/>
  <c r="I283" i="1"/>
  <c r="J283" i="1"/>
  <c r="K287" i="1"/>
  <c r="D288" i="1"/>
  <c r="E288" i="1"/>
  <c r="F288" i="1"/>
  <c r="G288" i="1"/>
  <c r="H288" i="1"/>
  <c r="I288" i="1"/>
  <c r="J288" i="1"/>
  <c r="K292" i="1"/>
  <c r="D293" i="1"/>
  <c r="E293" i="1"/>
  <c r="F293" i="1"/>
  <c r="G293" i="1"/>
  <c r="H293" i="1"/>
  <c r="I293" i="1"/>
  <c r="J293" i="1"/>
  <c r="K297" i="1"/>
  <c r="D298" i="1"/>
  <c r="E298" i="1"/>
  <c r="F298" i="1"/>
  <c r="G298" i="1"/>
  <c r="H298" i="1"/>
  <c r="I298" i="1"/>
  <c r="J298" i="1"/>
  <c r="K302" i="1"/>
  <c r="D303" i="1"/>
  <c r="E303" i="1"/>
  <c r="F303" i="1"/>
  <c r="G303" i="1"/>
  <c r="H303" i="1"/>
  <c r="I303" i="1"/>
  <c r="J303" i="1"/>
  <c r="K307" i="1"/>
  <c r="D308" i="1"/>
  <c r="E308" i="1"/>
  <c r="F308" i="1"/>
  <c r="G308" i="1"/>
  <c r="H308" i="1"/>
  <c r="I308" i="1"/>
  <c r="J308" i="1"/>
  <c r="J28" i="1"/>
  <c r="I28" i="1"/>
  <c r="H28" i="1"/>
  <c r="G28" i="1"/>
  <c r="F28" i="1"/>
  <c r="E28" i="1"/>
  <c r="D28" i="1"/>
  <c r="K27" i="1"/>
  <c r="K22" i="1"/>
  <c r="J23" i="1"/>
  <c r="I23" i="1"/>
  <c r="H23" i="1"/>
  <c r="G23" i="1"/>
  <c r="F23" i="1"/>
  <c r="E23" i="1"/>
  <c r="D23" i="1"/>
  <c r="M14" i="1"/>
  <c r="M13" i="1"/>
  <c r="N14" i="1" s="1"/>
  <c r="I20" i="1" s="1"/>
  <c r="K16" i="1"/>
  <c r="M16" i="1" s="1"/>
  <c r="K15" i="1"/>
  <c r="M15" i="1" s="1"/>
  <c r="K14" i="1"/>
  <c r="K13" i="1"/>
  <c r="K12" i="1"/>
  <c r="M12" i="1" s="1"/>
  <c r="K11" i="1"/>
  <c r="M11" i="1" s="1"/>
  <c r="K10" i="1"/>
  <c r="M10" i="1" s="1"/>
  <c r="K9" i="1"/>
  <c r="M9" i="1" s="1"/>
  <c r="K8" i="1"/>
  <c r="M8" i="1" s="1"/>
  <c r="K7" i="1"/>
  <c r="M7" i="1" s="1"/>
  <c r="N7" i="1" s="1"/>
  <c r="F20" i="1" s="1"/>
  <c r="K6" i="1"/>
  <c r="M6" i="1" s="1"/>
  <c r="K5" i="1"/>
  <c r="M5" i="1" s="1"/>
  <c r="K4" i="1"/>
  <c r="M4" i="1" s="1"/>
  <c r="K3" i="1"/>
  <c r="M3" i="1" s="1"/>
  <c r="B11" i="1"/>
  <c r="E11" i="1" s="1"/>
  <c r="F11" i="1" s="1"/>
  <c r="B10" i="1"/>
  <c r="E10" i="1" s="1"/>
  <c r="F10" i="1" s="1"/>
  <c r="B9" i="1"/>
  <c r="E9" i="1" s="1"/>
  <c r="F9" i="1" s="1"/>
  <c r="B8" i="1"/>
  <c r="E8" i="1" s="1"/>
  <c r="F8" i="1" s="1"/>
  <c r="B7" i="1"/>
  <c r="E7" i="1" s="1"/>
  <c r="F7" i="1" s="1"/>
  <c r="B6" i="1"/>
  <c r="B5" i="1"/>
  <c r="E5" i="1" s="1"/>
  <c r="F5" i="1" s="1"/>
  <c r="E6" i="1"/>
  <c r="F6" i="1" s="1"/>
  <c r="E4" i="1"/>
  <c r="F4" i="1" s="1"/>
  <c r="F229" i="1" l="1"/>
  <c r="F230" i="1" s="1"/>
  <c r="E259" i="1"/>
  <c r="E260" i="1" s="1"/>
  <c r="H219" i="1"/>
  <c r="H220" i="1" s="1"/>
  <c r="H194" i="1"/>
  <c r="H195" i="1" s="1"/>
  <c r="G379" i="1"/>
  <c r="G380" i="1" s="1"/>
  <c r="F114" i="1"/>
  <c r="F115" i="1" s="1"/>
  <c r="F84" i="1"/>
  <c r="F85" i="1" s="1"/>
  <c r="F59" i="1"/>
  <c r="F60" i="1" s="1"/>
  <c r="F374" i="1"/>
  <c r="F375" i="1" s="1"/>
  <c r="N4" i="1"/>
  <c r="D20" i="1" s="1"/>
  <c r="D359" i="1" s="1"/>
  <c r="D360" i="1" s="1"/>
  <c r="N12" i="1"/>
  <c r="H20" i="1" s="1"/>
  <c r="H314" i="1" s="1"/>
  <c r="H315" i="1" s="1"/>
  <c r="D239" i="1"/>
  <c r="D240" i="1" s="1"/>
  <c r="F219" i="1"/>
  <c r="F220" i="1" s="1"/>
  <c r="E134" i="1"/>
  <c r="E135" i="1" s="1"/>
  <c r="G344" i="1"/>
  <c r="G345" i="1" s="1"/>
  <c r="D299" i="1"/>
  <c r="D300" i="1" s="1"/>
  <c r="H199" i="1"/>
  <c r="H200" i="1" s="1"/>
  <c r="H164" i="1"/>
  <c r="H165" i="1" s="1"/>
  <c r="G79" i="1"/>
  <c r="G80" i="1" s="1"/>
  <c r="I329" i="1"/>
  <c r="I330" i="1" s="1"/>
  <c r="F144" i="1"/>
  <c r="F145" i="1" s="1"/>
  <c r="F104" i="1"/>
  <c r="F105" i="1" s="1"/>
  <c r="F69" i="1"/>
  <c r="F70" i="1" s="1"/>
  <c r="H334" i="1"/>
  <c r="H335" i="1" s="1"/>
  <c r="I289" i="1"/>
  <c r="I290" i="1" s="1"/>
  <c r="I274" i="1"/>
  <c r="I275" i="1" s="1"/>
  <c r="D134" i="1"/>
  <c r="D135" i="1" s="1"/>
  <c r="D124" i="1"/>
  <c r="D125" i="1" s="1"/>
  <c r="D94" i="1"/>
  <c r="D95" i="1" s="1"/>
  <c r="D84" i="1"/>
  <c r="D85" i="1" s="1"/>
  <c r="D54" i="1"/>
  <c r="D55" i="1" s="1"/>
  <c r="D44" i="1"/>
  <c r="D45" i="1" s="1"/>
  <c r="F349" i="1"/>
  <c r="F350" i="1" s="1"/>
  <c r="H209" i="1"/>
  <c r="H210" i="1" s="1"/>
  <c r="H184" i="1"/>
  <c r="H185" i="1" s="1"/>
  <c r="G44" i="1"/>
  <c r="G45" i="1" s="1"/>
  <c r="H359" i="1"/>
  <c r="H360" i="1" s="1"/>
  <c r="F94" i="1"/>
  <c r="F95" i="1" s="1"/>
  <c r="F54" i="1"/>
  <c r="F55" i="1" s="1"/>
  <c r="I294" i="1"/>
  <c r="I295" i="1" s="1"/>
  <c r="I279" i="1"/>
  <c r="I280" i="1" s="1"/>
  <c r="H309" i="1"/>
  <c r="H310" i="1" s="1"/>
  <c r="H304" i="1"/>
  <c r="H305" i="1" s="1"/>
  <c r="H299" i="1"/>
  <c r="H300" i="1" s="1"/>
  <c r="H294" i="1"/>
  <c r="H295" i="1" s="1"/>
  <c r="H289" i="1"/>
  <c r="H290" i="1" s="1"/>
  <c r="H284" i="1"/>
  <c r="H285" i="1" s="1"/>
  <c r="H279" i="1"/>
  <c r="H280" i="1" s="1"/>
  <c r="H274" i="1"/>
  <c r="H275" i="1" s="1"/>
  <c r="I264" i="1"/>
  <c r="I265" i="1" s="1"/>
  <c r="I259" i="1"/>
  <c r="I260" i="1" s="1"/>
  <c r="I254" i="1"/>
  <c r="I255" i="1" s="1"/>
  <c r="D189" i="1"/>
  <c r="D190" i="1" s="1"/>
  <c r="D179" i="1"/>
  <c r="D180" i="1" s="1"/>
  <c r="E329" i="1"/>
  <c r="E330" i="1" s="1"/>
  <c r="H204" i="1"/>
  <c r="H205" i="1" s="1"/>
  <c r="H169" i="1"/>
  <c r="H170" i="1" s="1"/>
  <c r="G64" i="1"/>
  <c r="G65" i="1" s="1"/>
  <c r="I324" i="1"/>
  <c r="I325" i="1" s="1"/>
  <c r="F109" i="1"/>
  <c r="F110" i="1" s="1"/>
  <c r="F79" i="1"/>
  <c r="F80" i="1" s="1"/>
  <c r="H319" i="1"/>
  <c r="H320" i="1" s="1"/>
  <c r="G279" i="1"/>
  <c r="G280" i="1" s="1"/>
  <c r="H269" i="1"/>
  <c r="H270" i="1" s="1"/>
  <c r="H264" i="1"/>
  <c r="H265" i="1" s="1"/>
  <c r="H259" i="1"/>
  <c r="H260" i="1" s="1"/>
  <c r="H254" i="1"/>
  <c r="H255" i="1" s="1"/>
  <c r="D334" i="1"/>
  <c r="D335" i="1" s="1"/>
  <c r="H189" i="1"/>
  <c r="H190" i="1" s="1"/>
  <c r="H174" i="1"/>
  <c r="H175" i="1" s="1"/>
  <c r="G154" i="1"/>
  <c r="G155" i="1" s="1"/>
  <c r="G174" i="1"/>
  <c r="G175" i="1" s="1"/>
  <c r="F119" i="1"/>
  <c r="F120" i="1" s="1"/>
  <c r="F74" i="1"/>
  <c r="F75" i="1" s="1"/>
  <c r="F49" i="1"/>
  <c r="F50" i="1" s="1"/>
  <c r="F379" i="1"/>
  <c r="F380" i="1" s="1"/>
  <c r="I299" i="1"/>
  <c r="I300" i="1" s="1"/>
  <c r="I284" i="1"/>
  <c r="I285" i="1" s="1"/>
  <c r="N16" i="1"/>
  <c r="J20" i="1" s="1"/>
  <c r="J24" i="1" s="1"/>
  <c r="J25" i="1" s="1"/>
  <c r="F304" i="1"/>
  <c r="F305" i="1" s="1"/>
  <c r="F299" i="1"/>
  <c r="F300" i="1" s="1"/>
  <c r="F294" i="1"/>
  <c r="F295" i="1" s="1"/>
  <c r="F289" i="1"/>
  <c r="F290" i="1" s="1"/>
  <c r="F284" i="1"/>
  <c r="F285" i="1" s="1"/>
  <c r="F279" i="1"/>
  <c r="F280" i="1" s="1"/>
  <c r="G264" i="1"/>
  <c r="G265" i="1" s="1"/>
  <c r="H249" i="1"/>
  <c r="H250" i="1" s="1"/>
  <c r="H244" i="1"/>
  <c r="H245" i="1" s="1"/>
  <c r="H239" i="1"/>
  <c r="H240" i="1" s="1"/>
  <c r="H234" i="1"/>
  <c r="H235" i="1" s="1"/>
  <c r="I374" i="1"/>
  <c r="I375" i="1" s="1"/>
  <c r="I364" i="1"/>
  <c r="I365" i="1" s="1"/>
  <c r="F124" i="1"/>
  <c r="F125" i="1" s="1"/>
  <c r="F89" i="1"/>
  <c r="F90" i="1" s="1"/>
  <c r="F64" i="1"/>
  <c r="F65" i="1" s="1"/>
  <c r="F34" i="1"/>
  <c r="F35" i="1" s="1"/>
  <c r="N10" i="1"/>
  <c r="G20" i="1" s="1"/>
  <c r="G209" i="1" s="1"/>
  <c r="G210" i="1" s="1"/>
  <c r="I24" i="1"/>
  <c r="I25" i="1" s="1"/>
  <c r="H29" i="1"/>
  <c r="H30" i="1" s="1"/>
  <c r="G249" i="1"/>
  <c r="G250" i="1" s="1"/>
  <c r="G239" i="1"/>
  <c r="G240" i="1" s="1"/>
  <c r="H229" i="1"/>
  <c r="H230" i="1" s="1"/>
  <c r="H224" i="1"/>
  <c r="H225" i="1" s="1"/>
  <c r="I214" i="1"/>
  <c r="I215" i="1" s="1"/>
  <c r="I209" i="1"/>
  <c r="I210" i="1" s="1"/>
  <c r="I204" i="1"/>
  <c r="I205" i="1" s="1"/>
  <c r="I199" i="1"/>
  <c r="I200" i="1" s="1"/>
  <c r="I194" i="1"/>
  <c r="I195" i="1" s="1"/>
  <c r="I189" i="1"/>
  <c r="I190" i="1" s="1"/>
  <c r="I184" i="1"/>
  <c r="I185" i="1" s="1"/>
  <c r="I179" i="1"/>
  <c r="I180" i="1" s="1"/>
  <c r="I174" i="1"/>
  <c r="I175" i="1" s="1"/>
  <c r="H159" i="1"/>
  <c r="H160" i="1" s="1"/>
  <c r="H154" i="1"/>
  <c r="H155" i="1" s="1"/>
  <c r="H149" i="1"/>
  <c r="H150" i="1" s="1"/>
  <c r="H144" i="1"/>
  <c r="H145" i="1" s="1"/>
  <c r="H139" i="1"/>
  <c r="H140" i="1" s="1"/>
  <c r="H364" i="1"/>
  <c r="H365" i="1" s="1"/>
  <c r="D319" i="1"/>
  <c r="D320" i="1" s="1"/>
  <c r="F329" i="1"/>
  <c r="F330" i="1" s="1"/>
  <c r="G329" i="1"/>
  <c r="G330" i="1" s="1"/>
  <c r="H339" i="1"/>
  <c r="H340" i="1" s="1"/>
  <c r="I319" i="1"/>
  <c r="I320" i="1" s="1"/>
  <c r="J219" i="1"/>
  <c r="J220" i="1" s="1"/>
  <c r="J199" i="1"/>
  <c r="J200" i="1" s="1"/>
  <c r="J254" i="1"/>
  <c r="J255" i="1" s="1"/>
  <c r="J239" i="1"/>
  <c r="J240" i="1" s="1"/>
  <c r="J334" i="1"/>
  <c r="J335" i="1" s="1"/>
  <c r="I29" i="1"/>
  <c r="I30" i="1" s="1"/>
  <c r="I249" i="1"/>
  <c r="I250" i="1" s="1"/>
  <c r="I239" i="1"/>
  <c r="I240" i="1" s="1"/>
  <c r="I169" i="1"/>
  <c r="I170" i="1" s="1"/>
  <c r="I154" i="1"/>
  <c r="I155" i="1" s="1"/>
  <c r="I359" i="1"/>
  <c r="I360" i="1" s="1"/>
  <c r="I244" i="1"/>
  <c r="I245" i="1" s="1"/>
  <c r="I234" i="1"/>
  <c r="I235" i="1" s="1"/>
  <c r="I164" i="1"/>
  <c r="I165" i="1" s="1"/>
  <c r="I149" i="1"/>
  <c r="I150" i="1" s="1"/>
  <c r="I144" i="1"/>
  <c r="I145" i="1" s="1"/>
  <c r="I349" i="1"/>
  <c r="I350" i="1" s="1"/>
  <c r="I344" i="1"/>
  <c r="I345" i="1" s="1"/>
  <c r="I339" i="1"/>
  <c r="I340" i="1" s="1"/>
  <c r="I159" i="1"/>
  <c r="I160" i="1" s="1"/>
  <c r="I224" i="1"/>
  <c r="I225" i="1" s="1"/>
  <c r="I139" i="1"/>
  <c r="I140" i="1" s="1"/>
  <c r="I129" i="1"/>
  <c r="I130" i="1" s="1"/>
  <c r="I119" i="1"/>
  <c r="I120" i="1" s="1"/>
  <c r="I109" i="1"/>
  <c r="I110" i="1" s="1"/>
  <c r="I99" i="1"/>
  <c r="I100" i="1" s="1"/>
  <c r="I89" i="1"/>
  <c r="I90" i="1" s="1"/>
  <c r="I79" i="1"/>
  <c r="I80" i="1" s="1"/>
  <c r="I39" i="1"/>
  <c r="I40" i="1" s="1"/>
  <c r="I304" i="1"/>
  <c r="I305" i="1" s="1"/>
  <c r="I229" i="1"/>
  <c r="I230" i="1" s="1"/>
  <c r="I134" i="1"/>
  <c r="I135" i="1" s="1"/>
  <c r="I124" i="1"/>
  <c r="I125" i="1" s="1"/>
  <c r="I114" i="1"/>
  <c r="I115" i="1" s="1"/>
  <c r="I104" i="1"/>
  <c r="I105" i="1" s="1"/>
  <c r="I94" i="1"/>
  <c r="I95" i="1" s="1"/>
  <c r="I84" i="1"/>
  <c r="I85" i="1" s="1"/>
  <c r="I74" i="1"/>
  <c r="I75" i="1" s="1"/>
  <c r="I69" i="1"/>
  <c r="I70" i="1" s="1"/>
  <c r="I64" i="1"/>
  <c r="I65" i="1" s="1"/>
  <c r="I59" i="1"/>
  <c r="I60" i="1" s="1"/>
  <c r="I54" i="1"/>
  <c r="I55" i="1" s="1"/>
  <c r="I49" i="1"/>
  <c r="I50" i="1" s="1"/>
  <c r="I44" i="1"/>
  <c r="I45" i="1" s="1"/>
  <c r="I34" i="1"/>
  <c r="I35" i="1" s="1"/>
  <c r="I379" i="1"/>
  <c r="I380" i="1" s="1"/>
  <c r="I369" i="1"/>
  <c r="I370" i="1" s="1"/>
  <c r="I314" i="1"/>
  <c r="I315" i="1" s="1"/>
  <c r="I309" i="1"/>
  <c r="I310" i="1" s="1"/>
  <c r="I219" i="1"/>
  <c r="I220" i="1" s="1"/>
  <c r="I354" i="1"/>
  <c r="I355" i="1" s="1"/>
  <c r="I334" i="1"/>
  <c r="I335" i="1" s="1"/>
  <c r="H134" i="1"/>
  <c r="H135" i="1" s="1"/>
  <c r="H129" i="1"/>
  <c r="H130" i="1" s="1"/>
  <c r="H124" i="1"/>
  <c r="H125" i="1" s="1"/>
  <c r="H119" i="1"/>
  <c r="H120" i="1" s="1"/>
  <c r="H114" i="1"/>
  <c r="H115" i="1" s="1"/>
  <c r="H109" i="1"/>
  <c r="H110" i="1" s="1"/>
  <c r="H104" i="1"/>
  <c r="H105" i="1" s="1"/>
  <c r="H99" i="1"/>
  <c r="H100" i="1" s="1"/>
  <c r="H94" i="1"/>
  <c r="H95" i="1" s="1"/>
  <c r="H89" i="1"/>
  <c r="H90" i="1" s="1"/>
  <c r="H84" i="1"/>
  <c r="H85" i="1" s="1"/>
  <c r="H79" i="1"/>
  <c r="H80" i="1" s="1"/>
  <c r="H74" i="1"/>
  <c r="H75" i="1" s="1"/>
  <c r="H69" i="1"/>
  <c r="H70" i="1" s="1"/>
  <c r="H64" i="1"/>
  <c r="H65" i="1" s="1"/>
  <c r="H59" i="1"/>
  <c r="H60" i="1" s="1"/>
  <c r="H54" i="1"/>
  <c r="H55" i="1" s="1"/>
  <c r="H49" i="1"/>
  <c r="H50" i="1" s="1"/>
  <c r="H44" i="1"/>
  <c r="H45" i="1" s="1"/>
  <c r="H39" i="1"/>
  <c r="H40" i="1" s="1"/>
  <c r="H34" i="1"/>
  <c r="H35" i="1" s="1"/>
  <c r="H379" i="1"/>
  <c r="H380" i="1" s="1"/>
  <c r="H374" i="1"/>
  <c r="H375" i="1" s="1"/>
  <c r="H349" i="1"/>
  <c r="H350" i="1" s="1"/>
  <c r="H344" i="1"/>
  <c r="H345" i="1" s="1"/>
  <c r="H329" i="1"/>
  <c r="H330" i="1" s="1"/>
  <c r="H324" i="1"/>
  <c r="H325" i="1" s="1"/>
  <c r="H24" i="1"/>
  <c r="H25" i="1" s="1"/>
  <c r="H214" i="1"/>
  <c r="H215" i="1" s="1"/>
  <c r="H369" i="1"/>
  <c r="H370" i="1" s="1"/>
  <c r="F149" i="1"/>
  <c r="F150" i="1" s="1"/>
  <c r="F334" i="1"/>
  <c r="F335" i="1" s="1"/>
  <c r="F269" i="1"/>
  <c r="F270" i="1" s="1"/>
  <c r="F264" i="1"/>
  <c r="F265" i="1" s="1"/>
  <c r="F259" i="1"/>
  <c r="F260" i="1" s="1"/>
  <c r="F254" i="1"/>
  <c r="F255" i="1" s="1"/>
  <c r="F344" i="1"/>
  <c r="F345" i="1" s="1"/>
  <c r="F244" i="1"/>
  <c r="F245" i="1" s="1"/>
  <c r="F234" i="1"/>
  <c r="F235" i="1" s="1"/>
  <c r="F209" i="1"/>
  <c r="F210" i="1" s="1"/>
  <c r="F99" i="1"/>
  <c r="F100" i="1" s="1"/>
  <c r="F369" i="1"/>
  <c r="F370" i="1" s="1"/>
  <c r="F364" i="1"/>
  <c r="F365" i="1" s="1"/>
  <c r="F24" i="1"/>
  <c r="F25" i="1" s="1"/>
  <c r="F249" i="1"/>
  <c r="F250" i="1" s="1"/>
  <c r="F239" i="1"/>
  <c r="F240" i="1" s="1"/>
  <c r="F29" i="1"/>
  <c r="F30" i="1" s="1"/>
  <c r="F274" i="1"/>
  <c r="F275" i="1" s="1"/>
  <c r="F214" i="1"/>
  <c r="F215" i="1" s="1"/>
  <c r="F169" i="1"/>
  <c r="F170" i="1" s="1"/>
  <c r="F164" i="1"/>
  <c r="F165" i="1" s="1"/>
  <c r="F154" i="1"/>
  <c r="F155" i="1" s="1"/>
  <c r="F359" i="1"/>
  <c r="F360" i="1" s="1"/>
  <c r="F309" i="1"/>
  <c r="F310" i="1" s="1"/>
  <c r="F319" i="1"/>
  <c r="F320" i="1" s="1"/>
  <c r="F354" i="1"/>
  <c r="F355" i="1" s="1"/>
  <c r="E299" i="1"/>
  <c r="E300" i="1" s="1"/>
  <c r="E94" i="1"/>
  <c r="E95" i="1" s="1"/>
  <c r="E84" i="1"/>
  <c r="E85" i="1" s="1"/>
  <c r="E204" i="1"/>
  <c r="E205" i="1" s="1"/>
  <c r="E194" i="1"/>
  <c r="E195" i="1" s="1"/>
  <c r="D274" i="1"/>
  <c r="D275" i="1" s="1"/>
  <c r="D354" i="1"/>
  <c r="D355" i="1" s="1"/>
  <c r="D224" i="1"/>
  <c r="D225" i="1" s="1"/>
  <c r="D324" i="1"/>
  <c r="D325" i="1" s="1"/>
  <c r="G29" i="1"/>
  <c r="G30" i="1" s="1"/>
  <c r="G164" i="1"/>
  <c r="G165" i="1" s="1"/>
  <c r="G334" i="1"/>
  <c r="G335" i="1" s="1"/>
  <c r="G314" i="1"/>
  <c r="G315" i="1" s="1"/>
  <c r="G144" i="1"/>
  <c r="G145" i="1" s="1"/>
  <c r="G274" i="1"/>
  <c r="G275" i="1" s="1"/>
  <c r="G134" i="1"/>
  <c r="G135" i="1" s="1"/>
  <c r="G124" i="1"/>
  <c r="G125" i="1" s="1"/>
  <c r="G119" i="1"/>
  <c r="G120" i="1" s="1"/>
  <c r="G354" i="1"/>
  <c r="G355" i="1" s="1"/>
  <c r="F224" i="1"/>
  <c r="F225" i="1" s="1"/>
  <c r="F204" i="1"/>
  <c r="F205" i="1" s="1"/>
  <c r="F199" i="1"/>
  <c r="F200" i="1" s="1"/>
  <c r="F194" i="1"/>
  <c r="F195" i="1" s="1"/>
  <c r="F189" i="1"/>
  <c r="F190" i="1" s="1"/>
  <c r="F184" i="1"/>
  <c r="F185" i="1" s="1"/>
  <c r="F179" i="1"/>
  <c r="F180" i="1" s="1"/>
  <c r="F174" i="1"/>
  <c r="F175" i="1" s="1"/>
  <c r="F159" i="1"/>
  <c r="F160" i="1" s="1"/>
  <c r="F129" i="1"/>
  <c r="F130" i="1" s="1"/>
  <c r="F44" i="1"/>
  <c r="F45" i="1" s="1"/>
  <c r="F39" i="1"/>
  <c r="F40" i="1" s="1"/>
  <c r="F314" i="1"/>
  <c r="F315" i="1" s="1"/>
  <c r="F324" i="1"/>
  <c r="F325" i="1" s="1"/>
  <c r="F139" i="1"/>
  <c r="F140" i="1" s="1"/>
  <c r="F134" i="1"/>
  <c r="F135" i="1" s="1"/>
  <c r="F339" i="1"/>
  <c r="F340" i="1" s="1"/>
  <c r="E74" i="1"/>
  <c r="E75" i="1" s="1"/>
  <c r="E64" i="1"/>
  <c r="E65" i="1" s="1"/>
  <c r="E344" i="1"/>
  <c r="E345" i="1" s="1"/>
  <c r="E154" i="1"/>
  <c r="E155" i="1" s="1"/>
  <c r="E374" i="1"/>
  <c r="E375" i="1" s="1"/>
  <c r="D314" i="1"/>
  <c r="D315" i="1" s="1"/>
  <c r="N6" i="1"/>
  <c r="E20" i="1" s="1"/>
  <c r="E224" i="1" s="1"/>
  <c r="E225" i="1" s="1"/>
  <c r="F12" i="1"/>
  <c r="J324" i="1" l="1"/>
  <c r="J325" i="1" s="1"/>
  <c r="J229" i="1"/>
  <c r="J230" i="1" s="1"/>
  <c r="J204" i="1"/>
  <c r="J205" i="1" s="1"/>
  <c r="K205" i="1" s="1"/>
  <c r="J174" i="1"/>
  <c r="J175" i="1" s="1"/>
  <c r="J364" i="1"/>
  <c r="J365" i="1" s="1"/>
  <c r="G39" i="1"/>
  <c r="G40" i="1" s="1"/>
  <c r="G254" i="1"/>
  <c r="G255" i="1" s="1"/>
  <c r="G94" i="1"/>
  <c r="G95" i="1" s="1"/>
  <c r="K95" i="1" s="1"/>
  <c r="J49" i="1"/>
  <c r="J50" i="1" s="1"/>
  <c r="J89" i="1"/>
  <c r="J90" i="1" s="1"/>
  <c r="J129" i="1"/>
  <c r="J130" i="1" s="1"/>
  <c r="G24" i="1"/>
  <c r="G25" i="1" s="1"/>
  <c r="K25" i="1" s="1"/>
  <c r="E319" i="1"/>
  <c r="E320" i="1" s="1"/>
  <c r="K320" i="1" s="1"/>
  <c r="G169" i="1"/>
  <c r="G170" i="1" s="1"/>
  <c r="E254" i="1"/>
  <c r="E255" i="1" s="1"/>
  <c r="E214" i="1"/>
  <c r="E215" i="1" s="1"/>
  <c r="E124" i="1"/>
  <c r="E125" i="1" s="1"/>
  <c r="E229" i="1"/>
  <c r="E230" i="1" s="1"/>
  <c r="D264" i="1"/>
  <c r="D265" i="1" s="1"/>
  <c r="D344" i="1"/>
  <c r="D345" i="1" s="1"/>
  <c r="K345" i="1" s="1"/>
  <c r="E219" i="1"/>
  <c r="E220" i="1" s="1"/>
  <c r="E69" i="1"/>
  <c r="E70" i="1" s="1"/>
  <c r="G34" i="1"/>
  <c r="G35" i="1" s="1"/>
  <c r="G319" i="1"/>
  <c r="G320" i="1" s="1"/>
  <c r="G309" i="1"/>
  <c r="G310" i="1" s="1"/>
  <c r="D214" i="1"/>
  <c r="D215" i="1" s="1"/>
  <c r="K215" i="1" s="1"/>
  <c r="E199" i="1"/>
  <c r="E200" i="1" s="1"/>
  <c r="E89" i="1"/>
  <c r="E90" i="1" s="1"/>
  <c r="K90" i="1" s="1"/>
  <c r="J354" i="1"/>
  <c r="J355" i="1" s="1"/>
  <c r="J234" i="1"/>
  <c r="J235" i="1" s="1"/>
  <c r="J209" i="1"/>
  <c r="J210" i="1" s="1"/>
  <c r="J189" i="1"/>
  <c r="J190" i="1" s="1"/>
  <c r="J214" i="1"/>
  <c r="J215" i="1" s="1"/>
  <c r="G244" i="1"/>
  <c r="G245" i="1" s="1"/>
  <c r="K245" i="1" s="1"/>
  <c r="J359" i="1"/>
  <c r="J360" i="1" s="1"/>
  <c r="G259" i="1"/>
  <c r="G260" i="1" s="1"/>
  <c r="G109" i="1"/>
  <c r="G110" i="1" s="1"/>
  <c r="D339" i="1"/>
  <c r="D340" i="1" s="1"/>
  <c r="J54" i="1"/>
  <c r="J55" i="1" s="1"/>
  <c r="J94" i="1"/>
  <c r="J95" i="1" s="1"/>
  <c r="J134" i="1"/>
  <c r="J135" i="1" s="1"/>
  <c r="D29" i="1"/>
  <c r="D30" i="1" s="1"/>
  <c r="K30" i="1" s="1"/>
  <c r="G374" i="1"/>
  <c r="G375" i="1" s="1"/>
  <c r="E324" i="1"/>
  <c r="E325" i="1" s="1"/>
  <c r="D184" i="1"/>
  <c r="D185" i="1" s="1"/>
  <c r="K185" i="1" s="1"/>
  <c r="D294" i="1"/>
  <c r="D295" i="1" s="1"/>
  <c r="D49" i="1"/>
  <c r="D50" i="1" s="1"/>
  <c r="D89" i="1"/>
  <c r="D90" i="1" s="1"/>
  <c r="D129" i="1"/>
  <c r="D130" i="1" s="1"/>
  <c r="G54" i="1"/>
  <c r="G55" i="1" s="1"/>
  <c r="K55" i="1" s="1"/>
  <c r="G339" i="1"/>
  <c r="G340" i="1" s="1"/>
  <c r="E129" i="1"/>
  <c r="E130" i="1" s="1"/>
  <c r="K130" i="1" s="1"/>
  <c r="D234" i="1"/>
  <c r="D235" i="1" s="1"/>
  <c r="K235" i="1" s="1"/>
  <c r="G359" i="1"/>
  <c r="G360" i="1" s="1"/>
  <c r="J29" i="1"/>
  <c r="J30" i="1" s="1"/>
  <c r="E349" i="1"/>
  <c r="E350" i="1" s="1"/>
  <c r="E369" i="1"/>
  <c r="E370" i="1" s="1"/>
  <c r="E209" i="1"/>
  <c r="E210" i="1" s="1"/>
  <c r="E99" i="1"/>
  <c r="E100" i="1" s="1"/>
  <c r="K310" i="1"/>
  <c r="J339" i="1"/>
  <c r="J340" i="1" s="1"/>
  <c r="J244" i="1"/>
  <c r="J245" i="1" s="1"/>
  <c r="J259" i="1"/>
  <c r="J260" i="1" s="1"/>
  <c r="J264" i="1"/>
  <c r="J265" i="1" s="1"/>
  <c r="K265" i="1" s="1"/>
  <c r="J309" i="1"/>
  <c r="J310" i="1" s="1"/>
  <c r="E274" i="1"/>
  <c r="E275" i="1" s="1"/>
  <c r="K275" i="1" s="1"/>
  <c r="G269" i="1"/>
  <c r="G270" i="1" s="1"/>
  <c r="G199" i="1"/>
  <c r="G200" i="1" s="1"/>
  <c r="J374" i="1"/>
  <c r="J375" i="1" s="1"/>
  <c r="J64" i="1"/>
  <c r="J65" i="1" s="1"/>
  <c r="J104" i="1"/>
  <c r="J105" i="1" s="1"/>
  <c r="K105" i="1" s="1"/>
  <c r="J144" i="1"/>
  <c r="J145" i="1" s="1"/>
  <c r="G284" i="1"/>
  <c r="G285" i="1" s="1"/>
  <c r="G84" i="1"/>
  <c r="G85" i="1" s="1"/>
  <c r="K85" i="1" s="1"/>
  <c r="E339" i="1"/>
  <c r="E340" i="1" s="1"/>
  <c r="D194" i="1"/>
  <c r="D195" i="1" s="1"/>
  <c r="E29" i="1"/>
  <c r="E30" i="1" s="1"/>
  <c r="G89" i="1"/>
  <c r="G90" i="1" s="1"/>
  <c r="D369" i="1"/>
  <c r="D370" i="1" s="1"/>
  <c r="D59" i="1"/>
  <c r="D60" i="1" s="1"/>
  <c r="K60" i="1" s="1"/>
  <c r="D99" i="1"/>
  <c r="D100" i="1" s="1"/>
  <c r="D139" i="1"/>
  <c r="D140" i="1" s="1"/>
  <c r="G104" i="1"/>
  <c r="G105" i="1" s="1"/>
  <c r="G349" i="1"/>
  <c r="G350" i="1" s="1"/>
  <c r="E139" i="1"/>
  <c r="E140" i="1" s="1"/>
  <c r="D244" i="1"/>
  <c r="D245" i="1" s="1"/>
  <c r="G59" i="1"/>
  <c r="G60" i="1" s="1"/>
  <c r="D279" i="1"/>
  <c r="D280" i="1" s="1"/>
  <c r="E34" i="1"/>
  <c r="E35" i="1" s="1"/>
  <c r="E359" i="1"/>
  <c r="E360" i="1" s="1"/>
  <c r="K360" i="1" s="1"/>
  <c r="E159" i="1"/>
  <c r="E160" i="1" s="1"/>
  <c r="G129" i="1"/>
  <c r="G130" i="1" s="1"/>
  <c r="G324" i="1"/>
  <c r="G325" i="1" s="1"/>
  <c r="D329" i="1"/>
  <c r="D330" i="1" s="1"/>
  <c r="E174" i="1"/>
  <c r="E175" i="1" s="1"/>
  <c r="E234" i="1"/>
  <c r="E235" i="1" s="1"/>
  <c r="E279" i="1"/>
  <c r="E280" i="1" s="1"/>
  <c r="J154" i="1"/>
  <c r="J155" i="1" s="1"/>
  <c r="J249" i="1"/>
  <c r="J250" i="1" s="1"/>
  <c r="J269" i="1"/>
  <c r="J270" i="1" s="1"/>
  <c r="J274" i="1"/>
  <c r="J275" i="1" s="1"/>
  <c r="J314" i="1"/>
  <c r="J315" i="1" s="1"/>
  <c r="E364" i="1"/>
  <c r="E365" i="1" s="1"/>
  <c r="E304" i="1"/>
  <c r="E305" i="1" s="1"/>
  <c r="D269" i="1"/>
  <c r="D270" i="1" s="1"/>
  <c r="J379" i="1"/>
  <c r="J380" i="1" s="1"/>
  <c r="K380" i="1" s="1"/>
  <c r="J69" i="1"/>
  <c r="J70" i="1" s="1"/>
  <c r="J109" i="1"/>
  <c r="J110" i="1" s="1"/>
  <c r="J149" i="1"/>
  <c r="J150" i="1" s="1"/>
  <c r="G289" i="1"/>
  <c r="G290" i="1" s="1"/>
  <c r="E354" i="1"/>
  <c r="E355" i="1" s="1"/>
  <c r="K355" i="1" s="1"/>
  <c r="D199" i="1"/>
  <c r="D200" i="1" s="1"/>
  <c r="K200" i="1" s="1"/>
  <c r="G149" i="1"/>
  <c r="G150" i="1" s="1"/>
  <c r="D374" i="1"/>
  <c r="D375" i="1" s="1"/>
  <c r="K375" i="1" s="1"/>
  <c r="D64" i="1"/>
  <c r="D65" i="1" s="1"/>
  <c r="K65" i="1" s="1"/>
  <c r="D104" i="1"/>
  <c r="D105" i="1" s="1"/>
  <c r="D144" i="1"/>
  <c r="D145" i="1" s="1"/>
  <c r="E104" i="1"/>
  <c r="E105" i="1" s="1"/>
  <c r="E144" i="1"/>
  <c r="E145" i="1" s="1"/>
  <c r="D249" i="1"/>
  <c r="D250" i="1" s="1"/>
  <c r="G74" i="1"/>
  <c r="G75" i="1" s="1"/>
  <c r="K75" i="1" s="1"/>
  <c r="D304" i="1"/>
  <c r="D305" i="1" s="1"/>
  <c r="J59" i="1"/>
  <c r="J60" i="1" s="1"/>
  <c r="J99" i="1"/>
  <c r="J100" i="1" s="1"/>
  <c r="E379" i="1"/>
  <c r="E380" i="1" s="1"/>
  <c r="E79" i="1"/>
  <c r="E80" i="1" s="1"/>
  <c r="E49" i="1"/>
  <c r="E50" i="1" s="1"/>
  <c r="E239" i="1"/>
  <c r="E240" i="1" s="1"/>
  <c r="K240" i="1" s="1"/>
  <c r="E284" i="1"/>
  <c r="E285" i="1" s="1"/>
  <c r="K255" i="1"/>
  <c r="J159" i="1"/>
  <c r="J160" i="1" s="1"/>
  <c r="J179" i="1"/>
  <c r="J180" i="1" s="1"/>
  <c r="J279" i="1"/>
  <c r="J280" i="1" s="1"/>
  <c r="J294" i="1"/>
  <c r="J295" i="1" s="1"/>
  <c r="J319" i="1"/>
  <c r="J320" i="1" s="1"/>
  <c r="E309" i="1"/>
  <c r="E310" i="1" s="1"/>
  <c r="G184" i="1"/>
  <c r="G185" i="1" s="1"/>
  <c r="E24" i="1"/>
  <c r="E25" i="1" s="1"/>
  <c r="G369" i="1"/>
  <c r="G370" i="1" s="1"/>
  <c r="E264" i="1"/>
  <c r="E265" i="1" s="1"/>
  <c r="J34" i="1"/>
  <c r="J35" i="1" s="1"/>
  <c r="J74" i="1"/>
  <c r="J75" i="1" s="1"/>
  <c r="J114" i="1"/>
  <c r="J115" i="1" s="1"/>
  <c r="J224" i="1"/>
  <c r="J225" i="1" s="1"/>
  <c r="G294" i="1"/>
  <c r="G295" i="1" s="1"/>
  <c r="J369" i="1"/>
  <c r="J370" i="1" s="1"/>
  <c r="J139" i="1"/>
  <c r="J140" i="1" s="1"/>
  <c r="E334" i="1"/>
  <c r="E335" i="1" s="1"/>
  <c r="E164" i="1"/>
  <c r="E165" i="1" s="1"/>
  <c r="E179" i="1"/>
  <c r="E180" i="1" s="1"/>
  <c r="G189" i="1"/>
  <c r="G190" i="1" s="1"/>
  <c r="D164" i="1"/>
  <c r="D165" i="1" s="1"/>
  <c r="K165" i="1" s="1"/>
  <c r="D204" i="1"/>
  <c r="D205" i="1" s="1"/>
  <c r="D379" i="1"/>
  <c r="D380" i="1" s="1"/>
  <c r="D69" i="1"/>
  <c r="D70" i="1" s="1"/>
  <c r="D109" i="1"/>
  <c r="D110" i="1" s="1"/>
  <c r="K110" i="1" s="1"/>
  <c r="D149" i="1"/>
  <c r="D150" i="1" s="1"/>
  <c r="K150" i="1" s="1"/>
  <c r="E109" i="1"/>
  <c r="E110" i="1" s="1"/>
  <c r="E149" i="1"/>
  <c r="E150" i="1" s="1"/>
  <c r="J284" i="1"/>
  <c r="J285" i="1" s="1"/>
  <c r="G99" i="1"/>
  <c r="G100" i="1" s="1"/>
  <c r="E249" i="1"/>
  <c r="E250" i="1" s="1"/>
  <c r="E39" i="1"/>
  <c r="E40" i="1" s="1"/>
  <c r="E54" i="1"/>
  <c r="E55" i="1" s="1"/>
  <c r="E169" i="1"/>
  <c r="E170" i="1" s="1"/>
  <c r="G139" i="1"/>
  <c r="G140" i="1" s="1"/>
  <c r="G364" i="1"/>
  <c r="G365" i="1" s="1"/>
  <c r="D229" i="1"/>
  <c r="D230" i="1" s="1"/>
  <c r="K230" i="1" s="1"/>
  <c r="E184" i="1"/>
  <c r="E185" i="1" s="1"/>
  <c r="E244" i="1"/>
  <c r="E245" i="1" s="1"/>
  <c r="E289" i="1"/>
  <c r="E290" i="1" s="1"/>
  <c r="J164" i="1"/>
  <c r="J165" i="1" s="1"/>
  <c r="J184" i="1"/>
  <c r="J185" i="1" s="1"/>
  <c r="J289" i="1"/>
  <c r="J290" i="1" s="1"/>
  <c r="J304" i="1"/>
  <c r="J305" i="1" s="1"/>
  <c r="J349" i="1"/>
  <c r="J350" i="1" s="1"/>
  <c r="G214" i="1"/>
  <c r="G215" i="1" s="1"/>
  <c r="G49" i="1"/>
  <c r="G50" i="1" s="1"/>
  <c r="D284" i="1"/>
  <c r="D285" i="1" s="1"/>
  <c r="J39" i="1"/>
  <c r="J40" i="1" s="1"/>
  <c r="J79" i="1"/>
  <c r="J80" i="1" s="1"/>
  <c r="J119" i="1"/>
  <c r="J120" i="1" s="1"/>
  <c r="G299" i="1"/>
  <c r="G300" i="1" s="1"/>
  <c r="G219" i="1"/>
  <c r="G220" i="1" s="1"/>
  <c r="D289" i="1"/>
  <c r="D290" i="1" s="1"/>
  <c r="D169" i="1"/>
  <c r="D170" i="1" s="1"/>
  <c r="D209" i="1"/>
  <c r="D210" i="1" s="1"/>
  <c r="K210" i="1" s="1"/>
  <c r="D34" i="1"/>
  <c r="D35" i="1" s="1"/>
  <c r="K35" i="1" s="1"/>
  <c r="D74" i="1"/>
  <c r="D75" i="1" s="1"/>
  <c r="D114" i="1"/>
  <c r="D115" i="1" s="1"/>
  <c r="K115" i="1" s="1"/>
  <c r="D154" i="1"/>
  <c r="D155" i="1" s="1"/>
  <c r="G229" i="1"/>
  <c r="G230" i="1" s="1"/>
  <c r="E114" i="1"/>
  <c r="E115" i="1" s="1"/>
  <c r="D24" i="1"/>
  <c r="D25" i="1" s="1"/>
  <c r="G179" i="1"/>
  <c r="G180" i="1" s="1"/>
  <c r="G159" i="1"/>
  <c r="G160" i="1" s="1"/>
  <c r="K160" i="1" s="1"/>
  <c r="D364" i="1"/>
  <c r="D365" i="1" s="1"/>
  <c r="K365" i="1" s="1"/>
  <c r="E44" i="1"/>
  <c r="E45" i="1" s="1"/>
  <c r="K45" i="1" s="1"/>
  <c r="E59" i="1"/>
  <c r="E60" i="1" s="1"/>
  <c r="G204" i="1"/>
  <c r="G205" i="1" s="1"/>
  <c r="G114" i="1"/>
  <c r="G115" i="1" s="1"/>
  <c r="D349" i="1"/>
  <c r="D350" i="1" s="1"/>
  <c r="E189" i="1"/>
  <c r="E190" i="1" s="1"/>
  <c r="K190" i="1" s="1"/>
  <c r="E314" i="1"/>
  <c r="E315" i="1" s="1"/>
  <c r="E294" i="1"/>
  <c r="E295" i="1" s="1"/>
  <c r="J169" i="1"/>
  <c r="J170" i="1" s="1"/>
  <c r="K170" i="1" s="1"/>
  <c r="J194" i="1"/>
  <c r="J195" i="1" s="1"/>
  <c r="K195" i="1" s="1"/>
  <c r="J299" i="1"/>
  <c r="J300" i="1" s="1"/>
  <c r="J344" i="1"/>
  <c r="J345" i="1" s="1"/>
  <c r="J329" i="1"/>
  <c r="J330" i="1" s="1"/>
  <c r="G234" i="1"/>
  <c r="G235" i="1" s="1"/>
  <c r="D254" i="1"/>
  <c r="D255" i="1" s="1"/>
  <c r="G69" i="1"/>
  <c r="G70" i="1" s="1"/>
  <c r="D309" i="1"/>
  <c r="D310" i="1" s="1"/>
  <c r="J44" i="1"/>
  <c r="J45" i="1" s="1"/>
  <c r="J84" i="1"/>
  <c r="J85" i="1" s="1"/>
  <c r="J124" i="1"/>
  <c r="J125" i="1" s="1"/>
  <c r="G304" i="1"/>
  <c r="G305" i="1" s="1"/>
  <c r="D259" i="1"/>
  <c r="D260" i="1" s="1"/>
  <c r="D174" i="1"/>
  <c r="D175" i="1" s="1"/>
  <c r="K175" i="1" s="1"/>
  <c r="D219" i="1"/>
  <c r="D220" i="1" s="1"/>
  <c r="K220" i="1" s="1"/>
  <c r="G224" i="1"/>
  <c r="G225" i="1" s="1"/>
  <c r="K225" i="1" s="1"/>
  <c r="D39" i="1"/>
  <c r="D40" i="1" s="1"/>
  <c r="K40" i="1" s="1"/>
  <c r="D79" i="1"/>
  <c r="D80" i="1" s="1"/>
  <c r="D119" i="1"/>
  <c r="D120" i="1" s="1"/>
  <c r="K120" i="1" s="1"/>
  <c r="D159" i="1"/>
  <c r="D160" i="1" s="1"/>
  <c r="G194" i="1"/>
  <c r="G195" i="1" s="1"/>
  <c r="E269" i="1"/>
  <c r="E270" i="1" s="1"/>
  <c r="E119" i="1"/>
  <c r="E120" i="1" s="1"/>
  <c r="H179" i="1"/>
  <c r="H180" i="1" s="1"/>
  <c r="H354" i="1"/>
  <c r="H355" i="1" s="1"/>
  <c r="K280" i="1"/>
  <c r="K370" i="1"/>
  <c r="K70" i="1"/>
  <c r="K100" i="1"/>
  <c r="K330" i="1"/>
  <c r="K250" i="1"/>
  <c r="K270" i="1"/>
  <c r="K300" i="1"/>
  <c r="K335" i="1"/>
  <c r="K50" i="1"/>
  <c r="K80" i="1"/>
  <c r="K340" i="1"/>
  <c r="K125" i="1"/>
  <c r="K155" i="1"/>
  <c r="K350" i="1"/>
  <c r="K315" i="1"/>
  <c r="K135" i="1"/>
  <c r="K325" i="1"/>
  <c r="K285" i="1" l="1"/>
  <c r="K140" i="1"/>
  <c r="K180" i="1"/>
  <c r="K260" i="1"/>
  <c r="K305" i="1"/>
  <c r="K290" i="1"/>
  <c r="K145" i="1"/>
  <c r="K295" i="1"/>
</calcChain>
</file>

<file path=xl/sharedStrings.xml><?xml version="1.0" encoding="utf-8"?>
<sst xmlns="http://schemas.openxmlformats.org/spreadsheetml/2006/main" count="112" uniqueCount="76">
  <si>
    <t>SECTION</t>
  </si>
  <si>
    <t>FROM</t>
  </si>
  <si>
    <t>TO</t>
  </si>
  <si>
    <t>AVERAGE</t>
  </si>
  <si>
    <t>Distance</t>
  </si>
  <si>
    <t>CD</t>
  </si>
  <si>
    <t>KM</t>
  </si>
  <si>
    <t>km/hr</t>
  </si>
  <si>
    <t>Km</t>
  </si>
  <si>
    <t>TOTAL</t>
  </si>
  <si>
    <t>SPEED CHART- 2023</t>
  </si>
  <si>
    <t>DOF</t>
  </si>
  <si>
    <t>Speed</t>
  </si>
  <si>
    <t>TTR</t>
  </si>
  <si>
    <t>MT</t>
  </si>
  <si>
    <t>BT</t>
  </si>
  <si>
    <t>Start</t>
  </si>
  <si>
    <t>MP1</t>
  </si>
  <si>
    <t>MP2</t>
  </si>
  <si>
    <t>MP3</t>
  </si>
  <si>
    <t>MP4</t>
  </si>
  <si>
    <t>MP5</t>
  </si>
  <si>
    <t>MP6</t>
  </si>
  <si>
    <t>FINISH</t>
  </si>
  <si>
    <t>Position</t>
  </si>
  <si>
    <t>TC1</t>
  </si>
  <si>
    <t>TC2</t>
  </si>
  <si>
    <t>TC3</t>
  </si>
  <si>
    <t>TC4</t>
  </si>
  <si>
    <t>TC5</t>
  </si>
  <si>
    <t>TC6</t>
  </si>
  <si>
    <t>TC7</t>
  </si>
  <si>
    <t>TC8</t>
  </si>
  <si>
    <t>Time</t>
  </si>
  <si>
    <t>12x12</t>
  </si>
  <si>
    <t>Car Number</t>
  </si>
  <si>
    <t>09:56:00 | 10:11:00</t>
  </si>
  <si>
    <t>11:06:00 | 11:21:00</t>
  </si>
  <si>
    <t>12:29:00 | 12:44:00</t>
  </si>
  <si>
    <t>10:37:00 | 10:52:00</t>
  </si>
  <si>
    <t>10:45:00 | 11:00:00</t>
  </si>
  <si>
    <t>10:59:00 | 11:14:00</t>
  </si>
  <si>
    <t>10:38:00 | 10:53:00</t>
  </si>
  <si>
    <t>10:15:00 | 10:30:00</t>
  </si>
  <si>
    <t>10:09:00 | 10:24:00</t>
  </si>
  <si>
    <t>10:36:00 | 10:51:00</t>
  </si>
  <si>
    <t>10:34:00 | 10:49:00</t>
  </si>
  <si>
    <t>10:55:00 | 11:10:00</t>
  </si>
  <si>
    <t>11:37:00 | 11:52:00</t>
  </si>
  <si>
    <t>10:19:00 | 10:34:00</t>
  </si>
  <si>
    <t>10:35:00 | 10:50:00</t>
  </si>
  <si>
    <t>12:04:00 | 12:19:00</t>
  </si>
  <si>
    <t>10:04:00 | 10:19:00</t>
  </si>
  <si>
    <t>10:46:00 | 11:01:00</t>
  </si>
  <si>
    <t>10:53:00 | 11:08:00</t>
  </si>
  <si>
    <t>10:24:00 | 10:39:00</t>
  </si>
  <si>
    <t>10:51:00 | 11:06:00</t>
  </si>
  <si>
    <t>10:05:00 | 10:20:00</t>
  </si>
  <si>
    <t>10:48:00 | 11:03:00</t>
  </si>
  <si>
    <t>11:52:00 | 12:07:00</t>
  </si>
  <si>
    <t>12:09:00 | 12:24:00</t>
  </si>
  <si>
    <t>10:25:00 | 10:40:00</t>
  </si>
  <si>
    <t>12:30:00 | 12:45:00</t>
  </si>
  <si>
    <t>10:27:00 | 10:42:00</t>
  </si>
  <si>
    <t>10:43:00 | 10:58:00</t>
  </si>
  <si>
    <t>12:06:00 | 12:21:00</t>
  </si>
  <si>
    <t>10:33:00 | 10:48:00</t>
  </si>
  <si>
    <t>11:14:00 | 11:29:00</t>
  </si>
  <si>
    <t>10:54:00 | 11:09:00</t>
  </si>
  <si>
    <t>12:17:00 | 12:32:00</t>
  </si>
  <si>
    <t>10:47:00 | 11:02:00</t>
  </si>
  <si>
    <t>11:44:00 | 11:59:00</t>
  </si>
  <si>
    <t>12:10:00 | 12:25:00</t>
  </si>
  <si>
    <t>12:12:00 | 12:27:00</t>
  </si>
  <si>
    <t>11:32:00 | 11:47:00</t>
  </si>
  <si>
    <t>11:54:00 | 12:09:00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</si>
</sst>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1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0" borderId="1" xfId="0" applyFont="1" applyBorder="1"/>
    <xf numFmtId="0" fontId="1" fillId="5" borderId="1" xfId="0" applyFont="1" applyFill="1" applyBorder="1"/>
    <xf numFmtId="2" fontId="0" fillId="4" borderId="1" xfId="0" applyNumberFormat="1" applyFill="1" applyBorder="1"/>
    <xf numFmtId="2" fontId="0" fillId="2" borderId="1" xfId="0" applyNumberFormat="1" applyFill="1" applyBorder="1"/>
    <xf numFmtId="1" fontId="0" fillId="2" borderId="1" xfId="0" applyNumberFormat="1" applyFill="1" applyBorder="1"/>
    <xf numFmtId="1" fontId="0" fillId="4" borderId="1" xfId="0" applyNumberFormat="1" applyFill="1" applyBorder="1"/>
    <xf numFmtId="1" fontId="0" fillId="3" borderId="1" xfId="0" applyNumberFormat="1" applyFill="1" applyBorder="1"/>
    <xf numFmtId="0" fontId="1" fillId="0" borderId="0" xfId="0" applyFont="1"/>
    <xf numFmtId="0" fontId="1" fillId="2" borderId="1" xfId="0" applyFont="1" applyFill="1" applyBorder="1"/>
    <xf numFmtId="1" fontId="1" fillId="0" borderId="0" xfId="0" applyNumberFormat="1" applyFont="1"/>
    <xf numFmtId="21" fontId="0" fillId="0" borderId="1" xfId="0" applyNumberFormat="1" applyBorder="1"/>
    <xf numFmtId="16" fontId="0" fillId="0" borderId="0" xfId="0" applyNumberForma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4" xfId="0" applyFont="1" applyBorder="1"/>
    <xf numFmtId="21" fontId="0" fillId="0" borderId="2" xfId="0" applyNumberFormat="1" applyBorder="1"/>
    <xf numFmtId="0" fontId="0" fillId="0" borderId="4" xfId="0" applyBorder="1"/>
    <xf numFmtId="0" fontId="0" fillId="0" borderId="8" xfId="0" applyBorder="1"/>
    <xf numFmtId="21" fontId="0" fillId="0" borderId="9" xfId="0" applyNumberFormat="1" applyBorder="1"/>
    <xf numFmtId="21" fontId="0" fillId="0" borderId="10" xfId="0" applyNumberFormat="1" applyBorder="1"/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</cellXfs>
  <cellStyles count="1">
    <cellStyle name="Normal" xfId="0" builtinId="0"/>
  </cellStyles>
  <dxfs count="14">
    <dxf>
      <numFmt numFmtId="26" formatCode="h:mm:ss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6" formatCode="h:mm:ss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6" formatCode="h:mm:ss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6" formatCode="h:mm:ss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6" formatCode="h:mm:ss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6" formatCode="h:mm:ss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6" formatCode="h:mm:ss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6" formatCode="h:mm:ss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A9FFA2-0BF9-4560-91DA-119B6939AA9B}" name="Table1" displayName="Table1" ref="A1:I73" totalsRowShown="0" headerRowDxfId="13" dataDxfId="11" headerRowBorderDxfId="12" tableBorderDxfId="10" totalsRowBorderDxfId="9">
  <autoFilter ref="A1:I73" xr:uid="{9D659043-7CDC-4564-BB32-E4C43FE762FE}"/>
  <tableColumns count="9">
    <tableColumn id="1" xr3:uid="{810591D1-6A99-4561-9129-A8C8E7559A56}" name="Car Number" dataDxfId="8"/>
    <tableColumn id="2" xr3:uid="{D1F1A6AA-E91E-4424-B4D8-7C36DC3F1758}" name="TC1" dataDxfId="7"/>
    <tableColumn id="3" xr3:uid="{A3FE5EB1-EA18-4E29-A082-A3A6BC8053CF}" name="TC2" dataDxfId="6"/>
    <tableColumn id="4" xr3:uid="{AC00C500-9A1C-4598-9A28-1230C03DDD68}" name="TC3" dataDxfId="5"/>
    <tableColumn id="5" xr3:uid="{0172B86B-EE41-4DE7-8794-CCBD9DCB6BA4}" name="TC4" dataDxfId="4"/>
    <tableColumn id="6" xr3:uid="{4F6F729F-94CE-4F76-B765-9956E6126E8D}" name="TC5" dataDxfId="3"/>
    <tableColumn id="7" xr3:uid="{79ED9C8D-7ED5-4E34-A782-7C7411570261}" name="TC6" dataDxfId="2"/>
    <tableColumn id="8" xr3:uid="{16578B28-D11F-48AD-BD72-214B0D3ECA5A}" name="TC7" dataDxfId="1"/>
    <tableColumn id="9" xr3:uid="{0E02A586-0E24-42DB-AE1A-6E72ED9423FD}" name="TC8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2BD83-87CC-4D86-B37D-1F1B84049F58}">
  <dimension ref="A1:O380"/>
  <sheetViews>
    <sheetView zoomScale="94" workbookViewId="0">
      <selection activeCell="G22" sqref="G22"/>
    </sheetView>
  </sheetViews>
  <sheetFormatPr defaultRowHeight="15" x14ac:dyDescent="0.25"/>
  <sheetData>
    <row r="1" spans="1:15" x14ac:dyDescent="0.25">
      <c r="A1" s="27" t="s">
        <v>10</v>
      </c>
      <c r="B1" s="28"/>
      <c r="C1" s="28"/>
      <c r="D1" s="28"/>
      <c r="E1" s="28"/>
      <c r="F1" s="29"/>
      <c r="I1" s="7"/>
      <c r="J1" s="7" t="s">
        <v>5</v>
      </c>
      <c r="K1" s="7" t="s">
        <v>11</v>
      </c>
      <c r="L1" s="7" t="s">
        <v>12</v>
      </c>
      <c r="M1" s="7" t="s">
        <v>13</v>
      </c>
      <c r="N1" s="7" t="s">
        <v>14</v>
      </c>
      <c r="O1" s="7" t="s">
        <v>15</v>
      </c>
    </row>
    <row r="2" spans="1:1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33</v>
      </c>
      <c r="I2" s="3" t="s">
        <v>16</v>
      </c>
      <c r="J2" s="3">
        <v>0</v>
      </c>
      <c r="K2" s="3"/>
      <c r="L2" s="3"/>
      <c r="M2" s="3"/>
      <c r="N2" s="10"/>
      <c r="O2" s="3"/>
    </row>
    <row r="3" spans="1:15" x14ac:dyDescent="0.25">
      <c r="A3" s="1"/>
      <c r="B3" s="1" t="s">
        <v>6</v>
      </c>
      <c r="C3" s="1" t="s">
        <v>6</v>
      </c>
      <c r="D3" s="1" t="s">
        <v>7</v>
      </c>
      <c r="E3" s="1" t="s">
        <v>8</v>
      </c>
      <c r="F3" s="1"/>
      <c r="I3" s="5"/>
      <c r="J3" s="5">
        <v>7</v>
      </c>
      <c r="K3" s="5">
        <f>J3-J2</f>
        <v>7</v>
      </c>
      <c r="L3" s="5">
        <v>27</v>
      </c>
      <c r="M3" s="8">
        <f>K3*60/L3</f>
        <v>15.555555555555555</v>
      </c>
      <c r="N3" s="11"/>
      <c r="O3" s="5"/>
    </row>
    <row r="4" spans="1:15" x14ac:dyDescent="0.25">
      <c r="A4" s="1">
        <v>1</v>
      </c>
      <c r="B4" s="1">
        <v>0</v>
      </c>
      <c r="C4" s="1">
        <v>7</v>
      </c>
      <c r="D4" s="1">
        <v>27</v>
      </c>
      <c r="E4" s="1">
        <f>C4-B4</f>
        <v>7</v>
      </c>
      <c r="F4" s="2">
        <f>E4*60/D4</f>
        <v>15.555555555555555</v>
      </c>
      <c r="I4" s="3" t="s">
        <v>17</v>
      </c>
      <c r="J4" s="3">
        <v>8</v>
      </c>
      <c r="K4" s="3">
        <f t="shared" ref="K4:K16" si="0">J4-J3</f>
        <v>1</v>
      </c>
      <c r="L4" s="3">
        <v>30</v>
      </c>
      <c r="M4" s="9">
        <f t="shared" ref="M4:M16" si="1">K4*60/L4</f>
        <v>2</v>
      </c>
      <c r="N4" s="10">
        <f>SUM(M3:M4)</f>
        <v>17.555555555555557</v>
      </c>
      <c r="O4" s="3">
        <v>0</v>
      </c>
    </row>
    <row r="5" spans="1:15" x14ac:dyDescent="0.25">
      <c r="A5" s="1">
        <v>2</v>
      </c>
      <c r="B5" s="1">
        <f>C4</f>
        <v>7</v>
      </c>
      <c r="C5" s="1">
        <v>17</v>
      </c>
      <c r="D5" s="1">
        <v>30</v>
      </c>
      <c r="E5" s="1">
        <f t="shared" ref="E5:E11" si="2">C5-B5</f>
        <v>10</v>
      </c>
      <c r="F5" s="2">
        <f t="shared" ref="F5:F11" si="3">E5*60/D5</f>
        <v>20</v>
      </c>
      <c r="I5" s="5"/>
      <c r="J5" s="5">
        <v>17</v>
      </c>
      <c r="K5" s="5">
        <f t="shared" si="0"/>
        <v>9</v>
      </c>
      <c r="L5" s="5">
        <v>30</v>
      </c>
      <c r="M5" s="8">
        <f t="shared" si="1"/>
        <v>18</v>
      </c>
      <c r="N5" s="11"/>
      <c r="O5" s="5"/>
    </row>
    <row r="6" spans="1:15" x14ac:dyDescent="0.25">
      <c r="A6" s="1">
        <v>3</v>
      </c>
      <c r="B6" s="1">
        <f t="shared" ref="B6:B11" si="4">C5</f>
        <v>17</v>
      </c>
      <c r="C6" s="1">
        <v>28</v>
      </c>
      <c r="D6" s="1">
        <v>25</v>
      </c>
      <c r="E6" s="1">
        <f t="shared" si="2"/>
        <v>11</v>
      </c>
      <c r="F6" s="2">
        <f t="shared" si="3"/>
        <v>26.4</v>
      </c>
      <c r="I6" s="3" t="s">
        <v>18</v>
      </c>
      <c r="J6" s="3">
        <v>17.3</v>
      </c>
      <c r="K6" s="3">
        <f t="shared" si="0"/>
        <v>0.30000000000000071</v>
      </c>
      <c r="L6" s="3">
        <v>25</v>
      </c>
      <c r="M6" s="9">
        <f t="shared" si="1"/>
        <v>0.72000000000000175</v>
      </c>
      <c r="N6" s="10">
        <f>SUM(M5:M6)</f>
        <v>18.720000000000002</v>
      </c>
      <c r="O6" s="3">
        <v>0</v>
      </c>
    </row>
    <row r="7" spans="1:15" x14ac:dyDescent="0.25">
      <c r="A7" s="1">
        <v>4</v>
      </c>
      <c r="B7" s="1">
        <f t="shared" si="4"/>
        <v>28</v>
      </c>
      <c r="C7" s="1">
        <v>38</v>
      </c>
      <c r="D7" s="1">
        <v>31</v>
      </c>
      <c r="E7" s="1">
        <f t="shared" si="2"/>
        <v>10</v>
      </c>
      <c r="F7" s="2">
        <f t="shared" si="3"/>
        <v>19.35483870967742</v>
      </c>
      <c r="I7" s="3" t="s">
        <v>19</v>
      </c>
      <c r="J7" s="3">
        <v>26.1</v>
      </c>
      <c r="K7" s="3">
        <f t="shared" si="0"/>
        <v>8.8000000000000007</v>
      </c>
      <c r="L7" s="3">
        <v>25</v>
      </c>
      <c r="M7" s="9">
        <f t="shared" si="1"/>
        <v>21.12</v>
      </c>
      <c r="N7" s="10">
        <f>M7</f>
        <v>21.12</v>
      </c>
      <c r="O7" s="3">
        <v>0</v>
      </c>
    </row>
    <row r="8" spans="1:15" x14ac:dyDescent="0.25">
      <c r="A8" s="1">
        <v>5</v>
      </c>
      <c r="B8" s="1">
        <f t="shared" si="4"/>
        <v>38</v>
      </c>
      <c r="C8" s="1">
        <v>41.5</v>
      </c>
      <c r="D8" s="1">
        <v>23</v>
      </c>
      <c r="E8" s="1">
        <f t="shared" si="2"/>
        <v>3.5</v>
      </c>
      <c r="F8" s="2">
        <f t="shared" si="3"/>
        <v>9.1304347826086953</v>
      </c>
      <c r="I8" s="5"/>
      <c r="J8" s="5">
        <v>28</v>
      </c>
      <c r="K8" s="5">
        <f t="shared" si="0"/>
        <v>1.8999999999999986</v>
      </c>
      <c r="L8" s="5">
        <v>25</v>
      </c>
      <c r="M8" s="8">
        <f t="shared" si="1"/>
        <v>4.5599999999999969</v>
      </c>
      <c r="N8" s="11"/>
      <c r="O8" s="5"/>
    </row>
    <row r="9" spans="1:15" x14ac:dyDescent="0.25">
      <c r="A9" s="1">
        <v>6</v>
      </c>
      <c r="B9" s="1">
        <f t="shared" si="4"/>
        <v>41.5</v>
      </c>
      <c r="C9" s="1">
        <v>47</v>
      </c>
      <c r="D9" s="1">
        <v>20</v>
      </c>
      <c r="E9" s="1">
        <f t="shared" si="2"/>
        <v>5.5</v>
      </c>
      <c r="F9" s="2">
        <f t="shared" si="3"/>
        <v>16.5</v>
      </c>
      <c r="I9" s="5"/>
      <c r="J9" s="5">
        <v>38</v>
      </c>
      <c r="K9" s="5">
        <f t="shared" si="0"/>
        <v>10</v>
      </c>
      <c r="L9" s="5">
        <v>31</v>
      </c>
      <c r="M9" s="8">
        <f t="shared" si="1"/>
        <v>19.35483870967742</v>
      </c>
      <c r="N9" s="11"/>
      <c r="O9" s="5"/>
    </row>
    <row r="10" spans="1:15" x14ac:dyDescent="0.25">
      <c r="A10" s="1">
        <v>7</v>
      </c>
      <c r="B10" s="1">
        <f t="shared" si="4"/>
        <v>47</v>
      </c>
      <c r="C10" s="1">
        <v>53.5</v>
      </c>
      <c r="D10" s="1">
        <v>26</v>
      </c>
      <c r="E10" s="1">
        <f t="shared" si="2"/>
        <v>6.5</v>
      </c>
      <c r="F10" s="2">
        <f t="shared" si="3"/>
        <v>15</v>
      </c>
      <c r="I10" s="3" t="s">
        <v>20</v>
      </c>
      <c r="J10" s="3">
        <v>38.4</v>
      </c>
      <c r="K10" s="3">
        <f t="shared" si="0"/>
        <v>0.39999999999999858</v>
      </c>
      <c r="L10" s="3">
        <v>23</v>
      </c>
      <c r="M10" s="9">
        <f t="shared" si="1"/>
        <v>1.0434782608695614</v>
      </c>
      <c r="N10" s="10">
        <f>SUM(M8:M10)</f>
        <v>24.958316970546981</v>
      </c>
      <c r="O10" s="3">
        <v>15</v>
      </c>
    </row>
    <row r="11" spans="1:15" x14ac:dyDescent="0.25">
      <c r="A11" s="1">
        <v>8</v>
      </c>
      <c r="B11" s="1">
        <f t="shared" si="4"/>
        <v>53.5</v>
      </c>
      <c r="C11" s="1">
        <v>58.4</v>
      </c>
      <c r="D11" s="1">
        <v>18</v>
      </c>
      <c r="E11" s="1">
        <f t="shared" si="2"/>
        <v>4.8999999999999986</v>
      </c>
      <c r="F11" s="2">
        <f t="shared" si="3"/>
        <v>16.333333333333329</v>
      </c>
      <c r="I11" s="5"/>
      <c r="J11" s="5">
        <v>41.5</v>
      </c>
      <c r="K11" s="5">
        <f t="shared" si="0"/>
        <v>3.1000000000000014</v>
      </c>
      <c r="L11" s="5">
        <v>23</v>
      </c>
      <c r="M11" s="8">
        <f t="shared" si="1"/>
        <v>8.0869565217391344</v>
      </c>
      <c r="N11" s="11"/>
      <c r="O11" s="5"/>
    </row>
    <row r="12" spans="1:15" x14ac:dyDescent="0.25">
      <c r="A12" s="1" t="s">
        <v>9</v>
      </c>
      <c r="B12" s="1"/>
      <c r="C12" s="1"/>
      <c r="D12" s="1"/>
      <c r="E12" s="1"/>
      <c r="F12" s="2">
        <f>SUM(F4:F11)</f>
        <v>138.27416238117502</v>
      </c>
      <c r="I12" s="3" t="s">
        <v>21</v>
      </c>
      <c r="J12" s="3">
        <v>42.8</v>
      </c>
      <c r="K12" s="3">
        <f t="shared" si="0"/>
        <v>1.2999999999999972</v>
      </c>
      <c r="L12" s="3">
        <v>20</v>
      </c>
      <c r="M12" s="9">
        <f t="shared" si="1"/>
        <v>3.8999999999999915</v>
      </c>
      <c r="N12" s="10">
        <f>SUM(M11:M12)</f>
        <v>11.986956521739126</v>
      </c>
      <c r="O12" s="3">
        <v>0</v>
      </c>
    </row>
    <row r="13" spans="1:15" x14ac:dyDescent="0.25">
      <c r="I13" s="5"/>
      <c r="J13" s="5">
        <v>47</v>
      </c>
      <c r="K13" s="5">
        <f t="shared" si="0"/>
        <v>4.2000000000000028</v>
      </c>
      <c r="L13" s="5">
        <v>20</v>
      </c>
      <c r="M13" s="8">
        <f t="shared" si="1"/>
        <v>12.600000000000009</v>
      </c>
      <c r="N13" s="11"/>
      <c r="O13" s="5"/>
    </row>
    <row r="14" spans="1:15" x14ac:dyDescent="0.25">
      <c r="I14" s="3" t="s">
        <v>22</v>
      </c>
      <c r="J14" s="3">
        <v>47.4</v>
      </c>
      <c r="K14" s="3">
        <f t="shared" si="0"/>
        <v>0.39999999999999858</v>
      </c>
      <c r="L14" s="3">
        <v>26</v>
      </c>
      <c r="M14" s="9">
        <f t="shared" si="1"/>
        <v>0.9230769230769198</v>
      </c>
      <c r="N14" s="10">
        <f>SUM(M13:M14)</f>
        <v>13.523076923076928</v>
      </c>
      <c r="O14" s="3">
        <v>0</v>
      </c>
    </row>
    <row r="15" spans="1:15" x14ac:dyDescent="0.25">
      <c r="I15" s="5"/>
      <c r="J15" s="5">
        <v>53.5</v>
      </c>
      <c r="K15" s="5">
        <f t="shared" si="0"/>
        <v>6.1000000000000014</v>
      </c>
      <c r="L15" s="5">
        <v>26</v>
      </c>
      <c r="M15" s="8">
        <f t="shared" si="1"/>
        <v>14.076923076923082</v>
      </c>
      <c r="N15" s="11"/>
      <c r="O15" s="5"/>
    </row>
    <row r="16" spans="1:15" x14ac:dyDescent="0.25">
      <c r="I16" s="3" t="s">
        <v>23</v>
      </c>
      <c r="J16" s="3">
        <v>58.4</v>
      </c>
      <c r="K16" s="3">
        <f t="shared" si="0"/>
        <v>4.8999999999999986</v>
      </c>
      <c r="L16" s="3">
        <v>18</v>
      </c>
      <c r="M16" s="9">
        <f t="shared" si="1"/>
        <v>16.333333333333329</v>
      </c>
      <c r="N16" s="10">
        <f>SUM(M15:M16)</f>
        <v>30.410256410256409</v>
      </c>
      <c r="O16" s="3">
        <v>0</v>
      </c>
    </row>
    <row r="17" spans="1:15" x14ac:dyDescent="0.25">
      <c r="I17" s="4" t="s">
        <v>9</v>
      </c>
      <c r="J17" s="4"/>
      <c r="K17" s="4">
        <v>58.4</v>
      </c>
      <c r="L17" s="4"/>
      <c r="M17" s="4">
        <v>138.27000000000001</v>
      </c>
      <c r="N17" s="12">
        <v>138.27000000000001</v>
      </c>
      <c r="O17" s="4"/>
    </row>
    <row r="20" spans="1:15" x14ac:dyDescent="0.25">
      <c r="A20" s="13"/>
      <c r="B20" s="13"/>
      <c r="C20" s="13">
        <v>0</v>
      </c>
      <c r="D20" s="15">
        <f>N4+O2</f>
        <v>17.555555555555557</v>
      </c>
      <c r="E20" s="15">
        <f>N6+O4</f>
        <v>18.720000000000002</v>
      </c>
      <c r="F20" s="15">
        <f>N7+O6</f>
        <v>21.12</v>
      </c>
      <c r="G20" s="15">
        <f>N10+O7</f>
        <v>24.958316970546981</v>
      </c>
      <c r="H20" s="15">
        <f>N12+O10</f>
        <v>26.986956521739124</v>
      </c>
      <c r="I20" s="15">
        <f>N14+O12</f>
        <v>13.523076923076928</v>
      </c>
      <c r="J20" s="15">
        <f>N16+O14</f>
        <v>30.410256410256409</v>
      </c>
      <c r="K20" s="13"/>
    </row>
    <row r="21" spans="1:15" x14ac:dyDescent="0.25">
      <c r="A21" s="6" t="s">
        <v>24</v>
      </c>
      <c r="B21" s="6"/>
      <c r="C21" s="6" t="s">
        <v>25</v>
      </c>
      <c r="D21" s="6" t="s">
        <v>26</v>
      </c>
      <c r="E21" s="6" t="s">
        <v>27</v>
      </c>
      <c r="F21" s="6" t="s">
        <v>28</v>
      </c>
      <c r="G21" s="6" t="s">
        <v>29</v>
      </c>
      <c r="H21" s="14" t="s">
        <v>30</v>
      </c>
      <c r="I21" s="6" t="s">
        <v>31</v>
      </c>
      <c r="J21" s="6" t="s">
        <v>32</v>
      </c>
      <c r="K21" s="13"/>
    </row>
    <row r="22" spans="1:15" x14ac:dyDescent="0.25">
      <c r="A22" s="1">
        <v>1</v>
      </c>
      <c r="B22" s="1"/>
      <c r="C22" s="16">
        <v>0.33402777777777781</v>
      </c>
      <c r="D22" s="16"/>
      <c r="E22" s="16">
        <v>0.36388888888888887</v>
      </c>
      <c r="F22" s="16">
        <v>0.38055555555555554</v>
      </c>
      <c r="G22" s="16">
        <v>0.41388888888888892</v>
      </c>
      <c r="H22" s="16">
        <v>0.4368055555555555</v>
      </c>
      <c r="I22" s="16">
        <v>0.45763888888888887</v>
      </c>
      <c r="J22" s="16">
        <v>0.47638888888888892</v>
      </c>
      <c r="K22" s="6">
        <f>INT((J22-C22)*1440)</f>
        <v>205</v>
      </c>
    </row>
    <row r="23" spans="1:15" x14ac:dyDescent="0.25">
      <c r="D23" s="1">
        <f>INT((D22-C22)*1440)</f>
        <v>-481</v>
      </c>
      <c r="E23" s="1">
        <f t="shared" ref="E23:J23" si="5">INT((E22-D22)*1440)</f>
        <v>524</v>
      </c>
      <c r="F23" s="1">
        <f t="shared" si="5"/>
        <v>24</v>
      </c>
      <c r="G23" s="1">
        <f t="shared" si="5"/>
        <v>48</v>
      </c>
      <c r="H23" s="1">
        <f t="shared" si="5"/>
        <v>32</v>
      </c>
      <c r="I23" s="1">
        <f t="shared" si="5"/>
        <v>30</v>
      </c>
      <c r="J23" s="1">
        <f t="shared" si="5"/>
        <v>27</v>
      </c>
    </row>
    <row r="24" spans="1:15" x14ac:dyDescent="0.25">
      <c r="D24" s="1">
        <f>D23-D$20</f>
        <v>-498.55555555555554</v>
      </c>
      <c r="E24" s="1">
        <f t="shared" ref="E24:J24" si="6">E23-E$20</f>
        <v>505.28</v>
      </c>
      <c r="F24" s="1">
        <f t="shared" si="6"/>
        <v>2.879999999999999</v>
      </c>
      <c r="G24" s="1">
        <f t="shared" si="6"/>
        <v>23.041683029453019</v>
      </c>
      <c r="H24" s="1">
        <f t="shared" si="6"/>
        <v>5.0130434782608759</v>
      </c>
      <c r="I24" s="1">
        <f t="shared" si="6"/>
        <v>16.476923076923072</v>
      </c>
      <c r="J24" s="1">
        <f t="shared" si="6"/>
        <v>-3.4102564102564088</v>
      </c>
    </row>
    <row r="25" spans="1:15" x14ac:dyDescent="0.25">
      <c r="D25" s="1">
        <f>IF(D24&lt;0, D24*-3, D24)</f>
        <v>1495.6666666666665</v>
      </c>
      <c r="E25" s="1">
        <f t="shared" ref="E25:J25" si="7">IF(E24&lt;0, E24*-3, E24)</f>
        <v>505.28</v>
      </c>
      <c r="F25" s="1">
        <f t="shared" si="7"/>
        <v>2.879999999999999</v>
      </c>
      <c r="G25" s="1">
        <f t="shared" si="7"/>
        <v>23.041683029453019</v>
      </c>
      <c r="H25" s="1">
        <f t="shared" si="7"/>
        <v>5.0130434782608759</v>
      </c>
      <c r="I25" s="1">
        <f t="shared" si="7"/>
        <v>16.476923076923072</v>
      </c>
      <c r="J25" s="1">
        <f t="shared" si="7"/>
        <v>10.230769230769226</v>
      </c>
      <c r="K25" s="6">
        <f>SUM(D25:J25)</f>
        <v>2058.5890854820727</v>
      </c>
    </row>
    <row r="27" spans="1:15" x14ac:dyDescent="0.25">
      <c r="A27" s="1">
        <v>2</v>
      </c>
      <c r="B27" s="1"/>
      <c r="C27" s="16">
        <v>0.3347222222222222</v>
      </c>
      <c r="D27" s="16"/>
      <c r="E27" s="16">
        <v>0.38055555555555554</v>
      </c>
      <c r="F27" s="16">
        <v>0.43611111111111112</v>
      </c>
      <c r="G27" s="16">
        <v>0.46249999999999997</v>
      </c>
      <c r="H27" s="16">
        <v>0.48055555555555557</v>
      </c>
      <c r="I27" s="16">
        <v>0.49236111111111108</v>
      </c>
      <c r="J27" s="16">
        <v>0.51666666666666672</v>
      </c>
      <c r="K27" s="6">
        <f>INT((J27-C27)*1440)</f>
        <v>262</v>
      </c>
    </row>
    <row r="28" spans="1:15" x14ac:dyDescent="0.25">
      <c r="D28" s="1">
        <f>INT((D27-C27)*1440)</f>
        <v>-482</v>
      </c>
      <c r="E28" s="1">
        <f t="shared" ref="E28" si="8">INT((E27-D27)*1440)</f>
        <v>548</v>
      </c>
      <c r="F28" s="1">
        <f t="shared" ref="F28" si="9">INT((F27-E27)*1440)</f>
        <v>80</v>
      </c>
      <c r="G28" s="1">
        <f t="shared" ref="G28" si="10">INT((G27-F27)*1440)</f>
        <v>37</v>
      </c>
      <c r="H28" s="1">
        <f t="shared" ref="H28" si="11">INT((H27-G27)*1440)</f>
        <v>26</v>
      </c>
      <c r="I28" s="1">
        <f t="shared" ref="I28" si="12">INT((I27-H27)*1440)</f>
        <v>16</v>
      </c>
      <c r="J28" s="1">
        <f t="shared" ref="J28" si="13">INT((J27-I27)*1440)</f>
        <v>35</v>
      </c>
    </row>
    <row r="29" spans="1:15" x14ac:dyDescent="0.25">
      <c r="D29" s="1">
        <f>D28-D$20</f>
        <v>-499.55555555555554</v>
      </c>
      <c r="E29" s="1">
        <f t="shared" ref="E29" si="14">E28-E$20</f>
        <v>529.28</v>
      </c>
      <c r="F29" s="1">
        <f t="shared" ref="F29" si="15">F28-F$20</f>
        <v>58.879999999999995</v>
      </c>
      <c r="G29" s="1">
        <f t="shared" ref="G29" si="16">G28-G$20</f>
        <v>12.041683029453019</v>
      </c>
      <c r="H29" s="1">
        <f t="shared" ref="H29" si="17">H28-H$20</f>
        <v>-0.98695652173912407</v>
      </c>
      <c r="I29" s="1">
        <f t="shared" ref="I29" si="18">I28-I$20</f>
        <v>2.4769230769230717</v>
      </c>
      <c r="J29" s="1">
        <f t="shared" ref="J29" si="19">J28-J$20</f>
        <v>4.5897435897435912</v>
      </c>
    </row>
    <row r="30" spans="1:15" x14ac:dyDescent="0.25">
      <c r="D30" s="1">
        <f>IF(D29&lt;0, D29*-3, D29)</f>
        <v>1498.6666666666665</v>
      </c>
      <c r="E30" s="1">
        <f t="shared" ref="E30" si="20">IF(E29&lt;0, E29*-3, E29)</f>
        <v>529.28</v>
      </c>
      <c r="F30" s="1">
        <f t="shared" ref="F30" si="21">IF(F29&lt;0, F29*-3, F29)</f>
        <v>58.879999999999995</v>
      </c>
      <c r="G30" s="1">
        <f t="shared" ref="G30" si="22">IF(G29&lt;0, G29*-3, G29)</f>
        <v>12.041683029453019</v>
      </c>
      <c r="H30" s="1">
        <f t="shared" ref="H30" si="23">IF(H29&lt;0, H29*-3, H29)</f>
        <v>2.9608695652173722</v>
      </c>
      <c r="I30" s="1">
        <f t="shared" ref="I30" si="24">IF(I29&lt;0, I29*-3, I29)</f>
        <v>2.4769230769230717</v>
      </c>
      <c r="J30" s="1">
        <f t="shared" ref="J30" si="25">IF(J29&lt;0, J29*-3, J29)</f>
        <v>4.5897435897435912</v>
      </c>
      <c r="K30" s="6">
        <f>SUM(D30:J30)</f>
        <v>2108.8958859280033</v>
      </c>
    </row>
    <row r="32" spans="1:15" x14ac:dyDescent="0.25">
      <c r="A32" s="1">
        <v>3</v>
      </c>
      <c r="B32" s="1"/>
      <c r="C32" s="16">
        <v>0.36319444444444443</v>
      </c>
      <c r="D32" s="16">
        <v>0.43124999999999997</v>
      </c>
      <c r="E32" s="16">
        <v>0.45763888888888887</v>
      </c>
      <c r="F32" s="16">
        <v>0.48749999999999999</v>
      </c>
      <c r="G32" s="16">
        <v>0.52013888888888882</v>
      </c>
      <c r="H32" s="16"/>
      <c r="I32" s="16"/>
      <c r="J32" s="16"/>
      <c r="K32" s="6">
        <f t="shared" ref="K32" si="26">INT((J32-C32)*1440)</f>
        <v>-523</v>
      </c>
    </row>
    <row r="33" spans="1:11" x14ac:dyDescent="0.25">
      <c r="D33" s="1">
        <f t="shared" ref="D33" si="27">INT((D32-C32)*1440)</f>
        <v>98</v>
      </c>
      <c r="E33" s="1">
        <f t="shared" ref="E33" si="28">INT((E32-D32)*1440)</f>
        <v>38</v>
      </c>
      <c r="F33" s="1">
        <f t="shared" ref="F33" si="29">INT((F32-E32)*1440)</f>
        <v>43</v>
      </c>
      <c r="G33" s="1">
        <f t="shared" ref="G33" si="30">INT((G32-F32)*1440)</f>
        <v>46</v>
      </c>
      <c r="H33" s="1">
        <f t="shared" ref="H33" si="31">INT((H32-G32)*1440)</f>
        <v>-749</v>
      </c>
      <c r="I33" s="1">
        <f t="shared" ref="I33" si="32">INT((I32-H32)*1440)</f>
        <v>0</v>
      </c>
      <c r="J33" s="1">
        <f t="shared" ref="J33" si="33">INT((J32-I32)*1440)</f>
        <v>0</v>
      </c>
    </row>
    <row r="34" spans="1:11" x14ac:dyDescent="0.25">
      <c r="D34" s="1">
        <f t="shared" ref="D34:J34" si="34">D33-D$20</f>
        <v>80.444444444444443</v>
      </c>
      <c r="E34" s="1">
        <f t="shared" si="34"/>
        <v>19.279999999999998</v>
      </c>
      <c r="F34" s="1">
        <f t="shared" si="34"/>
        <v>21.88</v>
      </c>
      <c r="G34" s="1">
        <f t="shared" si="34"/>
        <v>21.041683029453019</v>
      </c>
      <c r="H34" s="1">
        <f t="shared" si="34"/>
        <v>-775.9869565217391</v>
      </c>
      <c r="I34" s="1">
        <f t="shared" si="34"/>
        <v>-13.523076923076928</v>
      </c>
      <c r="J34" s="1">
        <f t="shared" si="34"/>
        <v>-30.410256410256409</v>
      </c>
    </row>
    <row r="35" spans="1:11" x14ac:dyDescent="0.25">
      <c r="D35" s="1">
        <f t="shared" ref="D35:J35" si="35">IF(D34&lt;0, D34*-3, D34)</f>
        <v>80.444444444444443</v>
      </c>
      <c r="E35" s="1">
        <f t="shared" si="35"/>
        <v>19.279999999999998</v>
      </c>
      <c r="F35" s="1">
        <f t="shared" si="35"/>
        <v>21.88</v>
      </c>
      <c r="G35" s="1">
        <f t="shared" si="35"/>
        <v>21.041683029453019</v>
      </c>
      <c r="H35" s="1">
        <f t="shared" si="35"/>
        <v>2327.9608695652173</v>
      </c>
      <c r="I35" s="1">
        <f t="shared" si="35"/>
        <v>40.569230769230785</v>
      </c>
      <c r="J35" s="1">
        <f t="shared" si="35"/>
        <v>91.230769230769226</v>
      </c>
      <c r="K35" s="6">
        <f t="shared" ref="K35" si="36">SUM(D35:J35)</f>
        <v>2602.4069970391147</v>
      </c>
    </row>
    <row r="37" spans="1:11" x14ac:dyDescent="0.25">
      <c r="A37" s="1">
        <v>4</v>
      </c>
      <c r="B37" s="1"/>
      <c r="C37" s="16">
        <v>0</v>
      </c>
      <c r="D37" s="16"/>
      <c r="E37" s="16"/>
      <c r="F37" s="16"/>
      <c r="G37" s="16"/>
      <c r="H37" s="16"/>
      <c r="I37" s="16"/>
      <c r="J37" s="16"/>
      <c r="K37" s="6">
        <f t="shared" ref="K37" si="37">INT((J37-C37)*1440)</f>
        <v>0</v>
      </c>
    </row>
    <row r="38" spans="1:11" x14ac:dyDescent="0.25">
      <c r="D38" s="1">
        <f t="shared" ref="D38" si="38">INT((D37-C37)*1440)</f>
        <v>0</v>
      </c>
      <c r="E38" s="1">
        <f t="shared" ref="E38" si="39">INT((E37-D37)*1440)</f>
        <v>0</v>
      </c>
      <c r="F38" s="1">
        <f t="shared" ref="F38" si="40">INT((F37-E37)*1440)</f>
        <v>0</v>
      </c>
      <c r="G38" s="1">
        <f t="shared" ref="G38" si="41">INT((G37-F37)*1440)</f>
        <v>0</v>
      </c>
      <c r="H38" s="1">
        <f t="shared" ref="H38" si="42">INT((H37-G37)*1440)</f>
        <v>0</v>
      </c>
      <c r="I38" s="1">
        <f t="shared" ref="I38" si="43">INT((I37-H37)*1440)</f>
        <v>0</v>
      </c>
      <c r="J38" s="1">
        <f t="shared" ref="J38" si="44">INT((J37-I37)*1440)</f>
        <v>0</v>
      </c>
    </row>
    <row r="39" spans="1:11" x14ac:dyDescent="0.25">
      <c r="D39" s="1">
        <f t="shared" ref="D39:J99" si="45">D38-D$20</f>
        <v>-17.555555555555557</v>
      </c>
      <c r="E39" s="1">
        <f t="shared" si="45"/>
        <v>-18.720000000000002</v>
      </c>
      <c r="F39" s="1">
        <f t="shared" si="45"/>
        <v>-21.12</v>
      </c>
      <c r="G39" s="1">
        <f t="shared" si="45"/>
        <v>-24.958316970546981</v>
      </c>
      <c r="H39" s="1">
        <f t="shared" si="45"/>
        <v>-26.986956521739124</v>
      </c>
      <c r="I39" s="1">
        <f t="shared" si="45"/>
        <v>-13.523076923076928</v>
      </c>
      <c r="J39" s="1">
        <f t="shared" si="45"/>
        <v>-30.410256410256409</v>
      </c>
    </row>
    <row r="40" spans="1:11" x14ac:dyDescent="0.25">
      <c r="D40" s="1">
        <f t="shared" ref="D40:J100" si="46">IF(D39&lt;0, D39*-3, D39)</f>
        <v>52.666666666666671</v>
      </c>
      <c r="E40" s="1">
        <f t="shared" si="46"/>
        <v>56.160000000000011</v>
      </c>
      <c r="F40" s="1">
        <f t="shared" si="46"/>
        <v>63.36</v>
      </c>
      <c r="G40" s="1">
        <f t="shared" si="46"/>
        <v>74.874950911640951</v>
      </c>
      <c r="H40" s="1">
        <f t="shared" si="46"/>
        <v>80.960869565217365</v>
      </c>
      <c r="I40" s="1">
        <f t="shared" si="46"/>
        <v>40.569230769230785</v>
      </c>
      <c r="J40" s="1">
        <f t="shared" si="46"/>
        <v>91.230769230769226</v>
      </c>
      <c r="K40" s="6">
        <f t="shared" ref="K40" si="47">SUM(D40:J40)</f>
        <v>459.822487143525</v>
      </c>
    </row>
    <row r="42" spans="1:11" x14ac:dyDescent="0.25">
      <c r="A42" s="1">
        <v>5</v>
      </c>
      <c r="B42" s="1"/>
      <c r="C42" s="16">
        <v>0.33749999999999997</v>
      </c>
      <c r="D42" s="16">
        <v>0.37083333333333335</v>
      </c>
      <c r="E42" s="16">
        <v>0.38819444444444445</v>
      </c>
      <c r="F42" s="16"/>
      <c r="G42" s="16">
        <v>0.44236111111111115</v>
      </c>
      <c r="H42" s="16"/>
      <c r="I42" s="16">
        <v>0.47361111111111115</v>
      </c>
      <c r="J42" s="16">
        <v>0.50277777777777777</v>
      </c>
      <c r="K42" s="6">
        <f t="shared" ref="K42" si="48">INT((J42-C42)*1440)</f>
        <v>238</v>
      </c>
    </row>
    <row r="43" spans="1:11" x14ac:dyDescent="0.25">
      <c r="D43" s="1">
        <f t="shared" ref="D43" si="49">INT((D42-C42)*1440)</f>
        <v>48</v>
      </c>
      <c r="E43" s="1">
        <f t="shared" ref="E43" si="50">INT((E42-D42)*1440)</f>
        <v>25</v>
      </c>
      <c r="F43" s="1">
        <f t="shared" ref="F43" si="51">INT((F42-E42)*1440)</f>
        <v>-559</v>
      </c>
      <c r="G43" s="1">
        <f t="shared" ref="G43" si="52">INT((G42-F42)*1440)</f>
        <v>637</v>
      </c>
      <c r="H43" s="1">
        <f t="shared" ref="H43" si="53">INT((H42-G42)*1440)</f>
        <v>-637</v>
      </c>
      <c r="I43" s="1">
        <f t="shared" ref="I43" si="54">INT((I42-H42)*1440)</f>
        <v>682</v>
      </c>
      <c r="J43" s="1">
        <f t="shared" ref="J43" si="55">INT((J42-I42)*1440)</f>
        <v>41</v>
      </c>
    </row>
    <row r="44" spans="1:11" x14ac:dyDescent="0.25">
      <c r="D44" s="1">
        <f t="shared" ref="D44:J44" si="56">D43-D$20</f>
        <v>30.444444444444443</v>
      </c>
      <c r="E44" s="1">
        <f t="shared" si="56"/>
        <v>6.2799999999999976</v>
      </c>
      <c r="F44" s="1">
        <f t="shared" si="56"/>
        <v>-580.12</v>
      </c>
      <c r="G44" s="1">
        <f t="shared" si="56"/>
        <v>612.041683029453</v>
      </c>
      <c r="H44" s="1">
        <f t="shared" si="56"/>
        <v>-663.9869565217391</v>
      </c>
      <c r="I44" s="1">
        <f t="shared" si="56"/>
        <v>668.47692307692307</v>
      </c>
      <c r="J44" s="1">
        <f t="shared" si="56"/>
        <v>10.589743589743591</v>
      </c>
    </row>
    <row r="45" spans="1:11" x14ac:dyDescent="0.25">
      <c r="D45" s="1">
        <f t="shared" ref="D45:J45" si="57">IF(D44&lt;0, D44*-3, D44)</f>
        <v>30.444444444444443</v>
      </c>
      <c r="E45" s="1">
        <f t="shared" si="57"/>
        <v>6.2799999999999976</v>
      </c>
      <c r="F45" s="1">
        <f t="shared" si="57"/>
        <v>1740.3600000000001</v>
      </c>
      <c r="G45" s="1">
        <f t="shared" si="57"/>
        <v>612.041683029453</v>
      </c>
      <c r="H45" s="1">
        <f t="shared" si="57"/>
        <v>1991.9608695652173</v>
      </c>
      <c r="I45" s="1">
        <f t="shared" si="57"/>
        <v>668.47692307692307</v>
      </c>
      <c r="J45" s="1">
        <f t="shared" si="57"/>
        <v>10.589743589743591</v>
      </c>
      <c r="K45" s="6">
        <f t="shared" ref="K45" si="58">SUM(D45:J45)</f>
        <v>5060.1536637057816</v>
      </c>
    </row>
    <row r="47" spans="1:11" x14ac:dyDescent="0.25">
      <c r="A47" s="1">
        <v>6</v>
      </c>
      <c r="B47" s="1"/>
      <c r="C47" s="16">
        <v>0.33819444444444446</v>
      </c>
      <c r="D47" s="16">
        <v>0</v>
      </c>
      <c r="E47" s="16">
        <v>0.3833333333333333</v>
      </c>
      <c r="F47" s="16">
        <v>0.41875000000000001</v>
      </c>
      <c r="G47" s="16">
        <v>0.44791666666666669</v>
      </c>
      <c r="H47" s="16">
        <v>0.48055555555555557</v>
      </c>
      <c r="I47" s="16">
        <v>0.49583333333333335</v>
      </c>
      <c r="J47" s="16">
        <v>0.51041666666666663</v>
      </c>
      <c r="K47" s="6">
        <f t="shared" ref="K47" si="59">INT((J47-C47)*1440)</f>
        <v>248</v>
      </c>
    </row>
    <row r="48" spans="1:11" x14ac:dyDescent="0.25">
      <c r="D48" s="1">
        <f t="shared" ref="D48" si="60">INT((D47-C47)*1440)</f>
        <v>-487</v>
      </c>
      <c r="E48" s="1">
        <f t="shared" ref="E48" si="61">INT((E47-D47)*1440)</f>
        <v>552</v>
      </c>
      <c r="F48" s="1">
        <f t="shared" ref="F48" si="62">INT((F47-E47)*1440)</f>
        <v>51</v>
      </c>
      <c r="G48" s="1">
        <f t="shared" ref="G48" si="63">INT((G47-F47)*1440)</f>
        <v>42</v>
      </c>
      <c r="H48" s="1">
        <f t="shared" ref="H48" si="64">INT((H47-G47)*1440)</f>
        <v>47</v>
      </c>
      <c r="I48" s="1">
        <f t="shared" ref="I48" si="65">INT((I47-H47)*1440)</f>
        <v>22</v>
      </c>
      <c r="J48" s="1">
        <f t="shared" ref="J48" si="66">INT((J47-I47)*1440)</f>
        <v>20</v>
      </c>
    </row>
    <row r="49" spans="1:11" x14ac:dyDescent="0.25">
      <c r="D49" s="1">
        <f t="shared" ref="D49" si="67">D48-D$20</f>
        <v>-504.55555555555554</v>
      </c>
      <c r="E49" s="1">
        <f t="shared" si="45"/>
        <v>533.28</v>
      </c>
      <c r="F49" s="1">
        <f t="shared" si="45"/>
        <v>29.88</v>
      </c>
      <c r="G49" s="1">
        <f t="shared" si="45"/>
        <v>17.041683029453019</v>
      </c>
      <c r="H49" s="1">
        <f t="shared" si="45"/>
        <v>20.013043478260876</v>
      </c>
      <c r="I49" s="1">
        <f t="shared" si="45"/>
        <v>8.4769230769230717</v>
      </c>
      <c r="J49" s="1">
        <f t="shared" si="45"/>
        <v>-10.410256410256409</v>
      </c>
    </row>
    <row r="50" spans="1:11" x14ac:dyDescent="0.25">
      <c r="D50" s="1">
        <f t="shared" ref="D50" si="68">IF(D49&lt;0, D49*-3, D49)</f>
        <v>1513.6666666666665</v>
      </c>
      <c r="E50" s="1">
        <f t="shared" si="46"/>
        <v>533.28</v>
      </c>
      <c r="F50" s="1">
        <f t="shared" si="46"/>
        <v>29.88</v>
      </c>
      <c r="G50" s="1">
        <f t="shared" si="46"/>
        <v>17.041683029453019</v>
      </c>
      <c r="H50" s="1">
        <f t="shared" si="46"/>
        <v>20.013043478260876</v>
      </c>
      <c r="I50" s="1">
        <f t="shared" si="46"/>
        <v>8.4769230769230717</v>
      </c>
      <c r="J50" s="1">
        <f t="shared" si="46"/>
        <v>31.230769230769226</v>
      </c>
      <c r="K50" s="6">
        <f t="shared" ref="K50" si="69">SUM(D50:J50)</f>
        <v>2153.5890854820723</v>
      </c>
    </row>
    <row r="52" spans="1:11" x14ac:dyDescent="0.25">
      <c r="A52" s="1">
        <v>7</v>
      </c>
      <c r="B52" s="1"/>
      <c r="C52" s="16">
        <v>0</v>
      </c>
      <c r="D52" s="16">
        <v>0</v>
      </c>
      <c r="E52" s="16"/>
      <c r="F52" s="16"/>
      <c r="G52" s="16"/>
      <c r="H52" s="16"/>
      <c r="I52" s="16"/>
      <c r="J52" s="16"/>
      <c r="K52" s="6">
        <f t="shared" ref="K52" si="70">INT((J52-C52)*1440)</f>
        <v>0</v>
      </c>
    </row>
    <row r="53" spans="1:11" x14ac:dyDescent="0.25">
      <c r="D53" s="1">
        <f t="shared" ref="D53" si="71">INT((D52-C52)*1440)</f>
        <v>0</v>
      </c>
      <c r="E53" s="1">
        <f t="shared" ref="E53" si="72">INT((E52-D52)*1440)</f>
        <v>0</v>
      </c>
      <c r="F53" s="1">
        <f t="shared" ref="F53" si="73">INT((F52-E52)*1440)</f>
        <v>0</v>
      </c>
      <c r="G53" s="1">
        <f t="shared" ref="G53" si="74">INT((G52-F52)*1440)</f>
        <v>0</v>
      </c>
      <c r="H53" s="1">
        <f t="shared" ref="H53" si="75">INT((H52-G52)*1440)</f>
        <v>0</v>
      </c>
      <c r="I53" s="1">
        <f t="shared" ref="I53" si="76">INT((I52-H52)*1440)</f>
        <v>0</v>
      </c>
      <c r="J53" s="1">
        <f t="shared" ref="J53" si="77">INT((J52-I52)*1440)</f>
        <v>0</v>
      </c>
    </row>
    <row r="54" spans="1:11" x14ac:dyDescent="0.25">
      <c r="D54" s="1">
        <f t="shared" ref="D54:J54" si="78">D53-D$20</f>
        <v>-17.555555555555557</v>
      </c>
      <c r="E54" s="1">
        <f t="shared" si="78"/>
        <v>-18.720000000000002</v>
      </c>
      <c r="F54" s="1">
        <f t="shared" si="78"/>
        <v>-21.12</v>
      </c>
      <c r="G54" s="1">
        <f t="shared" si="78"/>
        <v>-24.958316970546981</v>
      </c>
      <c r="H54" s="1">
        <f t="shared" si="78"/>
        <v>-26.986956521739124</v>
      </c>
      <c r="I54" s="1">
        <f t="shared" si="78"/>
        <v>-13.523076923076928</v>
      </c>
      <c r="J54" s="1">
        <f t="shared" si="78"/>
        <v>-30.410256410256409</v>
      </c>
    </row>
    <row r="55" spans="1:11" x14ac:dyDescent="0.25">
      <c r="D55" s="1">
        <f t="shared" ref="D55:J55" si="79">IF(D54&lt;0, D54*-3, D54)</f>
        <v>52.666666666666671</v>
      </c>
      <c r="E55" s="1">
        <f t="shared" si="79"/>
        <v>56.160000000000011</v>
      </c>
      <c r="F55" s="1">
        <f t="shared" si="79"/>
        <v>63.36</v>
      </c>
      <c r="G55" s="1">
        <f t="shared" si="79"/>
        <v>74.874950911640951</v>
      </c>
      <c r="H55" s="1">
        <f t="shared" si="79"/>
        <v>80.960869565217365</v>
      </c>
      <c r="I55" s="1">
        <f t="shared" si="79"/>
        <v>40.569230769230785</v>
      </c>
      <c r="J55" s="1">
        <f t="shared" si="79"/>
        <v>91.230769230769226</v>
      </c>
      <c r="K55" s="6">
        <f t="shared" ref="K55" si="80">SUM(D55:J55)</f>
        <v>459.822487143525</v>
      </c>
    </row>
    <row r="57" spans="1:11" x14ac:dyDescent="0.25">
      <c r="A57" s="1">
        <v>8</v>
      </c>
      <c r="B57" s="1"/>
      <c r="C57" s="16">
        <v>0.33888888888888885</v>
      </c>
      <c r="D57" s="16">
        <v>0</v>
      </c>
      <c r="E57" s="16">
        <v>0.3923611111111111</v>
      </c>
      <c r="F57" s="16">
        <v>0.42499999999999999</v>
      </c>
      <c r="G57" s="16">
        <v>0.45763888888888887</v>
      </c>
      <c r="H57" s="16"/>
      <c r="I57" s="16"/>
      <c r="J57" s="16">
        <v>0.4909722222222222</v>
      </c>
      <c r="K57" s="6">
        <f t="shared" ref="K57" si="81">INT((J57-C57)*1440)</f>
        <v>219</v>
      </c>
    </row>
    <row r="58" spans="1:11" x14ac:dyDescent="0.25">
      <c r="D58" s="1">
        <f t="shared" ref="D58" si="82">INT((D57-C57)*1440)</f>
        <v>-488</v>
      </c>
      <c r="E58" s="1">
        <f t="shared" ref="E58" si="83">INT((E57-D57)*1440)</f>
        <v>565</v>
      </c>
      <c r="F58" s="1">
        <f t="shared" ref="F58" si="84">INT((F57-E57)*1440)</f>
        <v>47</v>
      </c>
      <c r="G58" s="1">
        <f t="shared" ref="G58" si="85">INT((G57-F57)*1440)</f>
        <v>47</v>
      </c>
      <c r="H58" s="1">
        <f t="shared" ref="H58" si="86">INT((H57-G57)*1440)</f>
        <v>-659</v>
      </c>
      <c r="I58" s="1">
        <f t="shared" ref="I58" si="87">INT((I57-H57)*1440)</f>
        <v>0</v>
      </c>
      <c r="J58" s="1">
        <f t="shared" ref="J58" si="88">INT((J57-I57)*1440)</f>
        <v>707</v>
      </c>
    </row>
    <row r="59" spans="1:11" x14ac:dyDescent="0.25">
      <c r="D59" s="1">
        <f t="shared" ref="D59" si="89">D58-D$20</f>
        <v>-505.55555555555554</v>
      </c>
      <c r="E59" s="1">
        <f t="shared" si="45"/>
        <v>546.28</v>
      </c>
      <c r="F59" s="1">
        <f t="shared" si="45"/>
        <v>25.88</v>
      </c>
      <c r="G59" s="1">
        <f t="shared" si="45"/>
        <v>22.041683029453019</v>
      </c>
      <c r="H59" s="1">
        <f t="shared" si="45"/>
        <v>-685.9869565217391</v>
      </c>
      <c r="I59" s="1">
        <f t="shared" si="45"/>
        <v>-13.523076923076928</v>
      </c>
      <c r="J59" s="1">
        <f t="shared" si="45"/>
        <v>676.58974358974365</v>
      </c>
    </row>
    <row r="60" spans="1:11" x14ac:dyDescent="0.25">
      <c r="D60" s="1">
        <f t="shared" ref="D60" si="90">IF(D59&lt;0, D59*-3, D59)</f>
        <v>1516.6666666666665</v>
      </c>
      <c r="E60" s="1">
        <f t="shared" si="46"/>
        <v>546.28</v>
      </c>
      <c r="F60" s="1">
        <f t="shared" si="46"/>
        <v>25.88</v>
      </c>
      <c r="G60" s="1">
        <f t="shared" si="46"/>
        <v>22.041683029453019</v>
      </c>
      <c r="H60" s="1">
        <f t="shared" si="46"/>
        <v>2057.9608695652173</v>
      </c>
      <c r="I60" s="1">
        <f t="shared" si="46"/>
        <v>40.569230769230785</v>
      </c>
      <c r="J60" s="1">
        <f t="shared" si="46"/>
        <v>676.58974358974365</v>
      </c>
      <c r="K60" s="6">
        <f t="shared" ref="K60" si="91">SUM(D60:J60)</f>
        <v>4885.988193620311</v>
      </c>
    </row>
    <row r="62" spans="1:11" x14ac:dyDescent="0.25">
      <c r="A62" s="1">
        <v>9</v>
      </c>
      <c r="B62" s="1"/>
      <c r="C62" s="16">
        <v>0.33958333333333335</v>
      </c>
      <c r="D62" s="16">
        <v>0.36944444444444446</v>
      </c>
      <c r="E62" s="16">
        <v>0.38472222222222219</v>
      </c>
      <c r="F62" s="16">
        <v>0.41875000000000001</v>
      </c>
      <c r="G62" s="16">
        <v>0.44305555555555554</v>
      </c>
      <c r="H62" s="16"/>
      <c r="I62" s="16"/>
      <c r="J62" s="16">
        <v>0.49027777777777781</v>
      </c>
      <c r="K62" s="6">
        <f t="shared" ref="K62" si="92">INT((J62-C62)*1440)</f>
        <v>217</v>
      </c>
    </row>
    <row r="63" spans="1:11" x14ac:dyDescent="0.25">
      <c r="D63" s="1">
        <f t="shared" ref="D63" si="93">INT((D62-C62)*1440)</f>
        <v>43</v>
      </c>
      <c r="E63" s="1">
        <f t="shared" ref="E63" si="94">INT((E62-D62)*1440)</f>
        <v>21</v>
      </c>
      <c r="F63" s="1">
        <f t="shared" ref="F63" si="95">INT((F62-E62)*1440)</f>
        <v>49</v>
      </c>
      <c r="G63" s="1">
        <f t="shared" ref="G63" si="96">INT((G62-F62)*1440)</f>
        <v>35</v>
      </c>
      <c r="H63" s="1">
        <f t="shared" ref="H63" si="97">INT((H62-G62)*1440)</f>
        <v>-638</v>
      </c>
      <c r="I63" s="1">
        <f t="shared" ref="I63" si="98">INT((I62-H62)*1440)</f>
        <v>0</v>
      </c>
      <c r="J63" s="1">
        <f t="shared" ref="J63" si="99">INT((J62-I62)*1440)</f>
        <v>706</v>
      </c>
    </row>
    <row r="64" spans="1:11" x14ac:dyDescent="0.25">
      <c r="D64" s="1">
        <f t="shared" ref="D64:J64" si="100">D63-D$20</f>
        <v>25.444444444444443</v>
      </c>
      <c r="E64" s="1">
        <f t="shared" si="100"/>
        <v>2.2799999999999976</v>
      </c>
      <c r="F64" s="1">
        <f t="shared" si="100"/>
        <v>27.88</v>
      </c>
      <c r="G64" s="1">
        <f t="shared" si="100"/>
        <v>10.041683029453019</v>
      </c>
      <c r="H64" s="1">
        <f t="shared" si="100"/>
        <v>-664.9869565217391</v>
      </c>
      <c r="I64" s="1">
        <f t="shared" si="100"/>
        <v>-13.523076923076928</v>
      </c>
      <c r="J64" s="1">
        <f t="shared" si="100"/>
        <v>675.58974358974365</v>
      </c>
    </row>
    <row r="65" spans="1:11" x14ac:dyDescent="0.25">
      <c r="D65" s="1">
        <f t="shared" ref="D65:J65" si="101">IF(D64&lt;0, D64*-3, D64)</f>
        <v>25.444444444444443</v>
      </c>
      <c r="E65" s="1">
        <f t="shared" si="101"/>
        <v>2.2799999999999976</v>
      </c>
      <c r="F65" s="1">
        <f t="shared" si="101"/>
        <v>27.88</v>
      </c>
      <c r="G65" s="1">
        <f t="shared" si="101"/>
        <v>10.041683029453019</v>
      </c>
      <c r="H65" s="1">
        <f t="shared" si="101"/>
        <v>1994.9608695652173</v>
      </c>
      <c r="I65" s="1">
        <f t="shared" si="101"/>
        <v>40.569230769230785</v>
      </c>
      <c r="J65" s="1">
        <f t="shared" si="101"/>
        <v>675.58974358974365</v>
      </c>
      <c r="K65" s="6">
        <f t="shared" ref="K65" si="102">SUM(D65:J65)</f>
        <v>2776.7659713980893</v>
      </c>
    </row>
    <row r="67" spans="1:11" x14ac:dyDescent="0.25">
      <c r="A67" s="1">
        <v>10</v>
      </c>
      <c r="B67" s="1"/>
      <c r="C67" s="16">
        <v>0.34027777777777773</v>
      </c>
      <c r="D67" s="16">
        <v>0.36944444444444446</v>
      </c>
      <c r="E67" s="16">
        <v>0.3833333333333333</v>
      </c>
      <c r="F67" s="16">
        <v>0.39583333333333331</v>
      </c>
      <c r="G67" s="16">
        <v>0.42708333333333331</v>
      </c>
      <c r="H67" s="16">
        <v>0.44375000000000003</v>
      </c>
      <c r="I67" s="16"/>
      <c r="J67" s="16"/>
      <c r="K67" s="6">
        <f t="shared" ref="K67" si="103">INT((J67-C67)*1440)</f>
        <v>-490</v>
      </c>
    </row>
    <row r="68" spans="1:11" x14ac:dyDescent="0.25">
      <c r="D68" s="1">
        <f t="shared" ref="D68" si="104">INT((D67-C67)*1440)</f>
        <v>42</v>
      </c>
      <c r="E68" s="1">
        <f t="shared" ref="E68" si="105">INT((E67-D67)*1440)</f>
        <v>19</v>
      </c>
      <c r="F68" s="1">
        <f t="shared" ref="F68" si="106">INT((F67-E67)*1440)</f>
        <v>18</v>
      </c>
      <c r="G68" s="1">
        <f t="shared" ref="G68" si="107">INT((G67-F67)*1440)</f>
        <v>45</v>
      </c>
      <c r="H68" s="1">
        <f t="shared" ref="H68" si="108">INT((H67-G67)*1440)</f>
        <v>24</v>
      </c>
      <c r="I68" s="1">
        <f t="shared" ref="I68" si="109">INT((I67-H67)*1440)</f>
        <v>-639</v>
      </c>
      <c r="J68" s="1">
        <f t="shared" ref="J68" si="110">INT((J67-I67)*1440)</f>
        <v>0</v>
      </c>
    </row>
    <row r="69" spans="1:11" x14ac:dyDescent="0.25">
      <c r="D69" s="1">
        <f t="shared" ref="D69" si="111">D68-D$20</f>
        <v>24.444444444444443</v>
      </c>
      <c r="E69" s="1">
        <f t="shared" si="45"/>
        <v>0.27999999999999758</v>
      </c>
      <c r="F69" s="1">
        <f t="shared" si="45"/>
        <v>-3.120000000000001</v>
      </c>
      <c r="G69" s="1">
        <f t="shared" si="45"/>
        <v>20.041683029453019</v>
      </c>
      <c r="H69" s="1">
        <f t="shared" si="45"/>
        <v>-2.9869565217391241</v>
      </c>
      <c r="I69" s="1">
        <f t="shared" si="45"/>
        <v>-652.52307692307693</v>
      </c>
      <c r="J69" s="1">
        <f t="shared" si="45"/>
        <v>-30.410256410256409</v>
      </c>
    </row>
    <row r="70" spans="1:11" x14ac:dyDescent="0.25">
      <c r="D70" s="1">
        <f t="shared" ref="D70" si="112">IF(D69&lt;0, D69*-3, D69)</f>
        <v>24.444444444444443</v>
      </c>
      <c r="E70" s="1">
        <f t="shared" si="46"/>
        <v>0.27999999999999758</v>
      </c>
      <c r="F70" s="1">
        <f t="shared" si="46"/>
        <v>9.360000000000003</v>
      </c>
      <c r="G70" s="1">
        <f t="shared" si="46"/>
        <v>20.041683029453019</v>
      </c>
      <c r="H70" s="1">
        <f t="shared" si="46"/>
        <v>8.9608695652173722</v>
      </c>
      <c r="I70" s="1">
        <f t="shared" si="46"/>
        <v>1957.5692307692307</v>
      </c>
      <c r="J70" s="1">
        <f t="shared" si="46"/>
        <v>91.230769230769226</v>
      </c>
      <c r="K70" s="6">
        <f t="shared" ref="K70" si="113">SUM(D70:J70)</f>
        <v>2111.8869970391147</v>
      </c>
    </row>
    <row r="72" spans="1:11" x14ac:dyDescent="0.25">
      <c r="A72" s="1">
        <v>11</v>
      </c>
      <c r="B72" s="1"/>
      <c r="C72" s="16">
        <v>0.35555555555555557</v>
      </c>
      <c r="D72" s="16">
        <v>0.37291666666666662</v>
      </c>
      <c r="E72" s="16">
        <v>0.38680555555555557</v>
      </c>
      <c r="F72" s="16">
        <v>0.40277777777777773</v>
      </c>
      <c r="G72" s="16">
        <v>0.42291666666666666</v>
      </c>
      <c r="H72" s="16">
        <v>0.43888888888888888</v>
      </c>
      <c r="I72" s="16">
        <v>0.45624999999999999</v>
      </c>
      <c r="J72" s="16">
        <v>0.4777777777777778</v>
      </c>
      <c r="K72" s="6">
        <f t="shared" ref="K72" si="114">INT((J72-C72)*1440)</f>
        <v>176</v>
      </c>
    </row>
    <row r="73" spans="1:11" x14ac:dyDescent="0.25">
      <c r="D73" s="1">
        <f t="shared" ref="D73" si="115">INT((D72-C72)*1440)</f>
        <v>24</v>
      </c>
      <c r="E73" s="1">
        <f t="shared" ref="E73" si="116">INT((E72-D72)*1440)</f>
        <v>20</v>
      </c>
      <c r="F73" s="1">
        <f t="shared" ref="F73" si="117">INT((F72-E72)*1440)</f>
        <v>22</v>
      </c>
      <c r="G73" s="1">
        <f t="shared" ref="G73" si="118">INT((G72-F72)*1440)</f>
        <v>29</v>
      </c>
      <c r="H73" s="1">
        <f t="shared" ref="H73" si="119">INT((H72-G72)*1440)</f>
        <v>23</v>
      </c>
      <c r="I73" s="1">
        <f t="shared" ref="I73" si="120">INT((I72-H72)*1440)</f>
        <v>25</v>
      </c>
      <c r="J73" s="1">
        <f t="shared" ref="J73" si="121">INT((J72-I72)*1440)</f>
        <v>31</v>
      </c>
    </row>
    <row r="74" spans="1:11" x14ac:dyDescent="0.25">
      <c r="D74" s="1">
        <f t="shared" ref="D74:J74" si="122">D73-D$20</f>
        <v>6.4444444444444429</v>
      </c>
      <c r="E74" s="1">
        <f t="shared" si="122"/>
        <v>1.2799999999999976</v>
      </c>
      <c r="F74" s="1">
        <f t="shared" si="122"/>
        <v>0.87999999999999901</v>
      </c>
      <c r="G74" s="1">
        <f t="shared" si="122"/>
        <v>4.0416830294530186</v>
      </c>
      <c r="H74" s="1">
        <f t="shared" si="122"/>
        <v>-3.9869565217391241</v>
      </c>
      <c r="I74" s="1">
        <f t="shared" si="122"/>
        <v>11.476923076923072</v>
      </c>
      <c r="J74" s="1">
        <f t="shared" si="122"/>
        <v>0.5897435897435912</v>
      </c>
    </row>
    <row r="75" spans="1:11" x14ac:dyDescent="0.25">
      <c r="D75" s="1">
        <f t="shared" ref="D75:J75" si="123">IF(D74&lt;0, D74*-3, D74)</f>
        <v>6.4444444444444429</v>
      </c>
      <c r="E75" s="1">
        <f t="shared" si="123"/>
        <v>1.2799999999999976</v>
      </c>
      <c r="F75" s="1">
        <f t="shared" si="123"/>
        <v>0.87999999999999901</v>
      </c>
      <c r="G75" s="1">
        <f t="shared" si="123"/>
        <v>4.0416830294530186</v>
      </c>
      <c r="H75" s="1">
        <f t="shared" si="123"/>
        <v>11.960869565217372</v>
      </c>
      <c r="I75" s="1">
        <f t="shared" si="123"/>
        <v>11.476923076923072</v>
      </c>
      <c r="J75" s="1">
        <f t="shared" si="123"/>
        <v>0.5897435897435912</v>
      </c>
      <c r="K75" s="6">
        <f t="shared" ref="K75" si="124">SUM(D75:J75)</f>
        <v>36.673663705781493</v>
      </c>
    </row>
    <row r="77" spans="1:11" x14ac:dyDescent="0.25">
      <c r="A77" s="1">
        <v>12</v>
      </c>
      <c r="B77" s="1"/>
      <c r="C77" s="16">
        <v>0.34166666666666662</v>
      </c>
      <c r="D77" s="16"/>
      <c r="E77" s="16"/>
      <c r="F77" s="16">
        <v>0.43263888888888885</v>
      </c>
      <c r="G77" s="16"/>
      <c r="H77" s="16"/>
      <c r="I77" s="16"/>
      <c r="J77" s="16">
        <v>0.50416666666666665</v>
      </c>
      <c r="K77" s="6">
        <f t="shared" ref="K77" si="125">INT((J77-C77)*1440)</f>
        <v>234</v>
      </c>
    </row>
    <row r="78" spans="1:11" x14ac:dyDescent="0.25">
      <c r="D78" s="1">
        <f t="shared" ref="D78" si="126">INT((D77-C77)*1440)</f>
        <v>-492</v>
      </c>
      <c r="E78" s="1">
        <f t="shared" ref="E78" si="127">INT((E77-D77)*1440)</f>
        <v>0</v>
      </c>
      <c r="F78" s="1">
        <f t="shared" ref="F78" si="128">INT((F77-E77)*1440)</f>
        <v>623</v>
      </c>
      <c r="G78" s="1">
        <f t="shared" ref="G78" si="129">INT((G77-F77)*1440)</f>
        <v>-623</v>
      </c>
      <c r="H78" s="1">
        <f t="shared" ref="H78" si="130">INT((H77-G77)*1440)</f>
        <v>0</v>
      </c>
      <c r="I78" s="1">
        <f t="shared" ref="I78" si="131">INT((I77-H77)*1440)</f>
        <v>0</v>
      </c>
      <c r="J78" s="1">
        <f t="shared" ref="J78" si="132">INT((J77-I77)*1440)</f>
        <v>726</v>
      </c>
    </row>
    <row r="79" spans="1:11" x14ac:dyDescent="0.25">
      <c r="D79" s="1">
        <f t="shared" ref="D79" si="133">D78-D$20</f>
        <v>-509.55555555555554</v>
      </c>
      <c r="E79" s="1">
        <f t="shared" si="45"/>
        <v>-18.720000000000002</v>
      </c>
      <c r="F79" s="1">
        <f t="shared" si="45"/>
        <v>601.88</v>
      </c>
      <c r="G79" s="1">
        <f t="shared" si="45"/>
        <v>-647.958316970547</v>
      </c>
      <c r="H79" s="1">
        <f t="shared" si="45"/>
        <v>-26.986956521739124</v>
      </c>
      <c r="I79" s="1">
        <f t="shared" si="45"/>
        <v>-13.523076923076928</v>
      </c>
      <c r="J79" s="1">
        <f t="shared" si="45"/>
        <v>695.58974358974365</v>
      </c>
    </row>
    <row r="80" spans="1:11" x14ac:dyDescent="0.25">
      <c r="D80" s="1">
        <f t="shared" ref="D80" si="134">IF(D79&lt;0, D79*-3, D79)</f>
        <v>1528.6666666666665</v>
      </c>
      <c r="E80" s="1">
        <f t="shared" si="46"/>
        <v>56.160000000000011</v>
      </c>
      <c r="F80" s="1">
        <f t="shared" si="46"/>
        <v>601.88</v>
      </c>
      <c r="G80" s="1">
        <f t="shared" si="46"/>
        <v>1943.874950911641</v>
      </c>
      <c r="H80" s="1">
        <f t="shared" si="46"/>
        <v>80.960869565217365</v>
      </c>
      <c r="I80" s="1">
        <f t="shared" si="46"/>
        <v>40.569230769230785</v>
      </c>
      <c r="J80" s="1">
        <f t="shared" si="46"/>
        <v>695.58974358974365</v>
      </c>
      <c r="K80" s="6">
        <f t="shared" ref="K80" si="135">SUM(D80:J80)</f>
        <v>4947.7014615025</v>
      </c>
    </row>
    <row r="82" spans="1:11" x14ac:dyDescent="0.25">
      <c r="A82" s="1">
        <v>13</v>
      </c>
      <c r="B82" s="1"/>
      <c r="C82" s="16">
        <v>0.34236111111111112</v>
      </c>
      <c r="D82" s="16">
        <v>0.36944444444444446</v>
      </c>
      <c r="E82" s="16">
        <v>0.38472222222222219</v>
      </c>
      <c r="F82" s="16">
        <v>0.41805555555555557</v>
      </c>
      <c r="G82" s="16">
        <v>0.44166666666666665</v>
      </c>
      <c r="H82" s="16">
        <v>0.46597222222222223</v>
      </c>
      <c r="I82" s="16">
        <v>0.48541666666666666</v>
      </c>
      <c r="J82" s="16">
        <v>0.50486111111111109</v>
      </c>
      <c r="K82" s="6">
        <f t="shared" ref="K82" si="136">INT((J82-C82)*1440)</f>
        <v>234</v>
      </c>
    </row>
    <row r="83" spans="1:11" x14ac:dyDescent="0.25">
      <c r="D83" s="1">
        <f t="shared" ref="D83" si="137">INT((D82-C82)*1440)</f>
        <v>39</v>
      </c>
      <c r="E83" s="1">
        <f t="shared" ref="E83" si="138">INT((E82-D82)*1440)</f>
        <v>21</v>
      </c>
      <c r="F83" s="1">
        <f t="shared" ref="F83" si="139">INT((F82-E82)*1440)</f>
        <v>48</v>
      </c>
      <c r="G83" s="1">
        <f t="shared" ref="G83" si="140">INT((G82-F82)*1440)</f>
        <v>34</v>
      </c>
      <c r="H83" s="1">
        <f t="shared" ref="H83" si="141">INT((H82-G82)*1440)</f>
        <v>35</v>
      </c>
      <c r="I83" s="1">
        <f t="shared" ref="I83" si="142">INT((I82-H82)*1440)</f>
        <v>28</v>
      </c>
      <c r="J83" s="1">
        <f t="shared" ref="J83" si="143">INT((J82-I82)*1440)</f>
        <v>28</v>
      </c>
    </row>
    <row r="84" spans="1:11" x14ac:dyDescent="0.25">
      <c r="D84" s="1">
        <f t="shared" ref="D84:J84" si="144">D83-D$20</f>
        <v>21.444444444444443</v>
      </c>
      <c r="E84" s="1">
        <f t="shared" si="144"/>
        <v>2.2799999999999976</v>
      </c>
      <c r="F84" s="1">
        <f t="shared" si="144"/>
        <v>26.88</v>
      </c>
      <c r="G84" s="1">
        <f t="shared" si="144"/>
        <v>9.0416830294530186</v>
      </c>
      <c r="H84" s="1">
        <f t="shared" si="144"/>
        <v>8.0130434782608759</v>
      </c>
      <c r="I84" s="1">
        <f t="shared" si="144"/>
        <v>14.476923076923072</v>
      </c>
      <c r="J84" s="1">
        <f t="shared" si="144"/>
        <v>-2.4102564102564088</v>
      </c>
    </row>
    <row r="85" spans="1:11" x14ac:dyDescent="0.25">
      <c r="D85" s="1">
        <f t="shared" ref="D85:J85" si="145">IF(D84&lt;0, D84*-3, D84)</f>
        <v>21.444444444444443</v>
      </c>
      <c r="E85" s="1">
        <f t="shared" si="145"/>
        <v>2.2799999999999976</v>
      </c>
      <c r="F85" s="1">
        <f t="shared" si="145"/>
        <v>26.88</v>
      </c>
      <c r="G85" s="1">
        <f t="shared" si="145"/>
        <v>9.0416830294530186</v>
      </c>
      <c r="H85" s="1">
        <f t="shared" si="145"/>
        <v>8.0130434782608759</v>
      </c>
      <c r="I85" s="1">
        <f t="shared" si="145"/>
        <v>14.476923076923072</v>
      </c>
      <c r="J85" s="1">
        <f t="shared" si="145"/>
        <v>7.2307692307692264</v>
      </c>
      <c r="K85" s="6">
        <f t="shared" ref="K85" si="146">SUM(D85:J85)</f>
        <v>89.366863259850632</v>
      </c>
    </row>
    <row r="87" spans="1:11" x14ac:dyDescent="0.25">
      <c r="A87" s="1">
        <v>14</v>
      </c>
      <c r="B87" s="1"/>
      <c r="C87" s="16">
        <v>0.375</v>
      </c>
      <c r="D87" s="16">
        <v>0.39583333333333331</v>
      </c>
      <c r="E87" s="16">
        <v>0.40625</v>
      </c>
      <c r="F87" s="16">
        <v>0.42083333333333334</v>
      </c>
      <c r="G87" s="16">
        <v>0.44027777777777777</v>
      </c>
      <c r="H87" s="16">
        <v>0.45763888888888887</v>
      </c>
      <c r="I87" s="16">
        <v>0.46736111111111112</v>
      </c>
      <c r="J87" s="16">
        <v>0.48888888888888887</v>
      </c>
      <c r="K87" s="6">
        <f t="shared" ref="K87" si="147">INT((J87-C87)*1440)</f>
        <v>164</v>
      </c>
    </row>
    <row r="88" spans="1:11" x14ac:dyDescent="0.25">
      <c r="D88" s="1">
        <f t="shared" ref="D88" si="148">INT((D87-C87)*1440)</f>
        <v>30</v>
      </c>
      <c r="E88" s="1">
        <f t="shared" ref="E88" si="149">INT((E87-D87)*1440)</f>
        <v>15</v>
      </c>
      <c r="F88" s="1">
        <f t="shared" ref="F88" si="150">INT((F87-E87)*1440)</f>
        <v>21</v>
      </c>
      <c r="G88" s="1">
        <f t="shared" ref="G88" si="151">INT((G87-F87)*1440)</f>
        <v>28</v>
      </c>
      <c r="H88" s="1">
        <f t="shared" ref="H88" si="152">INT((H87-G87)*1440)</f>
        <v>25</v>
      </c>
      <c r="I88" s="1">
        <f t="shared" ref="I88" si="153">INT((I87-H87)*1440)</f>
        <v>14</v>
      </c>
      <c r="J88" s="1">
        <f t="shared" ref="J88" si="154">INT((J87-I87)*1440)</f>
        <v>31</v>
      </c>
    </row>
    <row r="89" spans="1:11" x14ac:dyDescent="0.25">
      <c r="D89" s="1">
        <f t="shared" ref="D89" si="155">D88-D$20</f>
        <v>12.444444444444443</v>
      </c>
      <c r="E89" s="1">
        <f t="shared" si="45"/>
        <v>-3.7200000000000024</v>
      </c>
      <c r="F89" s="1">
        <f t="shared" si="45"/>
        <v>-0.12000000000000099</v>
      </c>
      <c r="G89" s="1">
        <f t="shared" si="45"/>
        <v>3.0416830294530186</v>
      </c>
      <c r="H89" s="1">
        <f t="shared" si="45"/>
        <v>-1.9869565217391241</v>
      </c>
      <c r="I89" s="1">
        <f t="shared" si="45"/>
        <v>0.47692307692307168</v>
      </c>
      <c r="J89" s="1">
        <f t="shared" si="45"/>
        <v>0.5897435897435912</v>
      </c>
    </row>
    <row r="90" spans="1:11" x14ac:dyDescent="0.25">
      <c r="D90" s="1">
        <f t="shared" ref="D90" si="156">IF(D89&lt;0, D89*-3, D89)</f>
        <v>12.444444444444443</v>
      </c>
      <c r="E90" s="1">
        <f t="shared" si="46"/>
        <v>11.160000000000007</v>
      </c>
      <c r="F90" s="1">
        <f t="shared" si="46"/>
        <v>0.36000000000000298</v>
      </c>
      <c r="G90" s="1">
        <f t="shared" si="46"/>
        <v>3.0416830294530186</v>
      </c>
      <c r="H90" s="1">
        <f t="shared" si="46"/>
        <v>5.9608695652173722</v>
      </c>
      <c r="I90" s="1">
        <f t="shared" si="46"/>
        <v>0.47692307692307168</v>
      </c>
      <c r="J90" s="1">
        <f t="shared" si="46"/>
        <v>0.5897435897435912</v>
      </c>
      <c r="K90" s="6">
        <f t="shared" ref="K90" si="157">SUM(D90:J90)</f>
        <v>34.033663705781507</v>
      </c>
    </row>
    <row r="92" spans="1:11" x14ac:dyDescent="0.25">
      <c r="A92" s="1">
        <v>15</v>
      </c>
      <c r="B92" s="1"/>
      <c r="C92" s="16">
        <v>0.34375</v>
      </c>
      <c r="D92" s="16"/>
      <c r="E92" s="16">
        <v>0.38680555555555557</v>
      </c>
      <c r="F92" s="16">
        <v>0.4201388888888889</v>
      </c>
      <c r="G92" s="16">
        <v>0.4548611111111111</v>
      </c>
      <c r="H92" s="16"/>
      <c r="I92" s="16">
        <v>0.49652777777777773</v>
      </c>
      <c r="J92" s="16">
        <v>0.52361111111111114</v>
      </c>
      <c r="K92" s="6">
        <f t="shared" ref="K92" si="158">INT((J92-C92)*1440)</f>
        <v>259</v>
      </c>
    </row>
    <row r="93" spans="1:11" x14ac:dyDescent="0.25">
      <c r="D93" s="1">
        <f t="shared" ref="D93" si="159">INT((D92-C92)*1440)</f>
        <v>-495</v>
      </c>
      <c r="E93" s="1">
        <f t="shared" ref="E93" si="160">INT((E92-D92)*1440)</f>
        <v>557</v>
      </c>
      <c r="F93" s="1">
        <f t="shared" ref="F93" si="161">INT((F92-E92)*1440)</f>
        <v>48</v>
      </c>
      <c r="G93" s="1">
        <f t="shared" ref="G93" si="162">INT((G92-F92)*1440)</f>
        <v>50</v>
      </c>
      <c r="H93" s="1">
        <f t="shared" ref="H93" si="163">INT((H92-G92)*1440)</f>
        <v>-655</v>
      </c>
      <c r="I93" s="1">
        <f t="shared" ref="I93" si="164">INT((I92-H92)*1440)</f>
        <v>715</v>
      </c>
      <c r="J93" s="1">
        <f t="shared" ref="J93" si="165">INT((J92-I92)*1440)</f>
        <v>39</v>
      </c>
    </row>
    <row r="94" spans="1:11" x14ac:dyDescent="0.25">
      <c r="D94" s="1">
        <f t="shared" ref="D94:J94" si="166">D93-D$20</f>
        <v>-512.55555555555554</v>
      </c>
      <c r="E94" s="1">
        <f t="shared" si="166"/>
        <v>538.28</v>
      </c>
      <c r="F94" s="1">
        <f t="shared" si="166"/>
        <v>26.88</v>
      </c>
      <c r="G94" s="1">
        <f t="shared" si="166"/>
        <v>25.041683029453019</v>
      </c>
      <c r="H94" s="1">
        <f t="shared" si="166"/>
        <v>-681.9869565217391</v>
      </c>
      <c r="I94" s="1">
        <f t="shared" si="166"/>
        <v>701.47692307692307</v>
      </c>
      <c r="J94" s="1">
        <f t="shared" si="166"/>
        <v>8.5897435897435912</v>
      </c>
    </row>
    <row r="95" spans="1:11" x14ac:dyDescent="0.25">
      <c r="D95" s="1">
        <f t="shared" ref="D95:J95" si="167">IF(D94&lt;0, D94*-3, D94)</f>
        <v>1537.6666666666665</v>
      </c>
      <c r="E95" s="1">
        <f t="shared" si="167"/>
        <v>538.28</v>
      </c>
      <c r="F95" s="1">
        <f t="shared" si="167"/>
        <v>26.88</v>
      </c>
      <c r="G95" s="1">
        <f t="shared" si="167"/>
        <v>25.041683029453019</v>
      </c>
      <c r="H95" s="1">
        <f t="shared" si="167"/>
        <v>2045.9608695652173</v>
      </c>
      <c r="I95" s="1">
        <f t="shared" si="167"/>
        <v>701.47692307692307</v>
      </c>
      <c r="J95" s="1">
        <f t="shared" si="167"/>
        <v>8.5897435897435912</v>
      </c>
      <c r="K95" s="6">
        <f t="shared" ref="K95" si="168">SUM(D95:J95)</f>
        <v>4883.8958859280037</v>
      </c>
    </row>
    <row r="97" spans="1:11" x14ac:dyDescent="0.25">
      <c r="A97" s="1">
        <v>16</v>
      </c>
      <c r="B97" s="1"/>
      <c r="C97" s="16">
        <v>0.3444444444444445</v>
      </c>
      <c r="D97" s="16"/>
      <c r="E97" s="16">
        <v>0.40763888888888888</v>
      </c>
      <c r="F97" s="16">
        <v>0.42638888888888887</v>
      </c>
      <c r="G97" s="16">
        <v>0.46249999999999997</v>
      </c>
      <c r="H97" s="16">
        <v>0.48541666666666666</v>
      </c>
      <c r="I97" s="16">
        <v>0.49236111111111108</v>
      </c>
      <c r="J97" s="16">
        <v>0.51111111111111118</v>
      </c>
      <c r="K97" s="6">
        <f t="shared" ref="K97" si="169">INT((J97-C97)*1440)</f>
        <v>240</v>
      </c>
    </row>
    <row r="98" spans="1:11" x14ac:dyDescent="0.25">
      <c r="D98" s="1">
        <f t="shared" ref="D98" si="170">INT((D97-C97)*1440)</f>
        <v>-496</v>
      </c>
      <c r="E98" s="1">
        <f t="shared" ref="E98" si="171">INT((E97-D97)*1440)</f>
        <v>587</v>
      </c>
      <c r="F98" s="1">
        <f t="shared" ref="F98" si="172">INT((F97-E97)*1440)</f>
        <v>27</v>
      </c>
      <c r="G98" s="1">
        <f t="shared" ref="G98" si="173">INT((G97-F97)*1440)</f>
        <v>52</v>
      </c>
      <c r="H98" s="1">
        <f t="shared" ref="H98" si="174">INT((H97-G97)*1440)</f>
        <v>33</v>
      </c>
      <c r="I98" s="1">
        <f t="shared" ref="I98" si="175">INT((I97-H97)*1440)</f>
        <v>9</v>
      </c>
      <c r="J98" s="1">
        <f t="shared" ref="J98" si="176">INT((J97-I97)*1440)</f>
        <v>27</v>
      </c>
    </row>
    <row r="99" spans="1:11" x14ac:dyDescent="0.25">
      <c r="D99" s="1">
        <f t="shared" ref="D99" si="177">D98-D$20</f>
        <v>-513.55555555555554</v>
      </c>
      <c r="E99" s="1">
        <f t="shared" si="45"/>
        <v>568.28</v>
      </c>
      <c r="F99" s="1">
        <f t="shared" si="45"/>
        <v>5.879999999999999</v>
      </c>
      <c r="G99" s="1">
        <f t="shared" si="45"/>
        <v>27.041683029453019</v>
      </c>
      <c r="H99" s="1">
        <f t="shared" si="45"/>
        <v>6.0130434782608759</v>
      </c>
      <c r="I99" s="1">
        <f t="shared" si="45"/>
        <v>-4.5230769230769283</v>
      </c>
      <c r="J99" s="1">
        <f t="shared" si="45"/>
        <v>-3.4102564102564088</v>
      </c>
    </row>
    <row r="100" spans="1:11" x14ac:dyDescent="0.25">
      <c r="D100" s="1">
        <f t="shared" ref="D100" si="178">IF(D99&lt;0, D99*-3, D99)</f>
        <v>1540.6666666666665</v>
      </c>
      <c r="E100" s="1">
        <f t="shared" si="46"/>
        <v>568.28</v>
      </c>
      <c r="F100" s="1">
        <f t="shared" si="46"/>
        <v>5.879999999999999</v>
      </c>
      <c r="G100" s="1">
        <f t="shared" si="46"/>
        <v>27.041683029453019</v>
      </c>
      <c r="H100" s="1">
        <f t="shared" si="46"/>
        <v>6.0130434782608759</v>
      </c>
      <c r="I100" s="1">
        <f t="shared" si="46"/>
        <v>13.569230769230785</v>
      </c>
      <c r="J100" s="1">
        <f t="shared" si="46"/>
        <v>10.230769230769226</v>
      </c>
      <c r="K100" s="6">
        <f t="shared" ref="K100" si="179">SUM(D100:J100)</f>
        <v>2171.6813931743804</v>
      </c>
    </row>
    <row r="102" spans="1:11" x14ac:dyDescent="0.25">
      <c r="A102" s="1">
        <v>17</v>
      </c>
      <c r="B102" s="1"/>
      <c r="C102" s="16">
        <v>0.36458333333333331</v>
      </c>
      <c r="D102" s="16">
        <v>0.38194444444444442</v>
      </c>
      <c r="E102" s="16">
        <v>0.4145833333333333</v>
      </c>
      <c r="F102" s="16">
        <v>0.45069444444444445</v>
      </c>
      <c r="G102" s="16">
        <v>0.48402777777777778</v>
      </c>
      <c r="H102" s="16">
        <v>0.47638888888888892</v>
      </c>
      <c r="I102" s="16">
        <v>0.5083333333333333</v>
      </c>
      <c r="J102" s="16">
        <v>0.52777777777777779</v>
      </c>
      <c r="K102" s="6">
        <f t="shared" ref="K102" si="180">INT((J102-C102)*1440)</f>
        <v>235</v>
      </c>
    </row>
    <row r="103" spans="1:11" x14ac:dyDescent="0.25">
      <c r="D103" s="1">
        <f t="shared" ref="D103" si="181">INT((D102-C102)*1440)</f>
        <v>25</v>
      </c>
      <c r="E103" s="1">
        <f t="shared" ref="E103" si="182">INT((E102-D102)*1440)</f>
        <v>47</v>
      </c>
      <c r="F103" s="1">
        <f t="shared" ref="F103" si="183">INT((F102-E102)*1440)</f>
        <v>52</v>
      </c>
      <c r="G103" s="1">
        <f t="shared" ref="G103" si="184">INT((G102-F102)*1440)</f>
        <v>48</v>
      </c>
      <c r="H103" s="1">
        <f t="shared" ref="H103" si="185">INT((H102-G102)*1440)</f>
        <v>-11</v>
      </c>
      <c r="I103" s="1">
        <f t="shared" ref="I103" si="186">INT((I102-H102)*1440)</f>
        <v>45</v>
      </c>
      <c r="J103" s="1">
        <f t="shared" ref="J103" si="187">INT((J102-I102)*1440)</f>
        <v>28</v>
      </c>
    </row>
    <row r="104" spans="1:11" x14ac:dyDescent="0.25">
      <c r="D104" s="1">
        <f t="shared" ref="D104:J104" si="188">D103-D$20</f>
        <v>7.4444444444444429</v>
      </c>
      <c r="E104" s="1">
        <f t="shared" si="188"/>
        <v>28.279999999999998</v>
      </c>
      <c r="F104" s="1">
        <f t="shared" si="188"/>
        <v>30.88</v>
      </c>
      <c r="G104" s="1">
        <f t="shared" si="188"/>
        <v>23.041683029453019</v>
      </c>
      <c r="H104" s="1">
        <f t="shared" si="188"/>
        <v>-37.986956521739124</v>
      </c>
      <c r="I104" s="1">
        <f t="shared" si="188"/>
        <v>31.476923076923072</v>
      </c>
      <c r="J104" s="1">
        <f t="shared" si="188"/>
        <v>-2.4102564102564088</v>
      </c>
    </row>
    <row r="105" spans="1:11" x14ac:dyDescent="0.25">
      <c r="D105" s="1">
        <f t="shared" ref="D105:J105" si="189">IF(D104&lt;0, D104*-3, D104)</f>
        <v>7.4444444444444429</v>
      </c>
      <c r="E105" s="1">
        <f t="shared" si="189"/>
        <v>28.279999999999998</v>
      </c>
      <c r="F105" s="1">
        <f t="shared" si="189"/>
        <v>30.88</v>
      </c>
      <c r="G105" s="1">
        <f t="shared" si="189"/>
        <v>23.041683029453019</v>
      </c>
      <c r="H105" s="1">
        <f t="shared" si="189"/>
        <v>113.96086956521737</v>
      </c>
      <c r="I105" s="1">
        <f t="shared" si="189"/>
        <v>31.476923076923072</v>
      </c>
      <c r="J105" s="1">
        <f t="shared" si="189"/>
        <v>7.2307692307692264</v>
      </c>
      <c r="K105" s="6">
        <f t="shared" ref="K105" si="190">SUM(D105:J105)</f>
        <v>242.31468934680711</v>
      </c>
    </row>
    <row r="107" spans="1:11" x14ac:dyDescent="0.25">
      <c r="A107" s="1">
        <v>18</v>
      </c>
      <c r="B107" s="1"/>
      <c r="C107" s="16">
        <v>0.34583333333333338</v>
      </c>
      <c r="D107" s="16">
        <v>0.37013888888888885</v>
      </c>
      <c r="E107" s="16">
        <v>0.3888888888888889</v>
      </c>
      <c r="F107" s="16">
        <v>0.41041666666666665</v>
      </c>
      <c r="G107" s="16">
        <v>0.44236111111111115</v>
      </c>
      <c r="H107" s="16">
        <v>0.46458333333333335</v>
      </c>
      <c r="I107" s="16">
        <v>0.47569444444444442</v>
      </c>
      <c r="J107" s="16">
        <v>0.5131944444444444</v>
      </c>
      <c r="K107" s="6">
        <f t="shared" ref="K107" si="191">INT((J107-C107)*1440)</f>
        <v>241</v>
      </c>
    </row>
    <row r="108" spans="1:11" x14ac:dyDescent="0.25">
      <c r="D108" s="1">
        <f t="shared" ref="D108" si="192">INT((D107-C107)*1440)</f>
        <v>34</v>
      </c>
      <c r="E108" s="1">
        <f t="shared" ref="E108" si="193">INT((E107-D107)*1440)</f>
        <v>27</v>
      </c>
      <c r="F108" s="1">
        <f t="shared" ref="F108" si="194">INT((F107-E107)*1440)</f>
        <v>31</v>
      </c>
      <c r="G108" s="1">
        <f t="shared" ref="G108" si="195">INT((G107-F107)*1440)</f>
        <v>46</v>
      </c>
      <c r="H108" s="1">
        <f t="shared" ref="H108" si="196">INT((H107-G107)*1440)</f>
        <v>32</v>
      </c>
      <c r="I108" s="1">
        <f t="shared" ref="I108" si="197">INT((I107-H107)*1440)</f>
        <v>15</v>
      </c>
      <c r="J108" s="1">
        <f t="shared" ref="J108" si="198">INT((J107-I107)*1440)</f>
        <v>54</v>
      </c>
    </row>
    <row r="109" spans="1:11" x14ac:dyDescent="0.25">
      <c r="D109" s="1">
        <f t="shared" ref="D109:J169" si="199">D108-D$20</f>
        <v>16.444444444444443</v>
      </c>
      <c r="E109" s="1">
        <f t="shared" si="199"/>
        <v>8.2799999999999976</v>
      </c>
      <c r="F109" s="1">
        <f t="shared" si="199"/>
        <v>9.879999999999999</v>
      </c>
      <c r="G109" s="1">
        <f t="shared" si="199"/>
        <v>21.041683029453019</v>
      </c>
      <c r="H109" s="1">
        <f t="shared" si="199"/>
        <v>5.0130434782608759</v>
      </c>
      <c r="I109" s="1">
        <f t="shared" si="199"/>
        <v>1.4769230769230717</v>
      </c>
      <c r="J109" s="1">
        <f t="shared" si="199"/>
        <v>23.589743589743591</v>
      </c>
    </row>
    <row r="110" spans="1:11" x14ac:dyDescent="0.25">
      <c r="D110" s="1">
        <f t="shared" ref="D110:J170" si="200">IF(D109&lt;0, D109*-3, D109)</f>
        <v>16.444444444444443</v>
      </c>
      <c r="E110" s="1">
        <f t="shared" si="200"/>
        <v>8.2799999999999976</v>
      </c>
      <c r="F110" s="1">
        <f t="shared" si="200"/>
        <v>9.879999999999999</v>
      </c>
      <c r="G110" s="1">
        <f t="shared" si="200"/>
        <v>21.041683029453019</v>
      </c>
      <c r="H110" s="1">
        <f t="shared" si="200"/>
        <v>5.0130434782608759</v>
      </c>
      <c r="I110" s="1">
        <f t="shared" si="200"/>
        <v>1.4769230769230717</v>
      </c>
      <c r="J110" s="1">
        <f t="shared" si="200"/>
        <v>23.589743589743591</v>
      </c>
      <c r="K110" s="6">
        <f t="shared" ref="K110" si="201">SUM(D110:J110)</f>
        <v>85.725837618824997</v>
      </c>
    </row>
    <row r="112" spans="1:11" x14ac:dyDescent="0.25">
      <c r="A112" s="1">
        <v>19</v>
      </c>
      <c r="B112" s="1"/>
      <c r="C112" s="16">
        <v>0.34722222222222227</v>
      </c>
      <c r="D112" s="16"/>
      <c r="E112" s="16">
        <v>0.38194444444444442</v>
      </c>
      <c r="F112" s="16">
        <v>0.39652777777777781</v>
      </c>
      <c r="G112" s="16">
        <v>0.42986111111111108</v>
      </c>
      <c r="H112" s="16"/>
      <c r="I112" s="16"/>
      <c r="J112" s="16">
        <v>0.4909722222222222</v>
      </c>
      <c r="K112" s="6">
        <f t="shared" ref="K112" si="202">INT((J112-C112)*1440)</f>
        <v>207</v>
      </c>
    </row>
    <row r="113" spans="1:11" x14ac:dyDescent="0.25">
      <c r="D113" s="1">
        <f t="shared" ref="D113" si="203">INT((D112-C112)*1440)</f>
        <v>-500</v>
      </c>
      <c r="E113" s="1">
        <f t="shared" ref="E113" si="204">INT((E112-D112)*1440)</f>
        <v>550</v>
      </c>
      <c r="F113" s="1">
        <f t="shared" ref="F113" si="205">INT((F112-E112)*1440)</f>
        <v>21</v>
      </c>
      <c r="G113" s="1">
        <f t="shared" ref="G113" si="206">INT((G112-F112)*1440)</f>
        <v>47</v>
      </c>
      <c r="H113" s="1">
        <f t="shared" ref="H113" si="207">INT((H112-G112)*1440)</f>
        <v>-619</v>
      </c>
      <c r="I113" s="1">
        <f t="shared" ref="I113" si="208">INT((I112-H112)*1440)</f>
        <v>0</v>
      </c>
      <c r="J113" s="1">
        <f t="shared" ref="J113" si="209">INT((J112-I112)*1440)</f>
        <v>707</v>
      </c>
    </row>
    <row r="114" spans="1:11" x14ac:dyDescent="0.25">
      <c r="D114" s="1">
        <f t="shared" ref="D114:J114" si="210">D113-D$20</f>
        <v>-517.55555555555554</v>
      </c>
      <c r="E114" s="1">
        <f t="shared" si="210"/>
        <v>531.28</v>
      </c>
      <c r="F114" s="1">
        <f t="shared" si="210"/>
        <v>-0.12000000000000099</v>
      </c>
      <c r="G114" s="1">
        <f t="shared" si="210"/>
        <v>22.041683029453019</v>
      </c>
      <c r="H114" s="1">
        <f t="shared" si="210"/>
        <v>-645.9869565217391</v>
      </c>
      <c r="I114" s="1">
        <f t="shared" si="210"/>
        <v>-13.523076923076928</v>
      </c>
      <c r="J114" s="1">
        <f t="shared" si="210"/>
        <v>676.58974358974365</v>
      </c>
    </row>
    <row r="115" spans="1:11" x14ac:dyDescent="0.25">
      <c r="D115" s="1">
        <f t="shared" ref="D115:J115" si="211">IF(D114&lt;0, D114*-3, D114)</f>
        <v>1552.6666666666665</v>
      </c>
      <c r="E115" s="1">
        <f t="shared" si="211"/>
        <v>531.28</v>
      </c>
      <c r="F115" s="1">
        <f t="shared" si="211"/>
        <v>0.36000000000000298</v>
      </c>
      <c r="G115" s="1">
        <f t="shared" si="211"/>
        <v>22.041683029453019</v>
      </c>
      <c r="H115" s="1">
        <f t="shared" si="211"/>
        <v>1937.9608695652173</v>
      </c>
      <c r="I115" s="1">
        <f t="shared" si="211"/>
        <v>40.569230769230785</v>
      </c>
      <c r="J115" s="1">
        <f t="shared" si="211"/>
        <v>676.58974358974365</v>
      </c>
      <c r="K115" s="6">
        <f t="shared" ref="K115" si="212">SUM(D115:J115)</f>
        <v>4761.4681936203115</v>
      </c>
    </row>
    <row r="117" spans="1:11" x14ac:dyDescent="0.25">
      <c r="A117" s="1">
        <v>20</v>
      </c>
      <c r="B117" s="1"/>
      <c r="C117" s="16">
        <v>0.34791666666666665</v>
      </c>
      <c r="D117" s="16"/>
      <c r="E117" s="16">
        <v>0.39097222222222222</v>
      </c>
      <c r="F117" s="16">
        <v>0.41041666666666665</v>
      </c>
      <c r="G117" s="16">
        <v>0.44097222222222227</v>
      </c>
      <c r="H117" s="16"/>
      <c r="I117" s="16">
        <v>0.49583333333333335</v>
      </c>
      <c r="J117" s="16">
        <v>0.51041666666666663</v>
      </c>
      <c r="K117" s="6">
        <f t="shared" ref="K117" si="213">INT((J117-C117)*1440)</f>
        <v>234</v>
      </c>
    </row>
    <row r="118" spans="1:11" x14ac:dyDescent="0.25">
      <c r="D118" s="1">
        <f t="shared" ref="D118" si="214">INT((D117-C117)*1440)</f>
        <v>-501</v>
      </c>
      <c r="E118" s="1">
        <f t="shared" ref="E118" si="215">INT((E117-D117)*1440)</f>
        <v>563</v>
      </c>
      <c r="F118" s="1">
        <f t="shared" ref="F118" si="216">INT((F117-E117)*1440)</f>
        <v>28</v>
      </c>
      <c r="G118" s="1">
        <f t="shared" ref="G118" si="217">INT((G117-F117)*1440)</f>
        <v>44</v>
      </c>
      <c r="H118" s="1">
        <f t="shared" ref="H118" si="218">INT((H117-G117)*1440)</f>
        <v>-635</v>
      </c>
      <c r="I118" s="1">
        <f t="shared" ref="I118" si="219">INT((I117-H117)*1440)</f>
        <v>714</v>
      </c>
      <c r="J118" s="1">
        <f t="shared" ref="J118" si="220">INT((J117-I117)*1440)</f>
        <v>20</v>
      </c>
    </row>
    <row r="119" spans="1:11" x14ac:dyDescent="0.25">
      <c r="D119" s="1">
        <f t="shared" ref="D119" si="221">D118-D$20</f>
        <v>-518.55555555555554</v>
      </c>
      <c r="E119" s="1">
        <f t="shared" si="199"/>
        <v>544.28</v>
      </c>
      <c r="F119" s="1">
        <f t="shared" si="199"/>
        <v>6.879999999999999</v>
      </c>
      <c r="G119" s="1">
        <f t="shared" si="199"/>
        <v>19.041683029453019</v>
      </c>
      <c r="H119" s="1">
        <f t="shared" si="199"/>
        <v>-661.9869565217391</v>
      </c>
      <c r="I119" s="1">
        <f t="shared" si="199"/>
        <v>700.47692307692307</v>
      </c>
      <c r="J119" s="1">
        <f t="shared" si="199"/>
        <v>-10.410256410256409</v>
      </c>
    </row>
    <row r="120" spans="1:11" x14ac:dyDescent="0.25">
      <c r="D120" s="1">
        <f t="shared" ref="D120" si="222">IF(D119&lt;0, D119*-3, D119)</f>
        <v>1555.6666666666665</v>
      </c>
      <c r="E120" s="1">
        <f t="shared" si="200"/>
        <v>544.28</v>
      </c>
      <c r="F120" s="1">
        <f t="shared" si="200"/>
        <v>6.879999999999999</v>
      </c>
      <c r="G120" s="1">
        <f t="shared" si="200"/>
        <v>19.041683029453019</v>
      </c>
      <c r="H120" s="1">
        <f t="shared" si="200"/>
        <v>1985.9608695652173</v>
      </c>
      <c r="I120" s="1">
        <f t="shared" si="200"/>
        <v>700.47692307692307</v>
      </c>
      <c r="J120" s="1">
        <f t="shared" si="200"/>
        <v>31.230769230769226</v>
      </c>
      <c r="K120" s="6">
        <f t="shared" ref="K120" si="223">SUM(D120:J120)</f>
        <v>4843.5369115690301</v>
      </c>
    </row>
    <row r="122" spans="1:11" x14ac:dyDescent="0.25">
      <c r="A122" s="1">
        <v>21</v>
      </c>
      <c r="B122" s="1"/>
      <c r="C122" s="16">
        <v>0.37013888888888885</v>
      </c>
      <c r="D122" s="16"/>
      <c r="E122" s="16">
        <v>0.43333333333333335</v>
      </c>
      <c r="F122" s="16">
        <v>0.46319444444444446</v>
      </c>
      <c r="G122" s="16">
        <v>0.50277777777777777</v>
      </c>
      <c r="H122" s="16">
        <v>0.52500000000000002</v>
      </c>
      <c r="I122" s="16">
        <v>0.53541666666666665</v>
      </c>
      <c r="J122" s="16">
        <v>0.55694444444444446</v>
      </c>
      <c r="K122" s="6">
        <f t="shared" ref="K122" si="224">INT((J122-C122)*1440)</f>
        <v>269</v>
      </c>
    </row>
    <row r="123" spans="1:11" x14ac:dyDescent="0.25">
      <c r="D123" s="1">
        <f t="shared" ref="D123" si="225">INT((D122-C122)*1440)</f>
        <v>-533</v>
      </c>
      <c r="E123" s="1">
        <f t="shared" ref="E123" si="226">INT((E122-D122)*1440)</f>
        <v>624</v>
      </c>
      <c r="F123" s="1">
        <f t="shared" ref="F123" si="227">INT((F122-E122)*1440)</f>
        <v>43</v>
      </c>
      <c r="G123" s="1">
        <f t="shared" ref="G123" si="228">INT((G122-F122)*1440)</f>
        <v>57</v>
      </c>
      <c r="H123" s="1">
        <f t="shared" ref="H123" si="229">INT((H122-G122)*1440)</f>
        <v>32</v>
      </c>
      <c r="I123" s="1">
        <f t="shared" ref="I123" si="230">INT((I122-H122)*1440)</f>
        <v>14</v>
      </c>
      <c r="J123" s="1">
        <f t="shared" ref="J123" si="231">INT((J122-I122)*1440)</f>
        <v>31</v>
      </c>
    </row>
    <row r="124" spans="1:11" x14ac:dyDescent="0.25">
      <c r="D124" s="1">
        <f t="shared" ref="D124:J124" si="232">D123-D$20</f>
        <v>-550.55555555555554</v>
      </c>
      <c r="E124" s="1">
        <f t="shared" si="232"/>
        <v>605.28</v>
      </c>
      <c r="F124" s="1">
        <f t="shared" si="232"/>
        <v>21.88</v>
      </c>
      <c r="G124" s="1">
        <f t="shared" si="232"/>
        <v>32.041683029453019</v>
      </c>
      <c r="H124" s="1">
        <f t="shared" si="232"/>
        <v>5.0130434782608759</v>
      </c>
      <c r="I124" s="1">
        <f t="shared" si="232"/>
        <v>0.47692307692307168</v>
      </c>
      <c r="J124" s="1">
        <f t="shared" si="232"/>
        <v>0.5897435897435912</v>
      </c>
    </row>
    <row r="125" spans="1:11" x14ac:dyDescent="0.25">
      <c r="D125" s="1">
        <f t="shared" ref="D125:J125" si="233">IF(D124&lt;0, D124*-3, D124)</f>
        <v>1651.6666666666665</v>
      </c>
      <c r="E125" s="1">
        <f t="shared" si="233"/>
        <v>605.28</v>
      </c>
      <c r="F125" s="1">
        <f t="shared" si="233"/>
        <v>21.88</v>
      </c>
      <c r="G125" s="1">
        <f t="shared" si="233"/>
        <v>32.041683029453019</v>
      </c>
      <c r="H125" s="1">
        <f t="shared" si="233"/>
        <v>5.0130434782608759</v>
      </c>
      <c r="I125" s="1">
        <f t="shared" si="233"/>
        <v>0.47692307692307168</v>
      </c>
      <c r="J125" s="1">
        <f t="shared" si="233"/>
        <v>0.5897435897435912</v>
      </c>
      <c r="K125" s="6">
        <f t="shared" ref="K125" si="234">SUM(D125:J125)</f>
        <v>2316.9480598410473</v>
      </c>
    </row>
    <row r="127" spans="1:11" x14ac:dyDescent="0.25">
      <c r="A127" s="1">
        <v>22</v>
      </c>
      <c r="B127" s="1"/>
      <c r="C127" s="16">
        <v>0.34861111111111115</v>
      </c>
      <c r="D127" s="16">
        <v>0.36388888888888887</v>
      </c>
      <c r="E127" s="16">
        <v>0.37777777777777777</v>
      </c>
      <c r="F127" s="16"/>
      <c r="G127" s="16">
        <v>0.41944444444444445</v>
      </c>
      <c r="H127" s="16">
        <v>0.4368055555555555</v>
      </c>
      <c r="I127" s="16">
        <v>0.47222222222222227</v>
      </c>
      <c r="J127" s="16"/>
      <c r="K127" s="6">
        <f t="shared" ref="K127" si="235">INT((J127-C127)*1440)</f>
        <v>-502</v>
      </c>
    </row>
    <row r="128" spans="1:11" x14ac:dyDescent="0.25">
      <c r="D128" s="1">
        <f t="shared" ref="D128" si="236">INT((D127-C127)*1440)</f>
        <v>21</v>
      </c>
      <c r="E128" s="1">
        <f t="shared" ref="E128" si="237">INT((E127-D127)*1440)</f>
        <v>20</v>
      </c>
      <c r="F128" s="1">
        <f t="shared" ref="F128" si="238">INT((F127-E127)*1440)</f>
        <v>-544</v>
      </c>
      <c r="G128" s="1">
        <f t="shared" ref="G128" si="239">INT((G127-F127)*1440)</f>
        <v>604</v>
      </c>
      <c r="H128" s="1">
        <f t="shared" ref="H128" si="240">INT((H127-G127)*1440)</f>
        <v>24</v>
      </c>
      <c r="I128" s="1">
        <f t="shared" ref="I128" si="241">INT((I127-H127)*1440)</f>
        <v>51</v>
      </c>
      <c r="J128" s="1">
        <f t="shared" ref="J128" si="242">INT((J127-I127)*1440)</f>
        <v>-680</v>
      </c>
    </row>
    <row r="129" spans="1:11" x14ac:dyDescent="0.25">
      <c r="D129" s="1">
        <f t="shared" ref="D129" si="243">D128-D$20</f>
        <v>3.4444444444444429</v>
      </c>
      <c r="E129" s="1">
        <f t="shared" si="199"/>
        <v>1.2799999999999976</v>
      </c>
      <c r="F129" s="1">
        <f t="shared" si="199"/>
        <v>-565.12</v>
      </c>
      <c r="G129" s="1">
        <f t="shared" si="199"/>
        <v>579.041683029453</v>
      </c>
      <c r="H129" s="1">
        <f t="shared" si="199"/>
        <v>-2.9869565217391241</v>
      </c>
      <c r="I129" s="1">
        <f t="shared" si="199"/>
        <v>37.476923076923072</v>
      </c>
      <c r="J129" s="1">
        <f t="shared" si="199"/>
        <v>-710.41025641025635</v>
      </c>
    </row>
    <row r="130" spans="1:11" x14ac:dyDescent="0.25">
      <c r="D130" s="1">
        <f t="shared" ref="D130" si="244">IF(D129&lt;0, D129*-3, D129)</f>
        <v>3.4444444444444429</v>
      </c>
      <c r="E130" s="1">
        <f t="shared" si="200"/>
        <v>1.2799999999999976</v>
      </c>
      <c r="F130" s="1">
        <f t="shared" si="200"/>
        <v>1695.3600000000001</v>
      </c>
      <c r="G130" s="1">
        <f t="shared" si="200"/>
        <v>579.041683029453</v>
      </c>
      <c r="H130" s="1">
        <f t="shared" si="200"/>
        <v>8.9608695652173722</v>
      </c>
      <c r="I130" s="1">
        <f t="shared" si="200"/>
        <v>37.476923076923072</v>
      </c>
      <c r="J130" s="1">
        <f t="shared" si="200"/>
        <v>2131.2307692307691</v>
      </c>
      <c r="K130" s="6">
        <f t="shared" ref="K130" si="245">SUM(D130:J130)</f>
        <v>4456.794689346807</v>
      </c>
    </row>
    <row r="132" spans="1:11" x14ac:dyDescent="0.25">
      <c r="A132" s="1">
        <v>23</v>
      </c>
      <c r="B132" s="1"/>
      <c r="C132" s="16">
        <v>0.34930555555555554</v>
      </c>
      <c r="D132" s="16">
        <v>0.36805555555555558</v>
      </c>
      <c r="E132" s="16">
        <v>0.45</v>
      </c>
      <c r="F132" s="16">
        <v>0.41388888888888892</v>
      </c>
      <c r="G132" s="16"/>
      <c r="H132" s="16"/>
      <c r="I132" s="16">
        <v>0.46458333333333335</v>
      </c>
      <c r="J132" s="16">
        <v>0.48333333333333334</v>
      </c>
      <c r="K132" s="6">
        <f t="shared" ref="K132" si="246">INT((J132-C132)*1440)</f>
        <v>193</v>
      </c>
    </row>
    <row r="133" spans="1:11" x14ac:dyDescent="0.25">
      <c r="D133" s="1">
        <f t="shared" ref="D133" si="247">INT((D132-C132)*1440)</f>
        <v>27</v>
      </c>
      <c r="E133" s="1">
        <f t="shared" ref="E133" si="248">INT((E132-D132)*1440)</f>
        <v>118</v>
      </c>
      <c r="F133" s="1">
        <f t="shared" ref="F133" si="249">INT((F132-E132)*1440)</f>
        <v>-52</v>
      </c>
      <c r="G133" s="1">
        <f t="shared" ref="G133" si="250">INT((G132-F132)*1440)</f>
        <v>-596</v>
      </c>
      <c r="H133" s="1">
        <f t="shared" ref="H133" si="251">INT((H132-G132)*1440)</f>
        <v>0</v>
      </c>
      <c r="I133" s="1">
        <f t="shared" ref="I133" si="252">INT((I132-H132)*1440)</f>
        <v>669</v>
      </c>
      <c r="J133" s="1">
        <f t="shared" ref="J133" si="253">INT((J132-I132)*1440)</f>
        <v>27</v>
      </c>
    </row>
    <row r="134" spans="1:11" x14ac:dyDescent="0.25">
      <c r="D134" s="1">
        <f t="shared" ref="D134:J134" si="254">D133-D$20</f>
        <v>9.4444444444444429</v>
      </c>
      <c r="E134" s="1">
        <f t="shared" si="254"/>
        <v>99.28</v>
      </c>
      <c r="F134" s="1">
        <f t="shared" si="254"/>
        <v>-73.12</v>
      </c>
      <c r="G134" s="1">
        <f t="shared" si="254"/>
        <v>-620.958316970547</v>
      </c>
      <c r="H134" s="1">
        <f t="shared" si="254"/>
        <v>-26.986956521739124</v>
      </c>
      <c r="I134" s="1">
        <f t="shared" si="254"/>
        <v>655.47692307692307</v>
      </c>
      <c r="J134" s="1">
        <f t="shared" si="254"/>
        <v>-3.4102564102564088</v>
      </c>
    </row>
    <row r="135" spans="1:11" x14ac:dyDescent="0.25">
      <c r="D135" s="1">
        <f t="shared" ref="D135:J135" si="255">IF(D134&lt;0, D134*-3, D134)</f>
        <v>9.4444444444444429</v>
      </c>
      <c r="E135" s="1">
        <f t="shared" si="255"/>
        <v>99.28</v>
      </c>
      <c r="F135" s="1">
        <f t="shared" si="255"/>
        <v>219.36</v>
      </c>
      <c r="G135" s="1">
        <f t="shared" si="255"/>
        <v>1862.874950911641</v>
      </c>
      <c r="H135" s="1">
        <f t="shared" si="255"/>
        <v>80.960869565217365</v>
      </c>
      <c r="I135" s="1">
        <f t="shared" si="255"/>
        <v>655.47692307692307</v>
      </c>
      <c r="J135" s="1">
        <f t="shared" si="255"/>
        <v>10.230769230769226</v>
      </c>
      <c r="K135" s="6">
        <f t="shared" ref="K135" si="256">SUM(D135:J135)</f>
        <v>2937.6279572289945</v>
      </c>
    </row>
    <row r="137" spans="1:11" x14ac:dyDescent="0.25">
      <c r="A137" s="1">
        <v>24</v>
      </c>
      <c r="B137" s="1"/>
      <c r="C137" s="16">
        <v>0</v>
      </c>
      <c r="D137" s="16"/>
      <c r="E137" s="16"/>
      <c r="F137" s="16"/>
      <c r="G137" s="16"/>
      <c r="H137" s="16"/>
      <c r="I137" s="16"/>
      <c r="J137" s="16"/>
      <c r="K137" s="6">
        <f t="shared" ref="K137" si="257">INT((J137-C137)*1440)</f>
        <v>0</v>
      </c>
    </row>
    <row r="138" spans="1:11" x14ac:dyDescent="0.25">
      <c r="D138" s="1">
        <f t="shared" ref="D138" si="258">INT((D137-C137)*1440)</f>
        <v>0</v>
      </c>
      <c r="E138" s="1">
        <f t="shared" ref="E138" si="259">INT((E137-D137)*1440)</f>
        <v>0</v>
      </c>
      <c r="F138" s="1">
        <f t="shared" ref="F138" si="260">INT((F137-E137)*1440)</f>
        <v>0</v>
      </c>
      <c r="G138" s="1">
        <f t="shared" ref="G138" si="261">INT((G137-F137)*1440)</f>
        <v>0</v>
      </c>
      <c r="H138" s="1">
        <f t="shared" ref="H138" si="262">INT((H137-G137)*1440)</f>
        <v>0</v>
      </c>
      <c r="I138" s="1">
        <f t="shared" ref="I138" si="263">INT((I137-H137)*1440)</f>
        <v>0</v>
      </c>
      <c r="J138" s="1">
        <f t="shared" ref="J138" si="264">INT((J137-I137)*1440)</f>
        <v>0</v>
      </c>
    </row>
    <row r="139" spans="1:11" x14ac:dyDescent="0.25">
      <c r="D139" s="1">
        <f t="shared" ref="D139" si="265">D138-D$20</f>
        <v>-17.555555555555557</v>
      </c>
      <c r="E139" s="1">
        <f t="shared" si="199"/>
        <v>-18.720000000000002</v>
      </c>
      <c r="F139" s="1">
        <f t="shared" si="199"/>
        <v>-21.12</v>
      </c>
      <c r="G139" s="1">
        <f t="shared" si="199"/>
        <v>-24.958316970546981</v>
      </c>
      <c r="H139" s="1">
        <f t="shared" si="199"/>
        <v>-26.986956521739124</v>
      </c>
      <c r="I139" s="1">
        <f t="shared" si="199"/>
        <v>-13.523076923076928</v>
      </c>
      <c r="J139" s="1">
        <f t="shared" si="199"/>
        <v>-30.410256410256409</v>
      </c>
    </row>
    <row r="140" spans="1:11" x14ac:dyDescent="0.25">
      <c r="D140" s="1">
        <f t="shared" ref="D140" si="266">IF(D139&lt;0, D139*-3, D139)</f>
        <v>52.666666666666671</v>
      </c>
      <c r="E140" s="1">
        <f t="shared" si="200"/>
        <v>56.160000000000011</v>
      </c>
      <c r="F140" s="1">
        <f t="shared" si="200"/>
        <v>63.36</v>
      </c>
      <c r="G140" s="1">
        <f t="shared" si="200"/>
        <v>74.874950911640951</v>
      </c>
      <c r="H140" s="1">
        <f t="shared" si="200"/>
        <v>80.960869565217365</v>
      </c>
      <c r="I140" s="1">
        <f t="shared" si="200"/>
        <v>40.569230769230785</v>
      </c>
      <c r="J140" s="1">
        <f t="shared" si="200"/>
        <v>91.230769230769226</v>
      </c>
      <c r="K140" s="6">
        <f t="shared" ref="K140" si="267">SUM(D140:J140)</f>
        <v>459.822487143525</v>
      </c>
    </row>
    <row r="142" spans="1:11" x14ac:dyDescent="0.25">
      <c r="A142" s="1">
        <v>25</v>
      </c>
      <c r="B142" s="1"/>
      <c r="C142" s="16">
        <v>0.3611111111111111</v>
      </c>
      <c r="D142" s="16"/>
      <c r="E142" s="16">
        <v>0.40486111111111112</v>
      </c>
      <c r="F142" s="16">
        <v>0.42152777777777778</v>
      </c>
      <c r="G142" s="16">
        <v>0.44861111111111113</v>
      </c>
      <c r="H142" s="16">
        <v>0.4770833333333333</v>
      </c>
      <c r="I142" s="16">
        <v>0.48402777777777778</v>
      </c>
      <c r="J142" s="16">
        <v>0.50416666666666665</v>
      </c>
      <c r="K142" s="6">
        <f t="shared" ref="K142" si="268">INT((J142-C142)*1440)</f>
        <v>206</v>
      </c>
    </row>
    <row r="143" spans="1:11" x14ac:dyDescent="0.25">
      <c r="D143" s="1">
        <f t="shared" ref="D143" si="269">INT((D142-C142)*1440)</f>
        <v>-520</v>
      </c>
      <c r="E143" s="1">
        <f t="shared" ref="E143" si="270">INT((E142-D142)*1440)</f>
        <v>583</v>
      </c>
      <c r="F143" s="1">
        <f t="shared" ref="F143" si="271">INT((F142-E142)*1440)</f>
        <v>24</v>
      </c>
      <c r="G143" s="1">
        <f t="shared" ref="G143" si="272">INT((G142-F142)*1440)</f>
        <v>39</v>
      </c>
      <c r="H143" s="1">
        <f t="shared" ref="H143" si="273">INT((H142-G142)*1440)</f>
        <v>40</v>
      </c>
      <c r="I143" s="1">
        <f t="shared" ref="I143" si="274">INT((I142-H142)*1440)</f>
        <v>10</v>
      </c>
      <c r="J143" s="1">
        <f t="shared" ref="J143" si="275">INT((J142-I142)*1440)</f>
        <v>29</v>
      </c>
    </row>
    <row r="144" spans="1:11" x14ac:dyDescent="0.25">
      <c r="D144" s="1">
        <f t="shared" ref="D144:J144" si="276">D143-D$20</f>
        <v>-537.55555555555554</v>
      </c>
      <c r="E144" s="1">
        <f t="shared" si="276"/>
        <v>564.28</v>
      </c>
      <c r="F144" s="1">
        <f t="shared" si="276"/>
        <v>2.879999999999999</v>
      </c>
      <c r="G144" s="1">
        <f t="shared" si="276"/>
        <v>14.041683029453019</v>
      </c>
      <c r="H144" s="1">
        <f t="shared" si="276"/>
        <v>13.013043478260876</v>
      </c>
      <c r="I144" s="1">
        <f t="shared" si="276"/>
        <v>-3.5230769230769283</v>
      </c>
      <c r="J144" s="1">
        <f t="shared" si="276"/>
        <v>-1.4102564102564088</v>
      </c>
    </row>
    <row r="145" spans="1:11" x14ac:dyDescent="0.25">
      <c r="D145" s="1">
        <f t="shared" ref="D145:J145" si="277">IF(D144&lt;0, D144*-3, D144)</f>
        <v>1612.6666666666665</v>
      </c>
      <c r="E145" s="1">
        <f t="shared" si="277"/>
        <v>564.28</v>
      </c>
      <c r="F145" s="1">
        <f t="shared" si="277"/>
        <v>2.879999999999999</v>
      </c>
      <c r="G145" s="1">
        <f t="shared" si="277"/>
        <v>14.041683029453019</v>
      </c>
      <c r="H145" s="1">
        <f t="shared" si="277"/>
        <v>13.013043478260876</v>
      </c>
      <c r="I145" s="1">
        <f t="shared" si="277"/>
        <v>10.569230769230785</v>
      </c>
      <c r="J145" s="1">
        <f t="shared" si="277"/>
        <v>4.2307692307692264</v>
      </c>
      <c r="K145" s="6">
        <f t="shared" ref="K145" si="278">SUM(D145:J145)</f>
        <v>2221.6813931743804</v>
      </c>
    </row>
    <row r="147" spans="1:11" x14ac:dyDescent="0.25">
      <c r="A147" s="1">
        <v>26</v>
      </c>
      <c r="B147" s="1"/>
      <c r="C147" s="16">
        <v>0.35138888888888892</v>
      </c>
      <c r="D147" s="16"/>
      <c r="E147" s="16">
        <v>0.39097222222222222</v>
      </c>
      <c r="F147" s="16">
        <v>0.42569444444444443</v>
      </c>
      <c r="G147" s="16">
        <v>0.45347222222222222</v>
      </c>
      <c r="H147" s="16"/>
      <c r="I147" s="16">
        <v>0.48749999999999999</v>
      </c>
      <c r="J147" s="16">
        <v>0.51041666666666663</v>
      </c>
      <c r="K147" s="6">
        <f t="shared" ref="K147" si="279">INT((J147-C147)*1440)</f>
        <v>229</v>
      </c>
    </row>
    <row r="148" spans="1:11" x14ac:dyDescent="0.25">
      <c r="D148" s="1">
        <f t="shared" ref="D148" si="280">INT((D147-C147)*1440)</f>
        <v>-506</v>
      </c>
      <c r="E148" s="1">
        <f t="shared" ref="E148" si="281">INT((E147-D147)*1440)</f>
        <v>563</v>
      </c>
      <c r="F148" s="1">
        <f t="shared" ref="F148" si="282">INT((F147-E147)*1440)</f>
        <v>50</v>
      </c>
      <c r="G148" s="1">
        <f t="shared" ref="G148" si="283">INT((G147-F147)*1440)</f>
        <v>40</v>
      </c>
      <c r="H148" s="1">
        <f t="shared" ref="H148" si="284">INT((H147-G147)*1440)</f>
        <v>-653</v>
      </c>
      <c r="I148" s="1">
        <f t="shared" ref="I148" si="285">INT((I147-H147)*1440)</f>
        <v>702</v>
      </c>
      <c r="J148" s="1">
        <f t="shared" ref="J148" si="286">INT((J147-I147)*1440)</f>
        <v>33</v>
      </c>
    </row>
    <row r="149" spans="1:11" x14ac:dyDescent="0.25">
      <c r="D149" s="1">
        <f t="shared" ref="D149" si="287">D148-D$20</f>
        <v>-523.55555555555554</v>
      </c>
      <c r="E149" s="1">
        <f t="shared" si="199"/>
        <v>544.28</v>
      </c>
      <c r="F149" s="1">
        <f t="shared" si="199"/>
        <v>28.88</v>
      </c>
      <c r="G149" s="1">
        <f t="shared" si="199"/>
        <v>15.041683029453019</v>
      </c>
      <c r="H149" s="1">
        <f t="shared" si="199"/>
        <v>-679.9869565217391</v>
      </c>
      <c r="I149" s="1">
        <f t="shared" si="199"/>
        <v>688.47692307692307</v>
      </c>
      <c r="J149" s="1">
        <f t="shared" si="199"/>
        <v>2.5897435897435912</v>
      </c>
    </row>
    <row r="150" spans="1:11" x14ac:dyDescent="0.25">
      <c r="D150" s="1">
        <f t="shared" ref="D150" si="288">IF(D149&lt;0, D149*-3, D149)</f>
        <v>1570.6666666666665</v>
      </c>
      <c r="E150" s="1">
        <f t="shared" si="200"/>
        <v>544.28</v>
      </c>
      <c r="F150" s="1">
        <f t="shared" si="200"/>
        <v>28.88</v>
      </c>
      <c r="G150" s="1">
        <f t="shared" si="200"/>
        <v>15.041683029453019</v>
      </c>
      <c r="H150" s="1">
        <f t="shared" si="200"/>
        <v>2039.9608695652173</v>
      </c>
      <c r="I150" s="1">
        <f t="shared" si="200"/>
        <v>688.47692307692307</v>
      </c>
      <c r="J150" s="1">
        <f t="shared" si="200"/>
        <v>2.5897435897435912</v>
      </c>
      <c r="K150" s="6">
        <f t="shared" ref="K150" si="289">SUM(D150:J150)</f>
        <v>4889.8958859280037</v>
      </c>
    </row>
    <row r="152" spans="1:11" x14ac:dyDescent="0.25">
      <c r="A152" s="1">
        <v>27</v>
      </c>
      <c r="B152" s="1"/>
      <c r="C152" s="16">
        <v>0.3520833333333333</v>
      </c>
      <c r="D152" s="16">
        <v>0.37291666666666662</v>
      </c>
      <c r="E152" s="16">
        <v>0.38750000000000001</v>
      </c>
      <c r="F152" s="16">
        <v>0.4069444444444445</v>
      </c>
      <c r="G152" s="16">
        <v>0.43333333333333335</v>
      </c>
      <c r="H152" s="16">
        <v>0.45347222222222222</v>
      </c>
      <c r="I152" s="16">
        <v>0.46111111111111108</v>
      </c>
      <c r="J152" s="16">
        <v>0.47986111111111113</v>
      </c>
      <c r="K152" s="6">
        <f t="shared" ref="K152" si="290">INT((J152-C152)*1440)</f>
        <v>184</v>
      </c>
    </row>
    <row r="153" spans="1:11" x14ac:dyDescent="0.25">
      <c r="D153" s="1">
        <f t="shared" ref="D153" si="291">INT((D152-C152)*1440)</f>
        <v>30</v>
      </c>
      <c r="E153" s="1">
        <f t="shared" ref="E153" si="292">INT((E152-D152)*1440)</f>
        <v>21</v>
      </c>
      <c r="F153" s="1">
        <f t="shared" ref="F153" si="293">INT((F152-E152)*1440)</f>
        <v>28</v>
      </c>
      <c r="G153" s="1">
        <f t="shared" ref="G153" si="294">INT((G152-F152)*1440)</f>
        <v>37</v>
      </c>
      <c r="H153" s="1">
        <f t="shared" ref="H153" si="295">INT((H152-G152)*1440)</f>
        <v>29</v>
      </c>
      <c r="I153" s="1">
        <f t="shared" ref="I153" si="296">INT((I152-H152)*1440)</f>
        <v>11</v>
      </c>
      <c r="J153" s="1">
        <f t="shared" ref="J153" si="297">INT((J152-I152)*1440)</f>
        <v>27</v>
      </c>
    </row>
    <row r="154" spans="1:11" x14ac:dyDescent="0.25">
      <c r="D154" s="1">
        <f t="shared" ref="D154:J154" si="298">D153-D$20</f>
        <v>12.444444444444443</v>
      </c>
      <c r="E154" s="1">
        <f t="shared" si="298"/>
        <v>2.2799999999999976</v>
      </c>
      <c r="F154" s="1">
        <f t="shared" si="298"/>
        <v>6.879999999999999</v>
      </c>
      <c r="G154" s="1">
        <f t="shared" si="298"/>
        <v>12.041683029453019</v>
      </c>
      <c r="H154" s="1">
        <f t="shared" si="298"/>
        <v>2.0130434782608759</v>
      </c>
      <c r="I154" s="1">
        <f t="shared" si="298"/>
        <v>-2.5230769230769283</v>
      </c>
      <c r="J154" s="1">
        <f t="shared" si="298"/>
        <v>-3.4102564102564088</v>
      </c>
    </row>
    <row r="155" spans="1:11" x14ac:dyDescent="0.25">
      <c r="D155" s="1">
        <f t="shared" ref="D155:J155" si="299">IF(D154&lt;0, D154*-3, D154)</f>
        <v>12.444444444444443</v>
      </c>
      <c r="E155" s="1">
        <f t="shared" si="299"/>
        <v>2.2799999999999976</v>
      </c>
      <c r="F155" s="1">
        <f t="shared" si="299"/>
        <v>6.879999999999999</v>
      </c>
      <c r="G155" s="1">
        <f t="shared" si="299"/>
        <v>12.041683029453019</v>
      </c>
      <c r="H155" s="1">
        <f t="shared" si="299"/>
        <v>2.0130434782608759</v>
      </c>
      <c r="I155" s="1">
        <f t="shared" si="299"/>
        <v>7.569230769230785</v>
      </c>
      <c r="J155" s="1">
        <f t="shared" si="299"/>
        <v>10.230769230769226</v>
      </c>
      <c r="K155" s="6">
        <f t="shared" ref="K155" si="300">SUM(D155:J155)</f>
        <v>53.459170952158345</v>
      </c>
    </row>
    <row r="157" spans="1:11" x14ac:dyDescent="0.25">
      <c r="A157" s="1">
        <v>28</v>
      </c>
      <c r="B157" s="1"/>
      <c r="C157" s="16">
        <v>0.3527777777777778</v>
      </c>
      <c r="D157" s="16">
        <v>0.36736111111111108</v>
      </c>
      <c r="E157" s="16">
        <v>0.3840277777777778</v>
      </c>
      <c r="F157" s="16">
        <v>0.42499999999999999</v>
      </c>
      <c r="G157" s="16">
        <v>0.45208333333333334</v>
      </c>
      <c r="H157" s="16">
        <v>0.47291666666666665</v>
      </c>
      <c r="I157" s="16">
        <v>0</v>
      </c>
      <c r="J157" s="16">
        <v>0.49583333333333335</v>
      </c>
      <c r="K157" s="6">
        <f t="shared" ref="K157" si="301">INT((J157-C157)*1440)</f>
        <v>206</v>
      </c>
    </row>
    <row r="158" spans="1:11" x14ac:dyDescent="0.25">
      <c r="D158" s="1">
        <f t="shared" ref="D158" si="302">INT((D157-C157)*1440)</f>
        <v>20</v>
      </c>
      <c r="E158" s="1">
        <f t="shared" ref="E158" si="303">INT((E157-D157)*1440)</f>
        <v>24</v>
      </c>
      <c r="F158" s="1">
        <f t="shared" ref="F158" si="304">INT((F157-E157)*1440)</f>
        <v>59</v>
      </c>
      <c r="G158" s="1">
        <f t="shared" ref="G158" si="305">INT((G157-F157)*1440)</f>
        <v>39</v>
      </c>
      <c r="H158" s="1">
        <f t="shared" ref="H158:I158" si="306">INT((H157-G157)*1440)</f>
        <v>30</v>
      </c>
      <c r="I158" s="1">
        <f t="shared" si="306"/>
        <v>-681</v>
      </c>
      <c r="J158" s="1">
        <f t="shared" ref="J158" si="307">INT((J157-I157)*1440)</f>
        <v>714</v>
      </c>
    </row>
    <row r="159" spans="1:11" x14ac:dyDescent="0.25">
      <c r="D159" s="1">
        <f t="shared" ref="D159" si="308">D158-D$20</f>
        <v>2.4444444444444429</v>
      </c>
      <c r="E159" s="1">
        <f t="shared" si="199"/>
        <v>5.2799999999999976</v>
      </c>
      <c r="F159" s="1">
        <f t="shared" si="199"/>
        <v>37.879999999999995</v>
      </c>
      <c r="G159" s="1">
        <f t="shared" si="199"/>
        <v>14.041683029453019</v>
      </c>
      <c r="H159" s="1">
        <f t="shared" si="199"/>
        <v>3.0130434782608759</v>
      </c>
      <c r="I159" s="1">
        <f t="shared" si="199"/>
        <v>-694.52307692307693</v>
      </c>
      <c r="J159" s="1">
        <f t="shared" si="199"/>
        <v>683.58974358974365</v>
      </c>
    </row>
    <row r="160" spans="1:11" x14ac:dyDescent="0.25">
      <c r="D160" s="1">
        <f t="shared" ref="D160" si="309">IF(D159&lt;0, D159*-3, D159)</f>
        <v>2.4444444444444429</v>
      </c>
      <c r="E160" s="1">
        <f t="shared" si="200"/>
        <v>5.2799999999999976</v>
      </c>
      <c r="F160" s="1">
        <f t="shared" si="200"/>
        <v>37.879999999999995</v>
      </c>
      <c r="G160" s="1">
        <f t="shared" si="200"/>
        <v>14.041683029453019</v>
      </c>
      <c r="H160" s="1">
        <f t="shared" si="200"/>
        <v>3.0130434782608759</v>
      </c>
      <c r="I160" s="1">
        <f t="shared" si="200"/>
        <v>2083.5692307692307</v>
      </c>
      <c r="J160" s="1">
        <f t="shared" si="200"/>
        <v>683.58974358974365</v>
      </c>
      <c r="K160" s="6">
        <f t="shared" ref="K160" si="310">SUM(D160:J160)</f>
        <v>2829.8181453111329</v>
      </c>
    </row>
    <row r="162" spans="1:11" x14ac:dyDescent="0.25">
      <c r="A162" s="1">
        <v>29</v>
      </c>
      <c r="B162" s="1"/>
      <c r="C162" s="16">
        <v>0</v>
      </c>
      <c r="D162" s="16">
        <v>0</v>
      </c>
      <c r="E162" s="16"/>
      <c r="F162" s="16"/>
      <c r="G162" s="16"/>
      <c r="H162" s="16"/>
      <c r="I162" s="16"/>
      <c r="J162" s="16"/>
      <c r="K162" s="6">
        <f t="shared" ref="K162" si="311">INT((J162-C162)*1440)</f>
        <v>0</v>
      </c>
    </row>
    <row r="163" spans="1:11" x14ac:dyDescent="0.25">
      <c r="D163" s="1">
        <f t="shared" ref="D163" si="312">INT((D162-C162)*1440)</f>
        <v>0</v>
      </c>
      <c r="E163" s="1">
        <f t="shared" ref="E163" si="313">INT((E162-D162)*1440)</f>
        <v>0</v>
      </c>
      <c r="F163" s="1">
        <f t="shared" ref="F163" si="314">INT((F162-E162)*1440)</f>
        <v>0</v>
      </c>
      <c r="G163" s="1">
        <f t="shared" ref="G163" si="315">INT((G162-F162)*1440)</f>
        <v>0</v>
      </c>
      <c r="H163" s="1">
        <f t="shared" ref="H163" si="316">INT((H162-G162)*1440)</f>
        <v>0</v>
      </c>
      <c r="I163" s="1">
        <f t="shared" ref="I163" si="317">INT((I162-H162)*1440)</f>
        <v>0</v>
      </c>
      <c r="J163" s="1">
        <f t="shared" ref="J163" si="318">INT((J162-I162)*1440)</f>
        <v>0</v>
      </c>
    </row>
    <row r="164" spans="1:11" x14ac:dyDescent="0.25">
      <c r="D164" s="1">
        <f t="shared" ref="D164:J164" si="319">D163-D$20</f>
        <v>-17.555555555555557</v>
      </c>
      <c r="E164" s="1">
        <f t="shared" si="319"/>
        <v>-18.720000000000002</v>
      </c>
      <c r="F164" s="1">
        <f t="shared" si="319"/>
        <v>-21.12</v>
      </c>
      <c r="G164" s="1">
        <f t="shared" si="319"/>
        <v>-24.958316970546981</v>
      </c>
      <c r="H164" s="1">
        <f t="shared" si="319"/>
        <v>-26.986956521739124</v>
      </c>
      <c r="I164" s="1">
        <f t="shared" si="319"/>
        <v>-13.523076923076928</v>
      </c>
      <c r="J164" s="1">
        <f t="shared" si="319"/>
        <v>-30.410256410256409</v>
      </c>
    </row>
    <row r="165" spans="1:11" x14ac:dyDescent="0.25">
      <c r="D165" s="1">
        <f t="shared" ref="D165:J165" si="320">IF(D164&lt;0, D164*-3, D164)</f>
        <v>52.666666666666671</v>
      </c>
      <c r="E165" s="1">
        <f t="shared" si="320"/>
        <v>56.160000000000011</v>
      </c>
      <c r="F165" s="1">
        <f t="shared" si="320"/>
        <v>63.36</v>
      </c>
      <c r="G165" s="1">
        <f t="shared" si="320"/>
        <v>74.874950911640951</v>
      </c>
      <c r="H165" s="1">
        <f t="shared" si="320"/>
        <v>80.960869565217365</v>
      </c>
      <c r="I165" s="1">
        <f t="shared" si="320"/>
        <v>40.569230769230785</v>
      </c>
      <c r="J165" s="1">
        <f t="shared" si="320"/>
        <v>91.230769230769226</v>
      </c>
      <c r="K165" s="6">
        <f t="shared" ref="K165" si="321">SUM(D165:J165)</f>
        <v>459.822487143525</v>
      </c>
    </row>
    <row r="167" spans="1:11" x14ac:dyDescent="0.25">
      <c r="A167" s="1">
        <v>30</v>
      </c>
      <c r="B167" s="1"/>
      <c r="C167" s="16">
        <v>0.35416666666666669</v>
      </c>
      <c r="D167" s="16">
        <v>0.36736111111111108</v>
      </c>
      <c r="E167" s="16">
        <v>0.38055555555555554</v>
      </c>
      <c r="F167" s="16">
        <v>0.3979166666666667</v>
      </c>
      <c r="G167" s="16">
        <v>0.4201388888888889</v>
      </c>
      <c r="H167" s="16">
        <v>0.4368055555555555</v>
      </c>
      <c r="I167" s="16">
        <v>0.44930555555555557</v>
      </c>
      <c r="J167" s="16">
        <v>0.47013888888888888</v>
      </c>
      <c r="K167" s="6">
        <f t="shared" ref="K167" si="322">INT((J167-C167)*1440)</f>
        <v>167</v>
      </c>
    </row>
    <row r="168" spans="1:11" x14ac:dyDescent="0.25">
      <c r="D168" s="1">
        <f t="shared" ref="D168" si="323">INT((D167-C167)*1440)</f>
        <v>18</v>
      </c>
      <c r="E168" s="1">
        <f t="shared" ref="E168" si="324">INT((E167-D167)*1440)</f>
        <v>19</v>
      </c>
      <c r="F168" s="1">
        <f t="shared" ref="F168" si="325">INT((F167-E167)*1440)</f>
        <v>25</v>
      </c>
      <c r="G168" s="1">
        <f t="shared" ref="G168" si="326">INT((G167-F167)*1440)</f>
        <v>32</v>
      </c>
      <c r="H168" s="1">
        <f t="shared" ref="H168" si="327">INT((H167-G167)*1440)</f>
        <v>23</v>
      </c>
      <c r="I168" s="1">
        <f t="shared" ref="I168" si="328">INT((I167-H167)*1440)</f>
        <v>18</v>
      </c>
      <c r="J168" s="1">
        <f t="shared" ref="J168" si="329">INT((J167-I167)*1440)</f>
        <v>30</v>
      </c>
    </row>
    <row r="169" spans="1:11" x14ac:dyDescent="0.25">
      <c r="D169" s="1">
        <f t="shared" ref="D169" si="330">D168-D$20</f>
        <v>0.44444444444444287</v>
      </c>
      <c r="E169" s="1">
        <f t="shared" si="199"/>
        <v>0.27999999999999758</v>
      </c>
      <c r="F169" s="1">
        <f t="shared" si="199"/>
        <v>3.879999999999999</v>
      </c>
      <c r="G169" s="1">
        <f t="shared" si="199"/>
        <v>7.0416830294530186</v>
      </c>
      <c r="H169" s="1">
        <f t="shared" si="199"/>
        <v>-3.9869565217391241</v>
      </c>
      <c r="I169" s="1">
        <f t="shared" si="199"/>
        <v>4.4769230769230717</v>
      </c>
      <c r="J169" s="1">
        <f t="shared" si="199"/>
        <v>-0.4102564102564088</v>
      </c>
    </row>
    <row r="170" spans="1:11" x14ac:dyDescent="0.25">
      <c r="D170" s="1">
        <f t="shared" ref="D170" si="331">IF(D169&lt;0, D169*-3, D169)</f>
        <v>0.44444444444444287</v>
      </c>
      <c r="E170" s="1">
        <f t="shared" si="200"/>
        <v>0.27999999999999758</v>
      </c>
      <c r="F170" s="1">
        <f t="shared" si="200"/>
        <v>3.879999999999999</v>
      </c>
      <c r="G170" s="1">
        <f t="shared" si="200"/>
        <v>7.0416830294530186</v>
      </c>
      <c r="H170" s="1">
        <f t="shared" si="200"/>
        <v>11.960869565217372</v>
      </c>
      <c r="I170" s="1">
        <f t="shared" si="200"/>
        <v>4.4769230769230717</v>
      </c>
      <c r="J170" s="1">
        <f t="shared" si="200"/>
        <v>1.2307692307692264</v>
      </c>
      <c r="K170" s="6">
        <f t="shared" ref="K170" si="332">SUM(D170:J170)</f>
        <v>29.314689346807128</v>
      </c>
    </row>
    <row r="172" spans="1:11" x14ac:dyDescent="0.25">
      <c r="A172" s="1">
        <v>31</v>
      </c>
      <c r="B172" s="1"/>
      <c r="C172" s="16">
        <v>0.35486111111111113</v>
      </c>
      <c r="D172" s="16">
        <v>0.37291666666666662</v>
      </c>
      <c r="E172" s="16">
        <v>0.3972222222222222</v>
      </c>
      <c r="F172" s="16">
        <v>0.41944444444444445</v>
      </c>
      <c r="G172" s="16">
        <v>0.45</v>
      </c>
      <c r="H172" s="16">
        <v>0.47291666666666665</v>
      </c>
      <c r="I172" s="16">
        <v>0.4826388888888889</v>
      </c>
      <c r="J172" s="16">
        <v>0.50486111111111109</v>
      </c>
      <c r="K172" s="6">
        <f t="shared" ref="K172" si="333">INT((J172-C172)*1440)</f>
        <v>216</v>
      </c>
    </row>
    <row r="173" spans="1:11" x14ac:dyDescent="0.25">
      <c r="D173" s="1">
        <f t="shared" ref="D173" si="334">INT((D172-C172)*1440)</f>
        <v>25</v>
      </c>
      <c r="E173" s="1">
        <f t="shared" ref="E173" si="335">INT((E172-D172)*1440)</f>
        <v>35</v>
      </c>
      <c r="F173" s="1">
        <f t="shared" ref="F173" si="336">INT((F172-E172)*1440)</f>
        <v>32</v>
      </c>
      <c r="G173" s="1">
        <f t="shared" ref="G173" si="337">INT((G172-F172)*1440)</f>
        <v>44</v>
      </c>
      <c r="H173" s="1">
        <f t="shared" ref="H173" si="338">INT((H172-G172)*1440)</f>
        <v>33</v>
      </c>
      <c r="I173" s="1">
        <f t="shared" ref="I173" si="339">INT((I172-H172)*1440)</f>
        <v>14</v>
      </c>
      <c r="J173" s="1">
        <f t="shared" ref="J173" si="340">INT((J172-I172)*1440)</f>
        <v>32</v>
      </c>
    </row>
    <row r="174" spans="1:11" x14ac:dyDescent="0.25">
      <c r="D174" s="1">
        <f t="shared" ref="D174:J174" si="341">D173-D$20</f>
        <v>7.4444444444444429</v>
      </c>
      <c r="E174" s="1">
        <f t="shared" si="341"/>
        <v>16.279999999999998</v>
      </c>
      <c r="F174" s="1">
        <f t="shared" si="341"/>
        <v>10.879999999999999</v>
      </c>
      <c r="G174" s="1">
        <f t="shared" si="341"/>
        <v>19.041683029453019</v>
      </c>
      <c r="H174" s="1">
        <f t="shared" si="341"/>
        <v>6.0130434782608759</v>
      </c>
      <c r="I174" s="1">
        <f t="shared" si="341"/>
        <v>0.47692307692307168</v>
      </c>
      <c r="J174" s="1">
        <f t="shared" si="341"/>
        <v>1.5897435897435912</v>
      </c>
    </row>
    <row r="175" spans="1:11" x14ac:dyDescent="0.25">
      <c r="D175" s="1">
        <f t="shared" ref="D175:J175" si="342">IF(D174&lt;0, D174*-3, D174)</f>
        <v>7.4444444444444429</v>
      </c>
      <c r="E175" s="1">
        <f t="shared" si="342"/>
        <v>16.279999999999998</v>
      </c>
      <c r="F175" s="1">
        <f t="shared" si="342"/>
        <v>10.879999999999999</v>
      </c>
      <c r="G175" s="1">
        <f t="shared" si="342"/>
        <v>19.041683029453019</v>
      </c>
      <c r="H175" s="1">
        <f t="shared" si="342"/>
        <v>6.0130434782608759</v>
      </c>
      <c r="I175" s="1">
        <f t="shared" si="342"/>
        <v>0.47692307692307168</v>
      </c>
      <c r="J175" s="1">
        <f t="shared" si="342"/>
        <v>1.5897435897435912</v>
      </c>
      <c r="K175" s="6">
        <f t="shared" ref="K175" si="343">SUM(D175:J175)</f>
        <v>61.725837618824997</v>
      </c>
    </row>
    <row r="177" spans="1:11" x14ac:dyDescent="0.25">
      <c r="A177" s="1">
        <v>32</v>
      </c>
      <c r="B177" s="1"/>
      <c r="C177" s="16">
        <v>0</v>
      </c>
      <c r="D177" s="16">
        <v>0</v>
      </c>
      <c r="E177" s="16"/>
      <c r="F177" s="16"/>
      <c r="G177" s="16">
        <v>0.49444444444444446</v>
      </c>
      <c r="H177" s="16">
        <v>0.51944444444444449</v>
      </c>
      <c r="I177" s="16">
        <v>0.53194444444444444</v>
      </c>
      <c r="J177" s="16">
        <v>0.55486111111111114</v>
      </c>
      <c r="K177" s="6">
        <f t="shared" ref="K177" si="344">INT((J177-C177)*1440)</f>
        <v>799</v>
      </c>
    </row>
    <row r="178" spans="1:11" x14ac:dyDescent="0.25">
      <c r="D178" s="1">
        <f t="shared" ref="D178" si="345">INT((D177-C177)*1440)</f>
        <v>0</v>
      </c>
      <c r="E178" s="1">
        <f t="shared" ref="E178" si="346">INT((E177-D177)*1440)</f>
        <v>0</v>
      </c>
      <c r="F178" s="1">
        <f t="shared" ref="F178" si="347">INT((F177-E177)*1440)</f>
        <v>0</v>
      </c>
      <c r="G178" s="1">
        <f t="shared" ref="G178" si="348">INT((G177-F177)*1440)</f>
        <v>712</v>
      </c>
      <c r="H178" s="1">
        <f t="shared" ref="H178" si="349">INT((H177-G177)*1440)</f>
        <v>36</v>
      </c>
      <c r="I178" s="1">
        <f t="shared" ref="I178" si="350">INT((I177-H177)*1440)</f>
        <v>17</v>
      </c>
      <c r="J178" s="1">
        <f t="shared" ref="J178" si="351">INT((J177-I177)*1440)</f>
        <v>33</v>
      </c>
    </row>
    <row r="179" spans="1:11" x14ac:dyDescent="0.25">
      <c r="D179" s="1">
        <f t="shared" ref="D179:J209" si="352">D178-D$20</f>
        <v>-17.555555555555557</v>
      </c>
      <c r="E179" s="1">
        <f t="shared" si="352"/>
        <v>-18.720000000000002</v>
      </c>
      <c r="F179" s="1">
        <f t="shared" si="352"/>
        <v>-21.12</v>
      </c>
      <c r="G179" s="1">
        <f t="shared" si="352"/>
        <v>687.041683029453</v>
      </c>
      <c r="H179" s="1">
        <f t="shared" si="352"/>
        <v>9.0130434782608759</v>
      </c>
      <c r="I179" s="1">
        <f t="shared" si="352"/>
        <v>3.4769230769230717</v>
      </c>
      <c r="J179" s="1">
        <f t="shared" si="352"/>
        <v>2.5897435897435912</v>
      </c>
    </row>
    <row r="180" spans="1:11" x14ac:dyDescent="0.25">
      <c r="D180" s="1">
        <f t="shared" ref="D180:J210" si="353">IF(D179&lt;0, D179*-3, D179)</f>
        <v>52.666666666666671</v>
      </c>
      <c r="E180" s="1">
        <f t="shared" si="353"/>
        <v>56.160000000000011</v>
      </c>
      <c r="F180" s="1">
        <f t="shared" si="353"/>
        <v>63.36</v>
      </c>
      <c r="G180" s="1">
        <f t="shared" si="353"/>
        <v>687.041683029453</v>
      </c>
      <c r="H180" s="1">
        <f t="shared" si="353"/>
        <v>9.0130434782608759</v>
      </c>
      <c r="I180" s="1">
        <f t="shared" si="353"/>
        <v>3.4769230769230717</v>
      </c>
      <c r="J180" s="1">
        <f t="shared" si="353"/>
        <v>2.5897435897435912</v>
      </c>
      <c r="K180" s="6">
        <f t="shared" ref="K180" si="354">SUM(D180:J180)</f>
        <v>874.30805984104722</v>
      </c>
    </row>
    <row r="182" spans="1:11" x14ac:dyDescent="0.25">
      <c r="A182" s="1">
        <v>33</v>
      </c>
      <c r="B182" s="1"/>
      <c r="C182" s="16">
        <v>0.35625000000000001</v>
      </c>
      <c r="D182" s="16"/>
      <c r="E182" s="16">
        <v>0.40625</v>
      </c>
      <c r="F182" s="16">
        <v>0.45902777777777781</v>
      </c>
      <c r="G182" s="16">
        <v>0.50624999999999998</v>
      </c>
      <c r="H182" s="16"/>
      <c r="I182" s="16"/>
      <c r="J182" s="16"/>
      <c r="K182" s="6">
        <f t="shared" ref="K182" si="355">INT((J182-C182)*1440)</f>
        <v>-513</v>
      </c>
    </row>
    <row r="183" spans="1:11" x14ac:dyDescent="0.25">
      <c r="D183" s="1">
        <f t="shared" ref="D183" si="356">INT((D182-C182)*1440)</f>
        <v>-513</v>
      </c>
      <c r="E183" s="1">
        <f t="shared" ref="E183" si="357">INT((E182-D182)*1440)</f>
        <v>585</v>
      </c>
      <c r="F183" s="1">
        <f t="shared" ref="F183" si="358">INT((F182-E182)*1440)</f>
        <v>76</v>
      </c>
      <c r="G183" s="1">
        <f t="shared" ref="G183" si="359">INT((G182-F182)*1440)</f>
        <v>67</v>
      </c>
      <c r="H183" s="1">
        <f t="shared" ref="H183" si="360">INT((H182-G182)*1440)</f>
        <v>-729</v>
      </c>
      <c r="I183" s="1">
        <f t="shared" ref="I183" si="361">INT((I182-H182)*1440)</f>
        <v>0</v>
      </c>
      <c r="J183" s="1">
        <f t="shared" ref="J183" si="362">INT((J182-I182)*1440)</f>
        <v>0</v>
      </c>
    </row>
    <row r="184" spans="1:11" x14ac:dyDescent="0.25">
      <c r="D184" s="1">
        <f t="shared" ref="D184:J184" si="363">D183-D$20</f>
        <v>-530.55555555555554</v>
      </c>
      <c r="E184" s="1">
        <f t="shared" si="363"/>
        <v>566.28</v>
      </c>
      <c r="F184" s="1">
        <f t="shared" si="363"/>
        <v>54.879999999999995</v>
      </c>
      <c r="G184" s="1">
        <f t="shared" si="363"/>
        <v>42.041683029453019</v>
      </c>
      <c r="H184" s="1">
        <f t="shared" si="363"/>
        <v>-755.9869565217391</v>
      </c>
      <c r="I184" s="1">
        <f t="shared" si="363"/>
        <v>-13.523076923076928</v>
      </c>
      <c r="J184" s="1">
        <f t="shared" si="363"/>
        <v>-30.410256410256409</v>
      </c>
    </row>
    <row r="185" spans="1:11" x14ac:dyDescent="0.25">
      <c r="D185" s="1">
        <f t="shared" ref="D185:J185" si="364">IF(D184&lt;0, D184*-3, D184)</f>
        <v>1591.6666666666665</v>
      </c>
      <c r="E185" s="1">
        <f t="shared" si="364"/>
        <v>566.28</v>
      </c>
      <c r="F185" s="1">
        <f t="shared" si="364"/>
        <v>54.879999999999995</v>
      </c>
      <c r="G185" s="1">
        <f t="shared" si="364"/>
        <v>42.041683029453019</v>
      </c>
      <c r="H185" s="1">
        <f t="shared" si="364"/>
        <v>2267.9608695652173</v>
      </c>
      <c r="I185" s="1">
        <f t="shared" si="364"/>
        <v>40.569230769230785</v>
      </c>
      <c r="J185" s="1">
        <f t="shared" si="364"/>
        <v>91.230769230769226</v>
      </c>
      <c r="K185" s="6">
        <f t="shared" ref="K185" si="365">SUM(D185:J185)</f>
        <v>4654.6292192613373</v>
      </c>
    </row>
    <row r="187" spans="1:11" x14ac:dyDescent="0.25">
      <c r="A187" s="1">
        <v>34</v>
      </c>
      <c r="B187" s="1"/>
      <c r="C187" s="16">
        <v>0.35694444444444445</v>
      </c>
      <c r="D187" s="16">
        <v>0.37083333333333335</v>
      </c>
      <c r="E187" s="16">
        <v>0.38750000000000001</v>
      </c>
      <c r="F187" s="16">
        <v>0.40416666666666662</v>
      </c>
      <c r="G187" s="16">
        <v>0.43402777777777773</v>
      </c>
      <c r="H187" s="16"/>
      <c r="I187" s="16">
        <v>0.46111111111111108</v>
      </c>
      <c r="J187" s="16">
        <v>0.48680555555555555</v>
      </c>
      <c r="K187" s="6">
        <f t="shared" ref="K187" si="366">INT((J187-C187)*1440)</f>
        <v>187</v>
      </c>
    </row>
    <row r="188" spans="1:11" x14ac:dyDescent="0.25">
      <c r="D188" s="1">
        <f t="shared" ref="D188" si="367">INT((D187-C187)*1440)</f>
        <v>20</v>
      </c>
      <c r="E188" s="1">
        <f t="shared" ref="E188" si="368">INT((E187-D187)*1440)</f>
        <v>24</v>
      </c>
      <c r="F188" s="1">
        <f t="shared" ref="F188" si="369">INT((F187-E187)*1440)</f>
        <v>23</v>
      </c>
      <c r="G188" s="1">
        <f t="shared" ref="G188" si="370">INT((G187-F187)*1440)</f>
        <v>43</v>
      </c>
      <c r="H188" s="1">
        <f t="shared" ref="H188" si="371">INT((H187-G187)*1440)</f>
        <v>-625</v>
      </c>
      <c r="I188" s="1">
        <f t="shared" ref="I188" si="372">INT((I187-H187)*1440)</f>
        <v>664</v>
      </c>
      <c r="J188" s="1">
        <f t="shared" ref="J188" si="373">INT((J187-I187)*1440)</f>
        <v>37</v>
      </c>
    </row>
    <row r="189" spans="1:11" x14ac:dyDescent="0.25">
      <c r="D189" s="1">
        <f t="shared" ref="D189" si="374">D188-D$20</f>
        <v>2.4444444444444429</v>
      </c>
      <c r="E189" s="1">
        <f t="shared" si="352"/>
        <v>5.2799999999999976</v>
      </c>
      <c r="F189" s="1">
        <f t="shared" si="352"/>
        <v>1.879999999999999</v>
      </c>
      <c r="G189" s="1">
        <f t="shared" si="352"/>
        <v>18.041683029453019</v>
      </c>
      <c r="H189" s="1">
        <f t="shared" si="352"/>
        <v>-651.9869565217391</v>
      </c>
      <c r="I189" s="1">
        <f t="shared" si="352"/>
        <v>650.47692307692307</v>
      </c>
      <c r="J189" s="1">
        <f t="shared" si="352"/>
        <v>6.5897435897435912</v>
      </c>
    </row>
    <row r="190" spans="1:11" x14ac:dyDescent="0.25">
      <c r="D190" s="1">
        <f t="shared" ref="D190" si="375">IF(D189&lt;0, D189*-3, D189)</f>
        <v>2.4444444444444429</v>
      </c>
      <c r="E190" s="1">
        <f t="shared" si="353"/>
        <v>5.2799999999999976</v>
      </c>
      <c r="F190" s="1">
        <f t="shared" si="353"/>
        <v>1.879999999999999</v>
      </c>
      <c r="G190" s="1">
        <f t="shared" si="353"/>
        <v>18.041683029453019</v>
      </c>
      <c r="H190" s="1">
        <f t="shared" si="353"/>
        <v>1955.9608695652173</v>
      </c>
      <c r="I190" s="1">
        <f t="shared" si="353"/>
        <v>650.47692307692307</v>
      </c>
      <c r="J190" s="1">
        <f t="shared" si="353"/>
        <v>6.5897435897435912</v>
      </c>
      <c r="K190" s="6">
        <f t="shared" ref="K190" si="376">SUM(D190:J190)</f>
        <v>2640.6736637057816</v>
      </c>
    </row>
    <row r="192" spans="1:11" x14ac:dyDescent="0.25">
      <c r="A192" s="1">
        <v>35</v>
      </c>
      <c r="B192" s="1"/>
      <c r="C192" s="16">
        <v>0.3576388888888889</v>
      </c>
      <c r="D192" s="16">
        <v>0.40416666666666662</v>
      </c>
      <c r="E192" s="16">
        <v>0.44236111111111115</v>
      </c>
      <c r="F192" s="16">
        <v>0.4055555555555555</v>
      </c>
      <c r="G192" s="16">
        <v>0.52083333333333337</v>
      </c>
      <c r="H192" s="16"/>
      <c r="I192" s="16"/>
      <c r="J192" s="16"/>
      <c r="K192" s="6">
        <f t="shared" ref="K192" si="377">INT((J192-C192)*1440)</f>
        <v>-515</v>
      </c>
    </row>
    <row r="193" spans="1:11" x14ac:dyDescent="0.25">
      <c r="D193" s="1">
        <f t="shared" ref="D193" si="378">INT((D192-C192)*1440)</f>
        <v>66</v>
      </c>
      <c r="E193" s="1">
        <f t="shared" ref="E193" si="379">INT((E192-D192)*1440)</f>
        <v>55</v>
      </c>
      <c r="F193" s="1">
        <f t="shared" ref="F193" si="380">INT((F192-E192)*1440)</f>
        <v>-54</v>
      </c>
      <c r="G193" s="1">
        <f t="shared" ref="G193" si="381">INT((G192-F192)*1440)</f>
        <v>166</v>
      </c>
      <c r="H193" s="1">
        <f t="shared" ref="H193" si="382">INT((H192-G192)*1440)</f>
        <v>-750</v>
      </c>
      <c r="I193" s="1">
        <f t="shared" ref="I193" si="383">INT((I192-H192)*1440)</f>
        <v>0</v>
      </c>
      <c r="J193" s="1">
        <f t="shared" ref="J193" si="384">INT((J192-I192)*1440)</f>
        <v>0</v>
      </c>
    </row>
    <row r="194" spans="1:11" x14ac:dyDescent="0.25">
      <c r="D194" s="1">
        <f t="shared" ref="D194:J194" si="385">D193-D$20</f>
        <v>48.444444444444443</v>
      </c>
      <c r="E194" s="1">
        <f t="shared" si="385"/>
        <v>36.28</v>
      </c>
      <c r="F194" s="1">
        <f t="shared" si="385"/>
        <v>-75.12</v>
      </c>
      <c r="G194" s="1">
        <f t="shared" si="385"/>
        <v>141.04168302945303</v>
      </c>
      <c r="H194" s="1">
        <f t="shared" si="385"/>
        <v>-776.9869565217391</v>
      </c>
      <c r="I194" s="1">
        <f t="shared" si="385"/>
        <v>-13.523076923076928</v>
      </c>
      <c r="J194" s="1">
        <f t="shared" si="385"/>
        <v>-30.410256410256409</v>
      </c>
    </row>
    <row r="195" spans="1:11" x14ac:dyDescent="0.25">
      <c r="D195" s="1">
        <f t="shared" ref="D195:J195" si="386">IF(D194&lt;0, D194*-3, D194)</f>
        <v>48.444444444444443</v>
      </c>
      <c r="E195" s="1">
        <f t="shared" si="386"/>
        <v>36.28</v>
      </c>
      <c r="F195" s="1">
        <f t="shared" si="386"/>
        <v>225.36</v>
      </c>
      <c r="G195" s="1">
        <f t="shared" si="386"/>
        <v>141.04168302945303</v>
      </c>
      <c r="H195" s="1">
        <f t="shared" si="386"/>
        <v>2330.9608695652173</v>
      </c>
      <c r="I195" s="1">
        <f t="shared" si="386"/>
        <v>40.569230769230785</v>
      </c>
      <c r="J195" s="1">
        <f t="shared" si="386"/>
        <v>91.230769230769226</v>
      </c>
      <c r="K195" s="6">
        <f t="shared" ref="K195" si="387">SUM(D195:J195)</f>
        <v>2913.8869970391147</v>
      </c>
    </row>
    <row r="197" spans="1:11" x14ac:dyDescent="0.25">
      <c r="A197" s="1">
        <v>36</v>
      </c>
      <c r="B197" s="1"/>
      <c r="C197" s="16">
        <v>0.35833333333333334</v>
      </c>
      <c r="D197" s="16">
        <v>0.37291666666666662</v>
      </c>
      <c r="E197" s="16">
        <v>0.38819444444444445</v>
      </c>
      <c r="F197" s="16">
        <v>0.4055555555555555</v>
      </c>
      <c r="G197" s="16">
        <v>0.43541666666666662</v>
      </c>
      <c r="H197" s="16">
        <v>0.48125000000000001</v>
      </c>
      <c r="I197" s="16">
        <v>0.49583333333333335</v>
      </c>
      <c r="J197" s="16">
        <v>0.51250000000000007</v>
      </c>
      <c r="K197" s="6">
        <f t="shared" ref="K197" si="388">INT((J197-C197)*1440)</f>
        <v>222</v>
      </c>
    </row>
    <row r="198" spans="1:11" x14ac:dyDescent="0.25">
      <c r="D198" s="1">
        <f t="shared" ref="D198" si="389">INT((D197-C197)*1440)</f>
        <v>20</v>
      </c>
      <c r="E198" s="1">
        <f t="shared" ref="E198" si="390">INT((E197-D197)*1440)</f>
        <v>22</v>
      </c>
      <c r="F198" s="1">
        <f t="shared" ref="F198" si="391">INT((F197-E197)*1440)</f>
        <v>24</v>
      </c>
      <c r="G198" s="1">
        <f t="shared" ref="G198" si="392">INT((G197-F197)*1440)</f>
        <v>43</v>
      </c>
      <c r="H198" s="1">
        <f t="shared" ref="H198" si="393">INT((H197-G197)*1440)</f>
        <v>66</v>
      </c>
      <c r="I198" s="1">
        <f t="shared" ref="I198" si="394">INT((I197-H197)*1440)</f>
        <v>21</v>
      </c>
      <c r="J198" s="1">
        <f t="shared" ref="J198" si="395">INT((J197-I197)*1440)</f>
        <v>24</v>
      </c>
    </row>
    <row r="199" spans="1:11" x14ac:dyDescent="0.25">
      <c r="D199" s="1">
        <f t="shared" ref="D199" si="396">D198-D$20</f>
        <v>2.4444444444444429</v>
      </c>
      <c r="E199" s="1">
        <f t="shared" si="352"/>
        <v>3.2799999999999976</v>
      </c>
      <c r="F199" s="1">
        <f t="shared" si="352"/>
        <v>2.879999999999999</v>
      </c>
      <c r="G199" s="1">
        <f t="shared" si="352"/>
        <v>18.041683029453019</v>
      </c>
      <c r="H199" s="1">
        <f t="shared" si="352"/>
        <v>39.013043478260876</v>
      </c>
      <c r="I199" s="1">
        <f t="shared" si="352"/>
        <v>7.4769230769230717</v>
      </c>
      <c r="J199" s="1">
        <f t="shared" si="352"/>
        <v>-6.4102564102564088</v>
      </c>
    </row>
    <row r="200" spans="1:11" x14ac:dyDescent="0.25">
      <c r="D200" s="1">
        <f t="shared" ref="D200" si="397">IF(D199&lt;0, D199*-3, D199)</f>
        <v>2.4444444444444429</v>
      </c>
      <c r="E200" s="1">
        <f t="shared" si="353"/>
        <v>3.2799999999999976</v>
      </c>
      <c r="F200" s="1">
        <f t="shared" si="353"/>
        <v>2.879999999999999</v>
      </c>
      <c r="G200" s="1">
        <f t="shared" si="353"/>
        <v>18.041683029453019</v>
      </c>
      <c r="H200" s="1">
        <f t="shared" si="353"/>
        <v>39.013043478260876</v>
      </c>
      <c r="I200" s="1">
        <f t="shared" si="353"/>
        <v>7.4769230769230717</v>
      </c>
      <c r="J200" s="1">
        <f t="shared" si="353"/>
        <v>19.230769230769226</v>
      </c>
      <c r="K200" s="6">
        <f t="shared" ref="K200" si="398">SUM(D200:J200)</f>
        <v>92.366863259850632</v>
      </c>
    </row>
    <row r="202" spans="1:11" x14ac:dyDescent="0.25">
      <c r="A202" s="1">
        <v>37</v>
      </c>
      <c r="B202" s="1"/>
      <c r="C202" s="16">
        <v>0.35902777777777778</v>
      </c>
      <c r="D202" s="16">
        <v>0.37361111111111112</v>
      </c>
      <c r="E202" s="16">
        <v>0.39027777777777778</v>
      </c>
      <c r="F202" s="16">
        <v>0.40902777777777777</v>
      </c>
      <c r="G202" s="16">
        <v>0.44166666666666665</v>
      </c>
      <c r="H202" s="16">
        <v>0.46180555555555558</v>
      </c>
      <c r="I202" s="16">
        <v>0.47083333333333338</v>
      </c>
      <c r="J202" s="16">
        <v>0.49513888888888885</v>
      </c>
      <c r="K202" s="6">
        <f t="shared" ref="K202" si="399">INT((J202-C202)*1440)</f>
        <v>196</v>
      </c>
    </row>
    <row r="203" spans="1:11" x14ac:dyDescent="0.25">
      <c r="D203" s="1">
        <f t="shared" ref="D203" si="400">INT((D202-C202)*1440)</f>
        <v>21</v>
      </c>
      <c r="E203" s="1">
        <f t="shared" ref="E203" si="401">INT((E202-D202)*1440)</f>
        <v>24</v>
      </c>
      <c r="F203" s="1">
        <f t="shared" ref="F203" si="402">INT((F202-E202)*1440)</f>
        <v>27</v>
      </c>
      <c r="G203" s="1">
        <f t="shared" ref="G203" si="403">INT((G202-F202)*1440)</f>
        <v>47</v>
      </c>
      <c r="H203" s="1">
        <f t="shared" ref="H203" si="404">INT((H202-G202)*1440)</f>
        <v>29</v>
      </c>
      <c r="I203" s="1">
        <f t="shared" ref="I203" si="405">INT((I202-H202)*1440)</f>
        <v>13</v>
      </c>
      <c r="J203" s="1">
        <f t="shared" ref="J203" si="406">INT((J202-I202)*1440)</f>
        <v>34</v>
      </c>
    </row>
    <row r="204" spans="1:11" x14ac:dyDescent="0.25">
      <c r="D204" s="1">
        <f t="shared" ref="D204:J204" si="407">D203-D$20</f>
        <v>3.4444444444444429</v>
      </c>
      <c r="E204" s="1">
        <f t="shared" si="407"/>
        <v>5.2799999999999976</v>
      </c>
      <c r="F204" s="1">
        <f t="shared" si="407"/>
        <v>5.879999999999999</v>
      </c>
      <c r="G204" s="1">
        <f t="shared" si="407"/>
        <v>22.041683029453019</v>
      </c>
      <c r="H204" s="1">
        <f t="shared" si="407"/>
        <v>2.0130434782608759</v>
      </c>
      <c r="I204" s="1">
        <f t="shared" si="407"/>
        <v>-0.52307692307692832</v>
      </c>
      <c r="J204" s="1">
        <f t="shared" si="407"/>
        <v>3.5897435897435912</v>
      </c>
    </row>
    <row r="205" spans="1:11" x14ac:dyDescent="0.25">
      <c r="D205" s="1">
        <f t="shared" ref="D205:J205" si="408">IF(D204&lt;0, D204*-3, D204)</f>
        <v>3.4444444444444429</v>
      </c>
      <c r="E205" s="1">
        <f t="shared" si="408"/>
        <v>5.2799999999999976</v>
      </c>
      <c r="F205" s="1">
        <f t="shared" si="408"/>
        <v>5.879999999999999</v>
      </c>
      <c r="G205" s="1">
        <f t="shared" si="408"/>
        <v>22.041683029453019</v>
      </c>
      <c r="H205" s="1">
        <f t="shared" si="408"/>
        <v>2.0130434782608759</v>
      </c>
      <c r="I205" s="1">
        <f t="shared" si="408"/>
        <v>1.569230769230785</v>
      </c>
      <c r="J205" s="1">
        <f t="shared" si="408"/>
        <v>3.5897435897435912</v>
      </c>
      <c r="K205" s="6">
        <f t="shared" ref="K205" si="409">SUM(D205:J205)</f>
        <v>43.81814531113271</v>
      </c>
    </row>
    <row r="207" spans="1:11" x14ac:dyDescent="0.25">
      <c r="A207" s="1">
        <v>38</v>
      </c>
      <c r="B207" s="1"/>
      <c r="C207" s="16">
        <v>0.35972222222222222</v>
      </c>
      <c r="D207" s="16"/>
      <c r="E207" s="16">
        <v>0.39097222222222222</v>
      </c>
      <c r="F207" s="16">
        <v>0.40972222222222227</v>
      </c>
      <c r="G207" s="16">
        <v>0.4465277777777778</v>
      </c>
      <c r="H207" s="16"/>
      <c r="I207" s="16">
        <v>0.47152777777777777</v>
      </c>
      <c r="J207" s="16">
        <v>0.49513888888888885</v>
      </c>
      <c r="K207" s="6">
        <f t="shared" ref="K207" si="410">INT((J207-C207)*1440)</f>
        <v>195</v>
      </c>
    </row>
    <row r="208" spans="1:11" x14ac:dyDescent="0.25">
      <c r="D208" s="1">
        <f t="shared" ref="D208" si="411">INT((D207-C207)*1440)</f>
        <v>-518</v>
      </c>
      <c r="E208" s="1">
        <f t="shared" ref="E208" si="412">INT((E207-D207)*1440)</f>
        <v>563</v>
      </c>
      <c r="F208" s="1">
        <f t="shared" ref="F208" si="413">INT((F207-E207)*1440)</f>
        <v>27</v>
      </c>
      <c r="G208" s="1">
        <f t="shared" ref="G208" si="414">INT((G207-F207)*1440)</f>
        <v>53</v>
      </c>
      <c r="H208" s="1">
        <f t="shared" ref="H208" si="415">INT((H207-G207)*1440)</f>
        <v>-643</v>
      </c>
      <c r="I208" s="1">
        <f t="shared" ref="I208" si="416">INT((I207-H207)*1440)</f>
        <v>679</v>
      </c>
      <c r="J208" s="1">
        <f t="shared" ref="J208" si="417">INT((J207-I207)*1440)</f>
        <v>34</v>
      </c>
    </row>
    <row r="209" spans="1:11" x14ac:dyDescent="0.25">
      <c r="D209" s="1">
        <f t="shared" ref="D209" si="418">D208-D$20</f>
        <v>-535.55555555555554</v>
      </c>
      <c r="E209" s="1">
        <f t="shared" si="352"/>
        <v>544.28</v>
      </c>
      <c r="F209" s="1">
        <f t="shared" si="352"/>
        <v>5.879999999999999</v>
      </c>
      <c r="G209" s="1">
        <f t="shared" si="352"/>
        <v>28.041683029453019</v>
      </c>
      <c r="H209" s="1">
        <f t="shared" si="352"/>
        <v>-669.9869565217391</v>
      </c>
      <c r="I209" s="1">
        <f t="shared" si="352"/>
        <v>665.47692307692307</v>
      </c>
      <c r="J209" s="1">
        <f t="shared" si="352"/>
        <v>3.5897435897435912</v>
      </c>
    </row>
    <row r="210" spans="1:11" x14ac:dyDescent="0.25">
      <c r="D210" s="1">
        <f t="shared" ref="D210" si="419">IF(D209&lt;0, D209*-3, D209)</f>
        <v>1606.6666666666665</v>
      </c>
      <c r="E210" s="1">
        <f t="shared" si="353"/>
        <v>544.28</v>
      </c>
      <c r="F210" s="1">
        <f t="shared" si="353"/>
        <v>5.879999999999999</v>
      </c>
      <c r="G210" s="1">
        <f t="shared" si="353"/>
        <v>28.041683029453019</v>
      </c>
      <c r="H210" s="1">
        <f t="shared" si="353"/>
        <v>2009.9608695652173</v>
      </c>
      <c r="I210" s="1">
        <f t="shared" si="353"/>
        <v>665.47692307692307</v>
      </c>
      <c r="J210" s="1">
        <f t="shared" si="353"/>
        <v>3.5897435897435912</v>
      </c>
      <c r="K210" s="6">
        <f t="shared" ref="K210" si="420">SUM(D210:J210)</f>
        <v>4863.8958859280037</v>
      </c>
    </row>
    <row r="212" spans="1:11" x14ac:dyDescent="0.25">
      <c r="A212" s="1">
        <v>39</v>
      </c>
      <c r="B212" s="1"/>
      <c r="C212" s="16">
        <v>0</v>
      </c>
      <c r="D212" s="16"/>
      <c r="E212" s="16"/>
      <c r="F212" s="16"/>
      <c r="G212" s="16">
        <v>0.50416666666666665</v>
      </c>
      <c r="H212" s="16">
        <v>0.51944444444444449</v>
      </c>
      <c r="I212" s="16">
        <v>0.52500000000000002</v>
      </c>
      <c r="J212" s="16">
        <v>0.54791666666666672</v>
      </c>
      <c r="K212" s="6">
        <f t="shared" ref="K212" si="421">INT((J212-C212)*1440)</f>
        <v>789</v>
      </c>
    </row>
    <row r="213" spans="1:11" x14ac:dyDescent="0.25">
      <c r="D213" s="1">
        <f t="shared" ref="D213" si="422">INT((D212-C212)*1440)</f>
        <v>0</v>
      </c>
      <c r="E213" s="1">
        <f t="shared" ref="E213" si="423">INT((E212-D212)*1440)</f>
        <v>0</v>
      </c>
      <c r="F213" s="1">
        <f t="shared" ref="F213" si="424">INT((F212-E212)*1440)</f>
        <v>0</v>
      </c>
      <c r="G213" s="1">
        <f t="shared" ref="G213" si="425">INT((G212-F212)*1440)</f>
        <v>726</v>
      </c>
      <c r="H213" s="1">
        <f t="shared" ref="H213" si="426">INT((H212-G212)*1440)</f>
        <v>22</v>
      </c>
      <c r="I213" s="1">
        <f t="shared" ref="I213" si="427">INT((I212-H212)*1440)</f>
        <v>7</v>
      </c>
      <c r="J213" s="1">
        <f t="shared" ref="J213" si="428">INT((J212-I212)*1440)</f>
        <v>33</v>
      </c>
    </row>
    <row r="214" spans="1:11" x14ac:dyDescent="0.25">
      <c r="D214" s="1">
        <f t="shared" ref="D214:J214" si="429">D213-D$20</f>
        <v>-17.555555555555557</v>
      </c>
      <c r="E214" s="1">
        <f t="shared" si="429"/>
        <v>-18.720000000000002</v>
      </c>
      <c r="F214" s="1">
        <f t="shared" si="429"/>
        <v>-21.12</v>
      </c>
      <c r="G214" s="1">
        <f t="shared" si="429"/>
        <v>701.041683029453</v>
      </c>
      <c r="H214" s="1">
        <f t="shared" si="429"/>
        <v>-4.9869565217391241</v>
      </c>
      <c r="I214" s="1">
        <f t="shared" si="429"/>
        <v>-6.5230769230769283</v>
      </c>
      <c r="J214" s="1">
        <f t="shared" si="429"/>
        <v>2.5897435897435912</v>
      </c>
    </row>
    <row r="215" spans="1:11" x14ac:dyDescent="0.25">
      <c r="D215" s="1">
        <f t="shared" ref="D215:J215" si="430">IF(D214&lt;0, D214*-3, D214)</f>
        <v>52.666666666666671</v>
      </c>
      <c r="E215" s="1">
        <f t="shared" si="430"/>
        <v>56.160000000000011</v>
      </c>
      <c r="F215" s="1">
        <f t="shared" si="430"/>
        <v>63.36</v>
      </c>
      <c r="G215" s="1">
        <f t="shared" si="430"/>
        <v>701.041683029453</v>
      </c>
      <c r="H215" s="1">
        <f t="shared" si="430"/>
        <v>14.960869565217372</v>
      </c>
      <c r="I215" s="1">
        <f t="shared" si="430"/>
        <v>19.569230769230785</v>
      </c>
      <c r="J215" s="1">
        <f t="shared" si="430"/>
        <v>2.5897435897435912</v>
      </c>
      <c r="K215" s="6">
        <f t="shared" ref="K215" si="431">SUM(D215:J215)</f>
        <v>910.34819362031158</v>
      </c>
    </row>
    <row r="217" spans="1:11" x14ac:dyDescent="0.25">
      <c r="A217" s="1">
        <v>40</v>
      </c>
      <c r="B217" s="1"/>
      <c r="C217" s="16">
        <v>0.3611111111111111</v>
      </c>
      <c r="D217" s="16">
        <v>0.38750000000000001</v>
      </c>
      <c r="E217" s="16">
        <v>0.4152777777777778</v>
      </c>
      <c r="F217" s="16">
        <v>0.43541666666666662</v>
      </c>
      <c r="G217" s="16">
        <v>0.45763888888888887</v>
      </c>
      <c r="H217" s="16"/>
      <c r="I217" s="16">
        <v>0.50069444444444444</v>
      </c>
      <c r="J217" s="16">
        <v>0.51736111111111105</v>
      </c>
      <c r="K217" s="6">
        <f t="shared" ref="K217" si="432">INT((J217-C217)*1440)</f>
        <v>225</v>
      </c>
    </row>
    <row r="218" spans="1:11" x14ac:dyDescent="0.25">
      <c r="D218" s="1">
        <f t="shared" ref="D218" si="433">INT((D217-C217)*1440)</f>
        <v>38</v>
      </c>
      <c r="E218" s="1">
        <f t="shared" ref="E218" si="434">INT((E217-D217)*1440)</f>
        <v>40</v>
      </c>
      <c r="F218" s="1">
        <f t="shared" ref="F218" si="435">INT((F217-E217)*1440)</f>
        <v>28</v>
      </c>
      <c r="G218" s="1">
        <f t="shared" ref="G218" si="436">INT((G217-F217)*1440)</f>
        <v>32</v>
      </c>
      <c r="H218" s="1">
        <f t="shared" ref="H218" si="437">INT((H217-G217)*1440)</f>
        <v>-659</v>
      </c>
      <c r="I218" s="1">
        <f t="shared" ref="I218" si="438">INT((I217-H217)*1440)</f>
        <v>721</v>
      </c>
      <c r="J218" s="1">
        <f t="shared" ref="J218" si="439">INT((J217-I217)*1440)</f>
        <v>23</v>
      </c>
    </row>
    <row r="219" spans="1:11" x14ac:dyDescent="0.25">
      <c r="D219" s="1">
        <f t="shared" ref="D219:J249" si="440">D218-D$20</f>
        <v>20.444444444444443</v>
      </c>
      <c r="E219" s="1">
        <f t="shared" si="440"/>
        <v>21.279999999999998</v>
      </c>
      <c r="F219" s="1">
        <f t="shared" si="440"/>
        <v>6.879999999999999</v>
      </c>
      <c r="G219" s="1">
        <f t="shared" si="440"/>
        <v>7.0416830294530186</v>
      </c>
      <c r="H219" s="1">
        <f t="shared" si="440"/>
        <v>-685.9869565217391</v>
      </c>
      <c r="I219" s="1">
        <f t="shared" si="440"/>
        <v>707.47692307692307</v>
      </c>
      <c r="J219" s="1">
        <f t="shared" si="440"/>
        <v>-7.4102564102564088</v>
      </c>
    </row>
    <row r="220" spans="1:11" x14ac:dyDescent="0.25">
      <c r="D220" s="1">
        <f t="shared" ref="D220:J250" si="441">IF(D219&lt;0, D219*-3, D219)</f>
        <v>20.444444444444443</v>
      </c>
      <c r="E220" s="1">
        <f t="shared" si="441"/>
        <v>21.279999999999998</v>
      </c>
      <c r="F220" s="1">
        <f t="shared" si="441"/>
        <v>6.879999999999999</v>
      </c>
      <c r="G220" s="1">
        <f t="shared" si="441"/>
        <v>7.0416830294530186</v>
      </c>
      <c r="H220" s="1">
        <f t="shared" si="441"/>
        <v>2057.9608695652173</v>
      </c>
      <c r="I220" s="1">
        <f t="shared" si="441"/>
        <v>707.47692307692307</v>
      </c>
      <c r="J220" s="1">
        <f t="shared" si="441"/>
        <v>22.230769230769226</v>
      </c>
      <c r="K220" s="6">
        <f t="shared" ref="K220" si="442">SUM(D220:J220)</f>
        <v>2843.314689346807</v>
      </c>
    </row>
    <row r="222" spans="1:11" x14ac:dyDescent="0.25">
      <c r="A222" s="1">
        <v>41</v>
      </c>
      <c r="B222" s="1"/>
      <c r="C222" s="16">
        <v>0.36180555555555555</v>
      </c>
      <c r="D222" s="16">
        <v>0.3833333333333333</v>
      </c>
      <c r="E222" s="16">
        <v>0.40763888888888888</v>
      </c>
      <c r="F222" s="16">
        <v>0.42708333333333331</v>
      </c>
      <c r="G222" s="16">
        <v>0.46249999999999997</v>
      </c>
      <c r="H222" s="16">
        <v>0.48333333333333334</v>
      </c>
      <c r="I222" s="16">
        <v>0.50138888888888888</v>
      </c>
      <c r="J222" s="16">
        <v>0.51736111111111105</v>
      </c>
      <c r="K222" s="6">
        <f t="shared" ref="K222" si="443">INT((J222-C222)*1440)</f>
        <v>224</v>
      </c>
    </row>
    <row r="223" spans="1:11" x14ac:dyDescent="0.25">
      <c r="D223" s="1">
        <f t="shared" ref="D223" si="444">INT((D222-C222)*1440)</f>
        <v>31</v>
      </c>
      <c r="E223" s="1">
        <f t="shared" ref="E223" si="445">INT((E222-D222)*1440)</f>
        <v>35</v>
      </c>
      <c r="F223" s="1">
        <f t="shared" ref="F223" si="446">INT((F222-E222)*1440)</f>
        <v>28</v>
      </c>
      <c r="G223" s="1">
        <f t="shared" ref="G223" si="447">INT((G222-F222)*1440)</f>
        <v>51</v>
      </c>
      <c r="H223" s="1">
        <f t="shared" ref="H223" si="448">INT((H222-G222)*1440)</f>
        <v>30</v>
      </c>
      <c r="I223" s="1">
        <f t="shared" ref="I223" si="449">INT((I222-H222)*1440)</f>
        <v>26</v>
      </c>
      <c r="J223" s="1">
        <f t="shared" ref="J223" si="450">INT((J222-I222)*1440)</f>
        <v>22</v>
      </c>
    </row>
    <row r="224" spans="1:11" x14ac:dyDescent="0.25">
      <c r="D224" s="1">
        <f t="shared" ref="D224:J224" si="451">D223-D$20</f>
        <v>13.444444444444443</v>
      </c>
      <c r="E224" s="1">
        <f t="shared" si="451"/>
        <v>16.279999999999998</v>
      </c>
      <c r="F224" s="1">
        <f t="shared" si="451"/>
        <v>6.879999999999999</v>
      </c>
      <c r="G224" s="1">
        <f t="shared" si="451"/>
        <v>26.041683029453019</v>
      </c>
      <c r="H224" s="1">
        <f t="shared" si="451"/>
        <v>3.0130434782608759</v>
      </c>
      <c r="I224" s="1">
        <f t="shared" si="451"/>
        <v>12.476923076923072</v>
      </c>
      <c r="J224" s="1">
        <f t="shared" si="451"/>
        <v>-8.4102564102564088</v>
      </c>
    </row>
    <row r="225" spans="1:11" x14ac:dyDescent="0.25">
      <c r="D225" s="1">
        <f t="shared" ref="D225:J225" si="452">IF(D224&lt;0, D224*-3, D224)</f>
        <v>13.444444444444443</v>
      </c>
      <c r="E225" s="1">
        <f t="shared" si="452"/>
        <v>16.279999999999998</v>
      </c>
      <c r="F225" s="1">
        <f t="shared" si="452"/>
        <v>6.879999999999999</v>
      </c>
      <c r="G225" s="1">
        <f t="shared" si="452"/>
        <v>26.041683029453019</v>
      </c>
      <c r="H225" s="1">
        <f t="shared" si="452"/>
        <v>3.0130434782608759</v>
      </c>
      <c r="I225" s="1">
        <f t="shared" si="452"/>
        <v>12.476923076923072</v>
      </c>
      <c r="J225" s="1">
        <f t="shared" si="452"/>
        <v>25.230769230769226</v>
      </c>
      <c r="K225" s="6">
        <f t="shared" ref="K225" si="453">SUM(D225:J225)</f>
        <v>103.36686325985063</v>
      </c>
    </row>
    <row r="227" spans="1:11" x14ac:dyDescent="0.25">
      <c r="A227" s="1">
        <v>42</v>
      </c>
      <c r="B227" s="1"/>
      <c r="C227" s="16">
        <v>0</v>
      </c>
      <c r="D227" s="16"/>
      <c r="E227" s="16"/>
      <c r="F227" s="16"/>
      <c r="G227" s="16">
        <v>0.49444444444444446</v>
      </c>
      <c r="H227" s="16">
        <v>0.51944444444444449</v>
      </c>
      <c r="I227" s="16">
        <v>0.53194444444444444</v>
      </c>
      <c r="J227" s="16">
        <v>0.55486111111111114</v>
      </c>
      <c r="K227" s="6">
        <f t="shared" ref="K227" si="454">INT((J227-C227)*1440)</f>
        <v>799</v>
      </c>
    </row>
    <row r="228" spans="1:11" x14ac:dyDescent="0.25">
      <c r="D228" s="1">
        <f t="shared" ref="D228" si="455">INT((D227-C227)*1440)</f>
        <v>0</v>
      </c>
      <c r="E228" s="1">
        <f t="shared" ref="E228" si="456">INT((E227-D227)*1440)</f>
        <v>0</v>
      </c>
      <c r="F228" s="1">
        <f t="shared" ref="F228" si="457">INT((F227-E227)*1440)</f>
        <v>0</v>
      </c>
      <c r="G228" s="1">
        <f t="shared" ref="G228" si="458">INT((G227-F227)*1440)</f>
        <v>712</v>
      </c>
      <c r="H228" s="1">
        <f t="shared" ref="H228" si="459">INT((H227-G227)*1440)</f>
        <v>36</v>
      </c>
      <c r="I228" s="1">
        <f t="shared" ref="I228" si="460">INT((I227-H227)*1440)</f>
        <v>17</v>
      </c>
      <c r="J228" s="1">
        <f t="shared" ref="J228" si="461">INT((J227-I227)*1440)</f>
        <v>33</v>
      </c>
    </row>
    <row r="229" spans="1:11" x14ac:dyDescent="0.25">
      <c r="D229" s="1">
        <f t="shared" ref="D229" si="462">D228-D$20</f>
        <v>-17.555555555555557</v>
      </c>
      <c r="E229" s="1">
        <f t="shared" si="440"/>
        <v>-18.720000000000002</v>
      </c>
      <c r="F229" s="1">
        <f t="shared" si="440"/>
        <v>-21.12</v>
      </c>
      <c r="G229" s="1">
        <f t="shared" si="440"/>
        <v>687.041683029453</v>
      </c>
      <c r="H229" s="1">
        <f t="shared" si="440"/>
        <v>9.0130434782608759</v>
      </c>
      <c r="I229" s="1">
        <f t="shared" si="440"/>
        <v>3.4769230769230717</v>
      </c>
      <c r="J229" s="1">
        <f t="shared" si="440"/>
        <v>2.5897435897435912</v>
      </c>
    </row>
    <row r="230" spans="1:11" x14ac:dyDescent="0.25">
      <c r="D230" s="1">
        <f t="shared" ref="D230" si="463">IF(D229&lt;0, D229*-3, D229)</f>
        <v>52.666666666666671</v>
      </c>
      <c r="E230" s="1">
        <f t="shared" si="441"/>
        <v>56.160000000000011</v>
      </c>
      <c r="F230" s="1">
        <f t="shared" si="441"/>
        <v>63.36</v>
      </c>
      <c r="G230" s="1">
        <f t="shared" si="441"/>
        <v>687.041683029453</v>
      </c>
      <c r="H230" s="1">
        <f t="shared" si="441"/>
        <v>9.0130434782608759</v>
      </c>
      <c r="I230" s="1">
        <f t="shared" si="441"/>
        <v>3.4769230769230717</v>
      </c>
      <c r="J230" s="1">
        <f t="shared" si="441"/>
        <v>2.5897435897435912</v>
      </c>
      <c r="K230" s="6">
        <f t="shared" ref="K230" si="464">SUM(D230:J230)</f>
        <v>874.30805984104722</v>
      </c>
    </row>
    <row r="232" spans="1:11" x14ac:dyDescent="0.25">
      <c r="A232" s="1">
        <v>43</v>
      </c>
      <c r="B232" s="1"/>
      <c r="C232" s="16">
        <v>0.36388888888888887</v>
      </c>
      <c r="D232" s="16">
        <v>0.39513888888888887</v>
      </c>
      <c r="E232" s="16">
        <v>0.41111111111111115</v>
      </c>
      <c r="F232" s="16">
        <v>0.42777777777777781</v>
      </c>
      <c r="G232" s="16">
        <v>0.4465277777777778</v>
      </c>
      <c r="H232" s="16"/>
      <c r="I232" s="16">
        <v>0.48749999999999999</v>
      </c>
      <c r="J232" s="16">
        <v>0.50902777777777775</v>
      </c>
      <c r="K232" s="6">
        <f t="shared" ref="K232" si="465">INT((J232-C232)*1440)</f>
        <v>209</v>
      </c>
    </row>
    <row r="233" spans="1:11" x14ac:dyDescent="0.25">
      <c r="D233" s="1">
        <f t="shared" ref="D233" si="466">INT((D232-C232)*1440)</f>
        <v>45</v>
      </c>
      <c r="E233" s="1">
        <f t="shared" ref="E233" si="467">INT((E232-D232)*1440)</f>
        <v>23</v>
      </c>
      <c r="F233" s="1">
        <f t="shared" ref="F233" si="468">INT((F232-E232)*1440)</f>
        <v>24</v>
      </c>
      <c r="G233" s="1">
        <f t="shared" ref="G233" si="469">INT((G232-F232)*1440)</f>
        <v>27</v>
      </c>
      <c r="H233" s="1">
        <f t="shared" ref="H233" si="470">INT((H232-G232)*1440)</f>
        <v>-643</v>
      </c>
      <c r="I233" s="1">
        <f t="shared" ref="I233" si="471">INT((I232-H232)*1440)</f>
        <v>702</v>
      </c>
      <c r="J233" s="1">
        <f t="shared" ref="J233" si="472">INT((J232-I232)*1440)</f>
        <v>31</v>
      </c>
    </row>
    <row r="234" spans="1:11" x14ac:dyDescent="0.25">
      <c r="D234" s="1">
        <f t="shared" ref="D234:J234" si="473">D233-D$20</f>
        <v>27.444444444444443</v>
      </c>
      <c r="E234" s="1">
        <f t="shared" si="473"/>
        <v>4.2799999999999976</v>
      </c>
      <c r="F234" s="1">
        <f t="shared" si="473"/>
        <v>2.879999999999999</v>
      </c>
      <c r="G234" s="1">
        <f t="shared" si="473"/>
        <v>2.0416830294530186</v>
      </c>
      <c r="H234" s="1">
        <f t="shared" si="473"/>
        <v>-669.9869565217391</v>
      </c>
      <c r="I234" s="1">
        <f t="shared" si="473"/>
        <v>688.47692307692307</v>
      </c>
      <c r="J234" s="1">
        <f t="shared" si="473"/>
        <v>0.5897435897435912</v>
      </c>
    </row>
    <row r="235" spans="1:11" x14ac:dyDescent="0.25">
      <c r="D235" s="1">
        <f t="shared" ref="D235:J235" si="474">IF(D234&lt;0, D234*-3, D234)</f>
        <v>27.444444444444443</v>
      </c>
      <c r="E235" s="1">
        <f t="shared" si="474"/>
        <v>4.2799999999999976</v>
      </c>
      <c r="F235" s="1">
        <f t="shared" si="474"/>
        <v>2.879999999999999</v>
      </c>
      <c r="G235" s="1">
        <f t="shared" si="474"/>
        <v>2.0416830294530186</v>
      </c>
      <c r="H235" s="1">
        <f t="shared" si="474"/>
        <v>2009.9608695652173</v>
      </c>
      <c r="I235" s="1">
        <f t="shared" si="474"/>
        <v>688.47692307692307</v>
      </c>
      <c r="J235" s="1">
        <f t="shared" si="474"/>
        <v>0.5897435897435912</v>
      </c>
      <c r="K235" s="6">
        <f t="shared" ref="K235" si="475">SUM(D235:J235)</f>
        <v>2735.6736637057816</v>
      </c>
    </row>
    <row r="237" spans="1:11" x14ac:dyDescent="0.25">
      <c r="A237" s="1">
        <v>44</v>
      </c>
      <c r="B237" s="1"/>
      <c r="C237" s="16">
        <v>0</v>
      </c>
      <c r="D237" s="16">
        <v>0.37916666666666665</v>
      </c>
      <c r="E237" s="16"/>
      <c r="F237" s="16"/>
      <c r="G237" s="16">
        <v>0.49444444444444446</v>
      </c>
      <c r="H237" s="16">
        <v>0.51944444444444449</v>
      </c>
      <c r="I237" s="16">
        <v>0.53194444444444444</v>
      </c>
      <c r="J237" s="16">
        <v>0.55486111111111114</v>
      </c>
      <c r="K237" s="6">
        <f t="shared" ref="K237" si="476">INT((J237-C237)*1440)</f>
        <v>799</v>
      </c>
    </row>
    <row r="238" spans="1:11" x14ac:dyDescent="0.25">
      <c r="D238" s="1">
        <f t="shared" ref="D238" si="477">INT((D237-C237)*1440)</f>
        <v>546</v>
      </c>
      <c r="E238" s="1">
        <f t="shared" ref="E238" si="478">INT((E237-D237)*1440)</f>
        <v>-546</v>
      </c>
      <c r="F238" s="1">
        <f t="shared" ref="F238" si="479">INT((F237-E237)*1440)</f>
        <v>0</v>
      </c>
      <c r="G238" s="1">
        <f t="shared" ref="G238" si="480">INT((G237-F237)*1440)</f>
        <v>712</v>
      </c>
      <c r="H238" s="1">
        <f t="shared" ref="H238" si="481">INT((H237-G237)*1440)</f>
        <v>36</v>
      </c>
      <c r="I238" s="1">
        <f t="shared" ref="I238" si="482">INT((I237-H237)*1440)</f>
        <v>17</v>
      </c>
      <c r="J238" s="1">
        <f t="shared" ref="J238" si="483">INT((J237-I237)*1440)</f>
        <v>33</v>
      </c>
    </row>
    <row r="239" spans="1:11" x14ac:dyDescent="0.25">
      <c r="D239" s="1">
        <f t="shared" ref="D239" si="484">D238-D$20</f>
        <v>528.44444444444446</v>
      </c>
      <c r="E239" s="1">
        <f t="shared" si="440"/>
        <v>-564.72</v>
      </c>
      <c r="F239" s="1">
        <f t="shared" si="440"/>
        <v>-21.12</v>
      </c>
      <c r="G239" s="1">
        <f t="shared" si="440"/>
        <v>687.041683029453</v>
      </c>
      <c r="H239" s="1">
        <f t="shared" si="440"/>
        <v>9.0130434782608759</v>
      </c>
      <c r="I239" s="1">
        <f t="shared" si="440"/>
        <v>3.4769230769230717</v>
      </c>
      <c r="J239" s="1">
        <f t="shared" si="440"/>
        <v>2.5897435897435912</v>
      </c>
    </row>
    <row r="240" spans="1:11" x14ac:dyDescent="0.25">
      <c r="D240" s="1">
        <f t="shared" ref="D240" si="485">IF(D239&lt;0, D239*-3, D239)</f>
        <v>528.44444444444446</v>
      </c>
      <c r="E240" s="1">
        <f t="shared" si="441"/>
        <v>1694.16</v>
      </c>
      <c r="F240" s="1">
        <f t="shared" si="441"/>
        <v>63.36</v>
      </c>
      <c r="G240" s="1">
        <f t="shared" si="441"/>
        <v>687.041683029453</v>
      </c>
      <c r="H240" s="1">
        <f t="shared" si="441"/>
        <v>9.0130434782608759</v>
      </c>
      <c r="I240" s="1">
        <f t="shared" si="441"/>
        <v>3.4769230769230717</v>
      </c>
      <c r="J240" s="1">
        <f t="shared" si="441"/>
        <v>2.5897435897435912</v>
      </c>
      <c r="K240" s="6">
        <f t="shared" ref="K240" si="486">SUM(D240:J240)</f>
        <v>2988.0858376188253</v>
      </c>
    </row>
    <row r="242" spans="1:11" x14ac:dyDescent="0.25">
      <c r="A242" s="1">
        <v>45</v>
      </c>
      <c r="B242" s="1"/>
      <c r="C242" s="16">
        <v>0.36527777777777781</v>
      </c>
      <c r="D242" s="16">
        <v>0.37916666666666665</v>
      </c>
      <c r="E242" s="16">
        <v>0.3972222222222222</v>
      </c>
      <c r="F242" s="16">
        <v>0.4152777777777778</v>
      </c>
      <c r="G242" s="16">
        <v>0.43958333333333338</v>
      </c>
      <c r="H242" s="16">
        <v>0.46249999999999997</v>
      </c>
      <c r="I242" s="16">
        <v>0.4694444444444445</v>
      </c>
      <c r="J242" s="16">
        <v>0.47986111111111113</v>
      </c>
      <c r="K242" s="6">
        <f t="shared" ref="K242" si="487">INT((J242-C242)*1440)</f>
        <v>165</v>
      </c>
    </row>
    <row r="243" spans="1:11" x14ac:dyDescent="0.25">
      <c r="D243" s="1">
        <f t="shared" ref="D243" si="488">INT((D242-C242)*1440)</f>
        <v>19</v>
      </c>
      <c r="E243" s="1">
        <f t="shared" ref="E243" si="489">INT((E242-D242)*1440)</f>
        <v>26</v>
      </c>
      <c r="F243" s="1">
        <f t="shared" ref="F243" si="490">INT((F242-E242)*1440)</f>
        <v>26</v>
      </c>
      <c r="G243" s="1">
        <f t="shared" ref="G243" si="491">INT((G242-F242)*1440)</f>
        <v>35</v>
      </c>
      <c r="H243" s="1">
        <f t="shared" ref="H243" si="492">INT((H242-G242)*1440)</f>
        <v>32</v>
      </c>
      <c r="I243" s="1">
        <f t="shared" ref="I243" si="493">INT((I242-H242)*1440)</f>
        <v>10</v>
      </c>
      <c r="J243" s="1">
        <f t="shared" ref="J243" si="494">INT((J242-I242)*1440)</f>
        <v>14</v>
      </c>
    </row>
    <row r="244" spans="1:11" x14ac:dyDescent="0.25">
      <c r="D244" s="1">
        <f t="shared" ref="D244:J244" si="495">D243-D$20</f>
        <v>1.4444444444444429</v>
      </c>
      <c r="E244" s="1">
        <f t="shared" si="495"/>
        <v>7.2799999999999976</v>
      </c>
      <c r="F244" s="1">
        <f t="shared" si="495"/>
        <v>4.879999999999999</v>
      </c>
      <c r="G244" s="1">
        <f t="shared" si="495"/>
        <v>10.041683029453019</v>
      </c>
      <c r="H244" s="1">
        <f t="shared" si="495"/>
        <v>5.0130434782608759</v>
      </c>
      <c r="I244" s="1">
        <f t="shared" si="495"/>
        <v>-3.5230769230769283</v>
      </c>
      <c r="J244" s="1">
        <f t="shared" si="495"/>
        <v>-16.410256410256409</v>
      </c>
    </row>
    <row r="245" spans="1:11" x14ac:dyDescent="0.25">
      <c r="D245" s="1">
        <f t="shared" ref="D245:J245" si="496">IF(D244&lt;0, D244*-3, D244)</f>
        <v>1.4444444444444429</v>
      </c>
      <c r="E245" s="1">
        <f t="shared" si="496"/>
        <v>7.2799999999999976</v>
      </c>
      <c r="F245" s="1">
        <f t="shared" si="496"/>
        <v>4.879999999999999</v>
      </c>
      <c r="G245" s="1">
        <f t="shared" si="496"/>
        <v>10.041683029453019</v>
      </c>
      <c r="H245" s="1">
        <f t="shared" si="496"/>
        <v>5.0130434782608759</v>
      </c>
      <c r="I245" s="1">
        <f t="shared" si="496"/>
        <v>10.569230769230785</v>
      </c>
      <c r="J245" s="1">
        <f t="shared" si="496"/>
        <v>49.230769230769226</v>
      </c>
      <c r="K245" s="6">
        <f t="shared" ref="K245" si="497">SUM(D245:J245)</f>
        <v>88.459170952158345</v>
      </c>
    </row>
    <row r="247" spans="1:11" x14ac:dyDescent="0.25">
      <c r="A247" s="1">
        <v>46</v>
      </c>
      <c r="B247" s="1"/>
      <c r="C247" s="16">
        <v>0.3659722222222222</v>
      </c>
      <c r="D247" s="16">
        <v>0.38194444444444442</v>
      </c>
      <c r="E247" s="16">
        <v>0.39652777777777781</v>
      </c>
      <c r="F247" s="16">
        <v>0.4152777777777778</v>
      </c>
      <c r="G247" s="16">
        <v>0.43541666666666662</v>
      </c>
      <c r="H247" s="16">
        <v>0.45277777777777778</v>
      </c>
      <c r="I247" s="16">
        <v>0.4604166666666667</v>
      </c>
      <c r="J247" s="16">
        <v>0.4826388888888889</v>
      </c>
      <c r="K247" s="6">
        <f t="shared" ref="K247" si="498">INT((J247-C247)*1440)</f>
        <v>168</v>
      </c>
    </row>
    <row r="248" spans="1:11" x14ac:dyDescent="0.25">
      <c r="D248" s="1">
        <f t="shared" ref="D248" si="499">INT((D247-C247)*1440)</f>
        <v>23</v>
      </c>
      <c r="E248" s="1">
        <f t="shared" ref="E248" si="500">INT((E247-D247)*1440)</f>
        <v>21</v>
      </c>
      <c r="F248" s="1">
        <f t="shared" ref="F248" si="501">INT((F247-E247)*1440)</f>
        <v>27</v>
      </c>
      <c r="G248" s="1">
        <f t="shared" ref="G248" si="502">INT((G247-F247)*1440)</f>
        <v>28</v>
      </c>
      <c r="H248" s="1">
        <f t="shared" ref="H248" si="503">INT((H247-G247)*1440)</f>
        <v>25</v>
      </c>
      <c r="I248" s="1">
        <f t="shared" ref="I248" si="504">INT((I247-H247)*1440)</f>
        <v>11</v>
      </c>
      <c r="J248" s="1">
        <f t="shared" ref="J248" si="505">INT((J247-I247)*1440)</f>
        <v>32</v>
      </c>
    </row>
    <row r="249" spans="1:11" x14ac:dyDescent="0.25">
      <c r="D249" s="1">
        <f t="shared" ref="D249" si="506">D248-D$20</f>
        <v>5.4444444444444429</v>
      </c>
      <c r="E249" s="1">
        <f t="shared" si="440"/>
        <v>2.2799999999999976</v>
      </c>
      <c r="F249" s="1">
        <f t="shared" si="440"/>
        <v>5.879999999999999</v>
      </c>
      <c r="G249" s="1">
        <f t="shared" si="440"/>
        <v>3.0416830294530186</v>
      </c>
      <c r="H249" s="1">
        <f t="shared" si="440"/>
        <v>-1.9869565217391241</v>
      </c>
      <c r="I249" s="1">
        <f t="shared" si="440"/>
        <v>-2.5230769230769283</v>
      </c>
      <c r="J249" s="1">
        <f t="shared" si="440"/>
        <v>1.5897435897435912</v>
      </c>
    </row>
    <row r="250" spans="1:11" x14ac:dyDescent="0.25">
      <c r="D250" s="1">
        <f t="shared" ref="D250" si="507">IF(D249&lt;0, D249*-3, D249)</f>
        <v>5.4444444444444429</v>
      </c>
      <c r="E250" s="1">
        <f t="shared" si="441"/>
        <v>2.2799999999999976</v>
      </c>
      <c r="F250" s="1">
        <f t="shared" si="441"/>
        <v>5.879999999999999</v>
      </c>
      <c r="G250" s="1">
        <f t="shared" si="441"/>
        <v>3.0416830294530186</v>
      </c>
      <c r="H250" s="1">
        <f t="shared" si="441"/>
        <v>5.9608695652173722</v>
      </c>
      <c r="I250" s="1">
        <f t="shared" si="441"/>
        <v>7.569230769230785</v>
      </c>
      <c r="J250" s="1">
        <f t="shared" si="441"/>
        <v>1.5897435897435912</v>
      </c>
      <c r="K250" s="6">
        <f t="shared" ref="K250" si="508">SUM(D250:J250)</f>
        <v>31.765971398089206</v>
      </c>
    </row>
    <row r="252" spans="1:11" x14ac:dyDescent="0.25">
      <c r="A252" s="1">
        <v>47</v>
      </c>
      <c r="B252" s="1"/>
      <c r="C252" s="16">
        <v>0.3666666666666667</v>
      </c>
      <c r="D252" s="16">
        <v>0.37916666666666665</v>
      </c>
      <c r="E252" s="16">
        <v>0.4069444444444445</v>
      </c>
      <c r="F252" s="16">
        <v>0.44097222222222227</v>
      </c>
      <c r="G252" s="16">
        <v>0.4680555555555555</v>
      </c>
      <c r="H252" s="16">
        <v>0.4909722222222222</v>
      </c>
      <c r="I252" s="16">
        <v>0.50694444444444442</v>
      </c>
      <c r="J252" s="16">
        <v>0.52361111111111114</v>
      </c>
      <c r="K252" s="6">
        <f t="shared" ref="K252" si="509">INT((J252-C252)*1440)</f>
        <v>226</v>
      </c>
    </row>
    <row r="253" spans="1:11" x14ac:dyDescent="0.25">
      <c r="D253" s="1">
        <f t="shared" ref="D253" si="510">INT((D252-C252)*1440)</f>
        <v>17</v>
      </c>
      <c r="E253" s="1">
        <f t="shared" ref="E253" si="511">INT((E252-D252)*1440)</f>
        <v>40</v>
      </c>
      <c r="F253" s="1">
        <f t="shared" ref="F253" si="512">INT((F252-E252)*1440)</f>
        <v>49</v>
      </c>
      <c r="G253" s="1">
        <f t="shared" ref="G253" si="513">INT((G252-F252)*1440)</f>
        <v>38</v>
      </c>
      <c r="H253" s="1">
        <f t="shared" ref="H253" si="514">INT((H252-G252)*1440)</f>
        <v>33</v>
      </c>
      <c r="I253" s="1">
        <f t="shared" ref="I253" si="515">INT((I252-H252)*1440)</f>
        <v>23</v>
      </c>
      <c r="J253" s="1">
        <f t="shared" ref="J253" si="516">INT((J252-I252)*1440)</f>
        <v>24</v>
      </c>
    </row>
    <row r="254" spans="1:11" x14ac:dyDescent="0.25">
      <c r="D254" s="1">
        <f t="shared" ref="D254:J254" si="517">D253-D$20</f>
        <v>-0.55555555555555713</v>
      </c>
      <c r="E254" s="1">
        <f t="shared" si="517"/>
        <v>21.279999999999998</v>
      </c>
      <c r="F254" s="1">
        <f t="shared" si="517"/>
        <v>27.88</v>
      </c>
      <c r="G254" s="1">
        <f t="shared" si="517"/>
        <v>13.041683029453019</v>
      </c>
      <c r="H254" s="1">
        <f t="shared" si="517"/>
        <v>6.0130434782608759</v>
      </c>
      <c r="I254" s="1">
        <f t="shared" si="517"/>
        <v>9.4769230769230717</v>
      </c>
      <c r="J254" s="1">
        <f t="shared" si="517"/>
        <v>-6.4102564102564088</v>
      </c>
    </row>
    <row r="255" spans="1:11" x14ac:dyDescent="0.25">
      <c r="D255" s="1">
        <f t="shared" ref="D255:J255" si="518">IF(D254&lt;0, D254*-3, D254)</f>
        <v>1.6666666666666714</v>
      </c>
      <c r="E255" s="1">
        <f t="shared" si="518"/>
        <v>21.279999999999998</v>
      </c>
      <c r="F255" s="1">
        <f t="shared" si="518"/>
        <v>27.88</v>
      </c>
      <c r="G255" s="1">
        <f t="shared" si="518"/>
        <v>13.041683029453019</v>
      </c>
      <c r="H255" s="1">
        <f t="shared" si="518"/>
        <v>6.0130434782608759</v>
      </c>
      <c r="I255" s="1">
        <f t="shared" si="518"/>
        <v>9.4769230769230717</v>
      </c>
      <c r="J255" s="1">
        <f t="shared" si="518"/>
        <v>19.230769230769226</v>
      </c>
      <c r="K255" s="6">
        <f t="shared" ref="K255" si="519">SUM(D255:J255)</f>
        <v>98.589085482072861</v>
      </c>
    </row>
    <row r="257" spans="1:11" x14ac:dyDescent="0.25">
      <c r="A257" s="1">
        <v>48</v>
      </c>
      <c r="B257" s="1"/>
      <c r="C257" s="16">
        <v>0.36736111111111108</v>
      </c>
      <c r="D257" s="16">
        <v>0.38472222222222219</v>
      </c>
      <c r="E257" s="16">
        <v>0.4055555555555555</v>
      </c>
      <c r="F257" s="16">
        <v>0.42222222222222222</v>
      </c>
      <c r="G257" s="16">
        <v>0.45416666666666666</v>
      </c>
      <c r="H257" s="16">
        <v>0.47152777777777777</v>
      </c>
      <c r="I257" s="16">
        <v>0.48333333333333334</v>
      </c>
      <c r="J257" s="16">
        <v>0.51041666666666663</v>
      </c>
      <c r="K257" s="6">
        <f t="shared" ref="K257" si="520">INT((J257-C257)*1440)</f>
        <v>206</v>
      </c>
    </row>
    <row r="258" spans="1:11" x14ac:dyDescent="0.25">
      <c r="D258" s="1">
        <f t="shared" ref="D258" si="521">INT((D257-C257)*1440)</f>
        <v>25</v>
      </c>
      <c r="E258" s="1">
        <f t="shared" ref="E258" si="522">INT((E257-D257)*1440)</f>
        <v>30</v>
      </c>
      <c r="F258" s="1">
        <f t="shared" ref="F258" si="523">INT((F257-E257)*1440)</f>
        <v>24</v>
      </c>
      <c r="G258" s="1">
        <f t="shared" ref="G258" si="524">INT((G257-F257)*1440)</f>
        <v>46</v>
      </c>
      <c r="H258" s="1">
        <f t="shared" ref="H258" si="525">INT((H257-G257)*1440)</f>
        <v>25</v>
      </c>
      <c r="I258" s="1">
        <f t="shared" ref="I258" si="526">INT((I257-H257)*1440)</f>
        <v>17</v>
      </c>
      <c r="J258" s="1">
        <f t="shared" ref="J258" si="527">INT((J257-I257)*1440)</f>
        <v>38</v>
      </c>
    </row>
    <row r="259" spans="1:11" x14ac:dyDescent="0.25">
      <c r="D259" s="1">
        <f t="shared" ref="D259:J289" si="528">D258-D$20</f>
        <v>7.4444444444444429</v>
      </c>
      <c r="E259" s="1">
        <f t="shared" si="528"/>
        <v>11.279999999999998</v>
      </c>
      <c r="F259" s="1">
        <f t="shared" si="528"/>
        <v>2.879999999999999</v>
      </c>
      <c r="G259" s="1">
        <f t="shared" si="528"/>
        <v>21.041683029453019</v>
      </c>
      <c r="H259" s="1">
        <f t="shared" si="528"/>
        <v>-1.9869565217391241</v>
      </c>
      <c r="I259" s="1">
        <f t="shared" si="528"/>
        <v>3.4769230769230717</v>
      </c>
      <c r="J259" s="1">
        <f t="shared" si="528"/>
        <v>7.5897435897435912</v>
      </c>
    </row>
    <row r="260" spans="1:11" x14ac:dyDescent="0.25">
      <c r="D260" s="1">
        <f t="shared" ref="D260:J290" si="529">IF(D259&lt;0, D259*-3, D259)</f>
        <v>7.4444444444444429</v>
      </c>
      <c r="E260" s="1">
        <f t="shared" si="529"/>
        <v>11.279999999999998</v>
      </c>
      <c r="F260" s="1">
        <f t="shared" si="529"/>
        <v>2.879999999999999</v>
      </c>
      <c r="G260" s="1">
        <f t="shared" si="529"/>
        <v>21.041683029453019</v>
      </c>
      <c r="H260" s="1">
        <f t="shared" si="529"/>
        <v>5.9608695652173722</v>
      </c>
      <c r="I260" s="1">
        <f t="shared" si="529"/>
        <v>3.4769230769230717</v>
      </c>
      <c r="J260" s="1">
        <f t="shared" si="529"/>
        <v>7.5897435897435912</v>
      </c>
      <c r="K260" s="6">
        <f t="shared" ref="K260" si="530">SUM(D260:J260)</f>
        <v>59.673663705781493</v>
      </c>
    </row>
    <row r="262" spans="1:11" x14ac:dyDescent="0.25">
      <c r="A262" s="1">
        <v>49</v>
      </c>
      <c r="B262" s="1"/>
      <c r="C262" s="16">
        <v>0.36805555555555558</v>
      </c>
      <c r="D262" s="16"/>
      <c r="E262" s="16">
        <v>0.42083333333333334</v>
      </c>
      <c r="F262" s="16">
        <v>0.4777777777777778</v>
      </c>
      <c r="G262" s="16">
        <v>0.50416666666666665</v>
      </c>
      <c r="H262" s="16">
        <v>0.52708333333333335</v>
      </c>
      <c r="I262" s="16">
        <v>0.53472222222222221</v>
      </c>
      <c r="J262" s="16"/>
      <c r="K262" s="6">
        <f t="shared" ref="K262" si="531">INT((J262-C262)*1440)</f>
        <v>-530</v>
      </c>
    </row>
    <row r="263" spans="1:11" x14ac:dyDescent="0.25">
      <c r="D263" s="1">
        <f t="shared" ref="D263" si="532">INT((D262-C262)*1440)</f>
        <v>-530</v>
      </c>
      <c r="E263" s="1">
        <f t="shared" ref="E263" si="533">INT((E262-D262)*1440)</f>
        <v>606</v>
      </c>
      <c r="F263" s="1">
        <f t="shared" ref="F263" si="534">INT((F262-E262)*1440)</f>
        <v>82</v>
      </c>
      <c r="G263" s="1">
        <f t="shared" ref="G263" si="535">INT((G262-F262)*1440)</f>
        <v>37</v>
      </c>
      <c r="H263" s="1">
        <f t="shared" ref="H263" si="536">INT((H262-G262)*1440)</f>
        <v>33</v>
      </c>
      <c r="I263" s="1">
        <f t="shared" ref="I263" si="537">INT((I262-H262)*1440)</f>
        <v>11</v>
      </c>
      <c r="J263" s="1">
        <f t="shared" ref="J263" si="538">INT((J262-I262)*1440)</f>
        <v>-770</v>
      </c>
    </row>
    <row r="264" spans="1:11" x14ac:dyDescent="0.25">
      <c r="D264" s="1">
        <f t="shared" ref="D264:J264" si="539">D263-D$20</f>
        <v>-547.55555555555554</v>
      </c>
      <c r="E264" s="1">
        <f t="shared" si="539"/>
        <v>587.28</v>
      </c>
      <c r="F264" s="1">
        <f t="shared" si="539"/>
        <v>60.879999999999995</v>
      </c>
      <c r="G264" s="1">
        <f t="shared" si="539"/>
        <v>12.041683029453019</v>
      </c>
      <c r="H264" s="1">
        <f t="shared" si="539"/>
        <v>6.0130434782608759</v>
      </c>
      <c r="I264" s="1">
        <f t="shared" si="539"/>
        <v>-2.5230769230769283</v>
      </c>
      <c r="J264" s="1">
        <f t="shared" si="539"/>
        <v>-800.41025641025635</v>
      </c>
    </row>
    <row r="265" spans="1:11" x14ac:dyDescent="0.25">
      <c r="D265" s="1">
        <f t="shared" ref="D265:J265" si="540">IF(D264&lt;0, D264*-3, D264)</f>
        <v>1642.6666666666665</v>
      </c>
      <c r="E265" s="1">
        <f t="shared" si="540"/>
        <v>587.28</v>
      </c>
      <c r="F265" s="1">
        <f t="shared" si="540"/>
        <v>60.879999999999995</v>
      </c>
      <c r="G265" s="1">
        <f t="shared" si="540"/>
        <v>12.041683029453019</v>
      </c>
      <c r="H265" s="1">
        <f t="shared" si="540"/>
        <v>6.0130434782608759</v>
      </c>
      <c r="I265" s="1">
        <f t="shared" si="540"/>
        <v>7.569230769230785</v>
      </c>
      <c r="J265" s="1">
        <f t="shared" si="540"/>
        <v>2401.2307692307691</v>
      </c>
      <c r="K265" s="6">
        <f t="shared" ref="K265" si="541">SUM(D265:J265)</f>
        <v>4717.68139317438</v>
      </c>
    </row>
    <row r="267" spans="1:11" x14ac:dyDescent="0.25">
      <c r="A267" s="1">
        <v>50</v>
      </c>
      <c r="B267" s="1"/>
      <c r="C267" s="16">
        <v>0.36874999999999997</v>
      </c>
      <c r="D267" s="16">
        <v>0.3972222222222222</v>
      </c>
      <c r="E267" s="16">
        <v>0.42291666666666666</v>
      </c>
      <c r="F267" s="16">
        <v>0.46388888888888885</v>
      </c>
      <c r="G267" s="16">
        <v>0.51180555555555551</v>
      </c>
      <c r="H267" s="16"/>
      <c r="I267" s="16"/>
      <c r="J267" s="16"/>
      <c r="K267" s="6">
        <f t="shared" ref="K267" si="542">INT((J267-C267)*1440)</f>
        <v>-531</v>
      </c>
    </row>
    <row r="268" spans="1:11" x14ac:dyDescent="0.25">
      <c r="D268" s="1">
        <f t="shared" ref="D268" si="543">INT((D267-C267)*1440)</f>
        <v>41</v>
      </c>
      <c r="E268" s="1">
        <f t="shared" ref="E268" si="544">INT((E267-D267)*1440)</f>
        <v>37</v>
      </c>
      <c r="F268" s="1">
        <f t="shared" ref="F268" si="545">INT((F267-E267)*1440)</f>
        <v>59</v>
      </c>
      <c r="G268" s="1">
        <f t="shared" ref="G268" si="546">INT((G267-F267)*1440)</f>
        <v>69</v>
      </c>
      <c r="H268" s="1">
        <f t="shared" ref="H268" si="547">INT((H267-G267)*1440)</f>
        <v>-737</v>
      </c>
      <c r="I268" s="1">
        <f t="shared" ref="I268" si="548">INT((I267-H267)*1440)</f>
        <v>0</v>
      </c>
      <c r="J268" s="1">
        <f t="shared" ref="J268" si="549">INT((J267-I267)*1440)</f>
        <v>0</v>
      </c>
    </row>
    <row r="269" spans="1:11" x14ac:dyDescent="0.25">
      <c r="D269" s="1">
        <f t="shared" ref="D269" si="550">D268-D$20</f>
        <v>23.444444444444443</v>
      </c>
      <c r="E269" s="1">
        <f t="shared" si="528"/>
        <v>18.279999999999998</v>
      </c>
      <c r="F269" s="1">
        <f t="shared" si="528"/>
        <v>37.879999999999995</v>
      </c>
      <c r="G269" s="1">
        <f t="shared" si="528"/>
        <v>44.041683029453019</v>
      </c>
      <c r="H269" s="1">
        <f t="shared" si="528"/>
        <v>-763.9869565217391</v>
      </c>
      <c r="I269" s="1">
        <f t="shared" si="528"/>
        <v>-13.523076923076928</v>
      </c>
      <c r="J269" s="1">
        <f t="shared" si="528"/>
        <v>-30.410256410256409</v>
      </c>
    </row>
    <row r="270" spans="1:11" x14ac:dyDescent="0.25">
      <c r="D270" s="1">
        <f t="shared" ref="D270" si="551">IF(D269&lt;0, D269*-3, D269)</f>
        <v>23.444444444444443</v>
      </c>
      <c r="E270" s="1">
        <f t="shared" si="529"/>
        <v>18.279999999999998</v>
      </c>
      <c r="F270" s="1">
        <f t="shared" si="529"/>
        <v>37.879999999999995</v>
      </c>
      <c r="G270" s="1">
        <f t="shared" si="529"/>
        <v>44.041683029453019</v>
      </c>
      <c r="H270" s="1">
        <f t="shared" si="529"/>
        <v>2291.9608695652173</v>
      </c>
      <c r="I270" s="1">
        <f t="shared" si="529"/>
        <v>40.569230769230785</v>
      </c>
      <c r="J270" s="1">
        <f t="shared" si="529"/>
        <v>91.230769230769226</v>
      </c>
      <c r="K270" s="6">
        <f t="shared" ref="K270" si="552">SUM(D270:J270)</f>
        <v>2547.4069970391147</v>
      </c>
    </row>
    <row r="272" spans="1:11" x14ac:dyDescent="0.25">
      <c r="A272" s="1">
        <v>51</v>
      </c>
      <c r="B272" s="1"/>
      <c r="C272" s="16">
        <v>0.36944444444444446</v>
      </c>
      <c r="D272" s="16">
        <v>0.38750000000000001</v>
      </c>
      <c r="E272" s="16">
        <v>0.40486111111111112</v>
      </c>
      <c r="F272" s="16">
        <v>0.42291666666666666</v>
      </c>
      <c r="G272" s="16">
        <v>0.4465277777777778</v>
      </c>
      <c r="H272" s="16"/>
      <c r="I272" s="16">
        <v>0.47222222222222227</v>
      </c>
      <c r="J272" s="16">
        <v>0.49374999999999997</v>
      </c>
      <c r="K272" s="6">
        <f t="shared" ref="K272" si="553">INT((J272-C272)*1440)</f>
        <v>179</v>
      </c>
    </row>
    <row r="273" spans="1:11" x14ac:dyDescent="0.25">
      <c r="D273" s="1">
        <f t="shared" ref="D273" si="554">INT((D272-C272)*1440)</f>
        <v>26</v>
      </c>
      <c r="E273" s="1">
        <f t="shared" ref="E273" si="555">INT((E272-D272)*1440)</f>
        <v>25</v>
      </c>
      <c r="F273" s="1">
        <f t="shared" ref="F273" si="556">INT((F272-E272)*1440)</f>
        <v>26</v>
      </c>
      <c r="G273" s="1">
        <f t="shared" ref="G273" si="557">INT((G272-F272)*1440)</f>
        <v>34</v>
      </c>
      <c r="H273" s="1">
        <f t="shared" ref="H273" si="558">INT((H272-G272)*1440)</f>
        <v>-643</v>
      </c>
      <c r="I273" s="1">
        <f t="shared" ref="I273" si="559">INT((I272-H272)*1440)</f>
        <v>680</v>
      </c>
      <c r="J273" s="1">
        <f t="shared" ref="J273" si="560">INT((J272-I272)*1440)</f>
        <v>30</v>
      </c>
    </row>
    <row r="274" spans="1:11" x14ac:dyDescent="0.25">
      <c r="D274" s="1">
        <f t="shared" ref="D274:J274" si="561">D273-D$20</f>
        <v>8.4444444444444429</v>
      </c>
      <c r="E274" s="1">
        <f t="shared" si="561"/>
        <v>6.2799999999999976</v>
      </c>
      <c r="F274" s="1">
        <f t="shared" si="561"/>
        <v>4.879999999999999</v>
      </c>
      <c r="G274" s="1">
        <f t="shared" si="561"/>
        <v>9.0416830294530186</v>
      </c>
      <c r="H274" s="1">
        <f t="shared" si="561"/>
        <v>-669.9869565217391</v>
      </c>
      <c r="I274" s="1">
        <f t="shared" si="561"/>
        <v>666.47692307692307</v>
      </c>
      <c r="J274" s="1">
        <f t="shared" si="561"/>
        <v>-0.4102564102564088</v>
      </c>
    </row>
    <row r="275" spans="1:11" x14ac:dyDescent="0.25">
      <c r="D275" s="1">
        <f t="shared" ref="D275:J275" si="562">IF(D274&lt;0, D274*-3, D274)</f>
        <v>8.4444444444444429</v>
      </c>
      <c r="E275" s="1">
        <f t="shared" si="562"/>
        <v>6.2799999999999976</v>
      </c>
      <c r="F275" s="1">
        <f t="shared" si="562"/>
        <v>4.879999999999999</v>
      </c>
      <c r="G275" s="1">
        <f t="shared" si="562"/>
        <v>9.0416830294530186</v>
      </c>
      <c r="H275" s="1">
        <f t="shared" si="562"/>
        <v>2009.9608695652173</v>
      </c>
      <c r="I275" s="1">
        <f t="shared" si="562"/>
        <v>666.47692307692307</v>
      </c>
      <c r="J275" s="1">
        <f t="shared" si="562"/>
        <v>1.2307692307692264</v>
      </c>
      <c r="K275" s="6">
        <f t="shared" ref="K275" si="563">SUM(D275:J275)</f>
        <v>2706.314689346807</v>
      </c>
    </row>
    <row r="277" spans="1:11" x14ac:dyDescent="0.25">
      <c r="A277" s="1">
        <v>52</v>
      </c>
      <c r="B277" s="1"/>
      <c r="C277" s="16">
        <v>0.37986111111111115</v>
      </c>
      <c r="D277" s="16">
        <v>0.39374999999999999</v>
      </c>
      <c r="E277" s="16">
        <v>0.4069444444444445</v>
      </c>
      <c r="F277" s="16">
        <v>0.4236111111111111</v>
      </c>
      <c r="G277" s="16">
        <v>0.44305555555555554</v>
      </c>
      <c r="H277" s="16">
        <v>0.46180555555555558</v>
      </c>
      <c r="I277" s="16">
        <v>0.47152777777777777</v>
      </c>
      <c r="J277" s="16">
        <v>0.49236111111111108</v>
      </c>
      <c r="K277" s="6">
        <f t="shared" ref="K277" si="564">INT((J277-C277)*1440)</f>
        <v>162</v>
      </c>
    </row>
    <row r="278" spans="1:11" x14ac:dyDescent="0.25">
      <c r="D278" s="1">
        <f t="shared" ref="D278" si="565">INT((D277-C277)*1440)</f>
        <v>19</v>
      </c>
      <c r="E278" s="1">
        <f t="shared" ref="E278" si="566">INT((E277-D277)*1440)</f>
        <v>19</v>
      </c>
      <c r="F278" s="1">
        <f t="shared" ref="F278" si="567">INT((F277-E277)*1440)</f>
        <v>23</v>
      </c>
      <c r="G278" s="1">
        <f t="shared" ref="G278" si="568">INT((G277-F277)*1440)</f>
        <v>28</v>
      </c>
      <c r="H278" s="1">
        <f t="shared" ref="H278" si="569">INT((H277-G277)*1440)</f>
        <v>27</v>
      </c>
      <c r="I278" s="1">
        <f t="shared" ref="I278" si="570">INT((I277-H277)*1440)</f>
        <v>14</v>
      </c>
      <c r="J278" s="1">
        <f t="shared" ref="J278" si="571">INT((J277-I277)*1440)</f>
        <v>30</v>
      </c>
    </row>
    <row r="279" spans="1:11" x14ac:dyDescent="0.25">
      <c r="D279" s="1">
        <f t="shared" ref="D279" si="572">D278-D$20</f>
        <v>1.4444444444444429</v>
      </c>
      <c r="E279" s="1">
        <f t="shared" si="528"/>
        <v>0.27999999999999758</v>
      </c>
      <c r="F279" s="1">
        <f t="shared" si="528"/>
        <v>1.879999999999999</v>
      </c>
      <c r="G279" s="1">
        <f t="shared" si="528"/>
        <v>3.0416830294530186</v>
      </c>
      <c r="H279" s="1">
        <f t="shared" si="528"/>
        <v>1.3043478260875929E-2</v>
      </c>
      <c r="I279" s="1">
        <f t="shared" si="528"/>
        <v>0.47692307692307168</v>
      </c>
      <c r="J279" s="1">
        <f t="shared" si="528"/>
        <v>-0.4102564102564088</v>
      </c>
    </row>
    <row r="280" spans="1:11" x14ac:dyDescent="0.25">
      <c r="D280" s="1">
        <f t="shared" ref="D280" si="573">IF(D279&lt;0, D279*-3, D279)</f>
        <v>1.4444444444444429</v>
      </c>
      <c r="E280" s="1">
        <f t="shared" si="529"/>
        <v>0.27999999999999758</v>
      </c>
      <c r="F280" s="1">
        <f t="shared" si="529"/>
        <v>1.879999999999999</v>
      </c>
      <c r="G280" s="1">
        <f t="shared" si="529"/>
        <v>3.0416830294530186</v>
      </c>
      <c r="H280" s="1">
        <f t="shared" si="529"/>
        <v>1.3043478260875929E-2</v>
      </c>
      <c r="I280" s="1">
        <f t="shared" si="529"/>
        <v>0.47692307692307168</v>
      </c>
      <c r="J280" s="1">
        <f t="shared" si="529"/>
        <v>1.2307692307692264</v>
      </c>
      <c r="K280" s="6">
        <f t="shared" ref="K280" si="574">SUM(D280:J280)</f>
        <v>8.3668632598506321</v>
      </c>
    </row>
    <row r="282" spans="1:11" x14ac:dyDescent="0.25">
      <c r="A282" s="1">
        <v>53</v>
      </c>
      <c r="B282" s="1"/>
      <c r="C282" s="16">
        <v>0.37083333333333335</v>
      </c>
      <c r="D282" s="16"/>
      <c r="E282" s="16">
        <v>0.42083333333333334</v>
      </c>
      <c r="F282" s="16">
        <v>0.4597222222222222</v>
      </c>
      <c r="G282" s="16">
        <v>0.50624999999999998</v>
      </c>
      <c r="H282" s="16"/>
      <c r="I282" s="16"/>
      <c r="J282" s="16"/>
      <c r="K282" s="6">
        <f t="shared" ref="K282" si="575">INT((J282-C282)*1440)</f>
        <v>-534</v>
      </c>
    </row>
    <row r="283" spans="1:11" x14ac:dyDescent="0.25">
      <c r="D283" s="1">
        <f t="shared" ref="D283" si="576">INT((D282-C282)*1440)</f>
        <v>-534</v>
      </c>
      <c r="E283" s="1">
        <f t="shared" ref="E283" si="577">INT((E282-D282)*1440)</f>
        <v>606</v>
      </c>
      <c r="F283" s="1">
        <f t="shared" ref="F283" si="578">INT((F282-E282)*1440)</f>
        <v>56</v>
      </c>
      <c r="G283" s="1">
        <f t="shared" ref="G283" si="579">INT((G282-F282)*1440)</f>
        <v>67</v>
      </c>
      <c r="H283" s="1">
        <f t="shared" ref="H283" si="580">INT((H282-G282)*1440)</f>
        <v>-729</v>
      </c>
      <c r="I283" s="1">
        <f t="shared" ref="I283" si="581">INT((I282-H282)*1440)</f>
        <v>0</v>
      </c>
      <c r="J283" s="1">
        <f t="shared" ref="J283" si="582">INT((J282-I282)*1440)</f>
        <v>0</v>
      </c>
    </row>
    <row r="284" spans="1:11" x14ac:dyDescent="0.25">
      <c r="D284" s="1">
        <f t="shared" ref="D284:J284" si="583">D283-D$20</f>
        <v>-551.55555555555554</v>
      </c>
      <c r="E284" s="1">
        <f t="shared" si="583"/>
        <v>587.28</v>
      </c>
      <c r="F284" s="1">
        <f t="shared" si="583"/>
        <v>34.879999999999995</v>
      </c>
      <c r="G284" s="1">
        <f t="shared" si="583"/>
        <v>42.041683029453019</v>
      </c>
      <c r="H284" s="1">
        <f t="shared" si="583"/>
        <v>-755.9869565217391</v>
      </c>
      <c r="I284" s="1">
        <f t="shared" si="583"/>
        <v>-13.523076923076928</v>
      </c>
      <c r="J284" s="1">
        <f t="shared" si="583"/>
        <v>-30.410256410256409</v>
      </c>
    </row>
    <row r="285" spans="1:11" x14ac:dyDescent="0.25">
      <c r="D285" s="1">
        <f t="shared" ref="D285:J285" si="584">IF(D284&lt;0, D284*-3, D284)</f>
        <v>1654.6666666666665</v>
      </c>
      <c r="E285" s="1">
        <f t="shared" si="584"/>
        <v>587.28</v>
      </c>
      <c r="F285" s="1">
        <f t="shared" si="584"/>
        <v>34.879999999999995</v>
      </c>
      <c r="G285" s="1">
        <f t="shared" si="584"/>
        <v>42.041683029453019</v>
      </c>
      <c r="H285" s="1">
        <f t="shared" si="584"/>
        <v>2267.9608695652173</v>
      </c>
      <c r="I285" s="1">
        <f t="shared" si="584"/>
        <v>40.569230769230785</v>
      </c>
      <c r="J285" s="1">
        <f t="shared" si="584"/>
        <v>91.230769230769226</v>
      </c>
      <c r="K285" s="6">
        <f t="shared" ref="K285" si="585">SUM(D285:J285)</f>
        <v>4718.6292192613373</v>
      </c>
    </row>
    <row r="287" spans="1:11" x14ac:dyDescent="0.25">
      <c r="A287" s="1">
        <v>54</v>
      </c>
      <c r="B287" s="1"/>
      <c r="C287" s="16">
        <v>0.37152777777777773</v>
      </c>
      <c r="D287" s="16">
        <v>0.3923611111111111</v>
      </c>
      <c r="E287" s="16">
        <v>0.40763888888888888</v>
      </c>
      <c r="F287" s="16">
        <v>0.42569444444444443</v>
      </c>
      <c r="G287" s="16">
        <v>0.45347222222222222</v>
      </c>
      <c r="H287" s="16">
        <v>0.47222222222222227</v>
      </c>
      <c r="I287" s="16">
        <v>0.4826388888888889</v>
      </c>
      <c r="J287" s="16">
        <v>0.5083333333333333</v>
      </c>
      <c r="K287" s="6">
        <f t="shared" ref="K287" si="586">INT((J287-C287)*1440)</f>
        <v>197</v>
      </c>
    </row>
    <row r="288" spans="1:11" x14ac:dyDescent="0.25">
      <c r="D288" s="1">
        <f t="shared" ref="D288" si="587">INT((D287-C287)*1440)</f>
        <v>30</v>
      </c>
      <c r="E288" s="1">
        <f t="shared" ref="E288" si="588">INT((E287-D287)*1440)</f>
        <v>22</v>
      </c>
      <c r="F288" s="1">
        <f t="shared" ref="F288" si="589">INT((F287-E287)*1440)</f>
        <v>26</v>
      </c>
      <c r="G288" s="1">
        <f t="shared" ref="G288" si="590">INT((G287-F287)*1440)</f>
        <v>40</v>
      </c>
      <c r="H288" s="1">
        <f t="shared" ref="H288" si="591">INT((H287-G287)*1440)</f>
        <v>27</v>
      </c>
      <c r="I288" s="1">
        <f t="shared" ref="I288" si="592">INT((I287-H287)*1440)</f>
        <v>14</v>
      </c>
      <c r="J288" s="1">
        <f t="shared" ref="J288" si="593">INT((J287-I287)*1440)</f>
        <v>37</v>
      </c>
    </row>
    <row r="289" spans="1:11" x14ac:dyDescent="0.25">
      <c r="D289" s="1">
        <f t="shared" ref="D289" si="594">D288-D$20</f>
        <v>12.444444444444443</v>
      </c>
      <c r="E289" s="1">
        <f t="shared" si="528"/>
        <v>3.2799999999999976</v>
      </c>
      <c r="F289" s="1">
        <f t="shared" si="528"/>
        <v>4.879999999999999</v>
      </c>
      <c r="G289" s="1">
        <f t="shared" si="528"/>
        <v>15.041683029453019</v>
      </c>
      <c r="H289" s="1">
        <f t="shared" si="528"/>
        <v>1.3043478260875929E-2</v>
      </c>
      <c r="I289" s="1">
        <f t="shared" si="528"/>
        <v>0.47692307692307168</v>
      </c>
      <c r="J289" s="1">
        <f t="shared" si="528"/>
        <v>6.5897435897435912</v>
      </c>
    </row>
    <row r="290" spans="1:11" x14ac:dyDescent="0.25">
      <c r="D290" s="1">
        <f t="shared" ref="D290" si="595">IF(D289&lt;0, D289*-3, D289)</f>
        <v>12.444444444444443</v>
      </c>
      <c r="E290" s="1">
        <f t="shared" si="529"/>
        <v>3.2799999999999976</v>
      </c>
      <c r="F290" s="1">
        <f t="shared" si="529"/>
        <v>4.879999999999999</v>
      </c>
      <c r="G290" s="1">
        <f t="shared" si="529"/>
        <v>15.041683029453019</v>
      </c>
      <c r="H290" s="1">
        <f t="shared" si="529"/>
        <v>1.3043478260875929E-2</v>
      </c>
      <c r="I290" s="1">
        <f t="shared" si="529"/>
        <v>0.47692307692307168</v>
      </c>
      <c r="J290" s="1">
        <f t="shared" si="529"/>
        <v>6.5897435897435912</v>
      </c>
      <c r="K290" s="6">
        <f t="shared" ref="K290" si="596">SUM(D290:J290)</f>
        <v>42.725837618824997</v>
      </c>
    </row>
    <row r="292" spans="1:11" x14ac:dyDescent="0.25">
      <c r="A292" s="1">
        <v>55</v>
      </c>
      <c r="B292" s="1"/>
      <c r="C292" s="16">
        <v>0.37222222222222223</v>
      </c>
      <c r="D292" s="16">
        <v>0.39374999999999999</v>
      </c>
      <c r="E292" s="16">
        <v>0.40902777777777777</v>
      </c>
      <c r="F292" s="16">
        <v>0.42777777777777781</v>
      </c>
      <c r="G292" s="16">
        <v>0.44930555555555557</v>
      </c>
      <c r="H292" s="16">
        <v>0.48541666666666666</v>
      </c>
      <c r="I292" s="16">
        <v>0.49305555555555558</v>
      </c>
      <c r="J292" s="16">
        <v>0.51527777777777783</v>
      </c>
      <c r="K292" s="6">
        <f t="shared" ref="K292" si="597">INT((J292-C292)*1440)</f>
        <v>206</v>
      </c>
    </row>
    <row r="293" spans="1:11" x14ac:dyDescent="0.25">
      <c r="D293" s="1">
        <f t="shared" ref="D293" si="598">INT((D292-C292)*1440)</f>
        <v>31</v>
      </c>
      <c r="E293" s="1">
        <f t="shared" ref="E293" si="599">INT((E292-D292)*1440)</f>
        <v>22</v>
      </c>
      <c r="F293" s="1">
        <f t="shared" ref="F293" si="600">INT((F292-E292)*1440)</f>
        <v>27</v>
      </c>
      <c r="G293" s="1">
        <f t="shared" ref="G293" si="601">INT((G292-F292)*1440)</f>
        <v>31</v>
      </c>
      <c r="H293" s="1">
        <f t="shared" ref="H293" si="602">INT((H292-G292)*1440)</f>
        <v>52</v>
      </c>
      <c r="I293" s="1">
        <f t="shared" ref="I293" si="603">INT((I292-H292)*1440)</f>
        <v>11</v>
      </c>
      <c r="J293" s="1">
        <f t="shared" ref="J293" si="604">INT((J292-I292)*1440)</f>
        <v>32</v>
      </c>
    </row>
    <row r="294" spans="1:11" x14ac:dyDescent="0.25">
      <c r="D294" s="1">
        <f t="shared" ref="D294:J294" si="605">D293-D$20</f>
        <v>13.444444444444443</v>
      </c>
      <c r="E294" s="1">
        <f t="shared" si="605"/>
        <v>3.2799999999999976</v>
      </c>
      <c r="F294" s="1">
        <f t="shared" si="605"/>
        <v>5.879999999999999</v>
      </c>
      <c r="G294" s="1">
        <f t="shared" si="605"/>
        <v>6.0416830294530186</v>
      </c>
      <c r="H294" s="1">
        <f t="shared" si="605"/>
        <v>25.013043478260876</v>
      </c>
      <c r="I294" s="1">
        <f t="shared" si="605"/>
        <v>-2.5230769230769283</v>
      </c>
      <c r="J294" s="1">
        <f t="shared" si="605"/>
        <v>1.5897435897435912</v>
      </c>
    </row>
    <row r="295" spans="1:11" x14ac:dyDescent="0.25">
      <c r="D295" s="1">
        <f t="shared" ref="D295:J295" si="606">IF(D294&lt;0, D294*-3, D294)</f>
        <v>13.444444444444443</v>
      </c>
      <c r="E295" s="1">
        <f t="shared" si="606"/>
        <v>3.2799999999999976</v>
      </c>
      <c r="F295" s="1">
        <f t="shared" si="606"/>
        <v>5.879999999999999</v>
      </c>
      <c r="G295" s="1">
        <f t="shared" si="606"/>
        <v>6.0416830294530186</v>
      </c>
      <c r="H295" s="1">
        <f t="shared" si="606"/>
        <v>25.013043478260876</v>
      </c>
      <c r="I295" s="1">
        <f t="shared" si="606"/>
        <v>7.569230769230785</v>
      </c>
      <c r="J295" s="1">
        <f t="shared" si="606"/>
        <v>1.5897435897435912</v>
      </c>
      <c r="K295" s="6">
        <f t="shared" ref="K295" si="607">SUM(D295:J295)</f>
        <v>62.81814531113271</v>
      </c>
    </row>
    <row r="297" spans="1:11" x14ac:dyDescent="0.25">
      <c r="A297" s="1">
        <v>56</v>
      </c>
      <c r="B297" s="1"/>
      <c r="C297" s="16">
        <v>0.37291666666666662</v>
      </c>
      <c r="D297" s="16"/>
      <c r="E297" s="16">
        <v>0.40902777777777777</v>
      </c>
      <c r="F297" s="16"/>
      <c r="G297" s="16">
        <v>0.49444444444444446</v>
      </c>
      <c r="H297" s="16"/>
      <c r="I297" s="16">
        <v>0.53194444444444444</v>
      </c>
      <c r="J297" s="16">
        <v>0.55486111111111114</v>
      </c>
      <c r="K297" s="6">
        <f t="shared" ref="K297" si="608">INT((J297-C297)*1440)</f>
        <v>262</v>
      </c>
    </row>
    <row r="298" spans="1:11" x14ac:dyDescent="0.25">
      <c r="D298" s="1">
        <f t="shared" ref="D298" si="609">INT((D297-C297)*1440)</f>
        <v>-537</v>
      </c>
      <c r="E298" s="1">
        <f t="shared" ref="E298" si="610">INT((E297-D297)*1440)</f>
        <v>589</v>
      </c>
      <c r="F298" s="1">
        <f t="shared" ref="F298" si="611">INT((F297-E297)*1440)</f>
        <v>-589</v>
      </c>
      <c r="G298" s="1">
        <f t="shared" ref="G298" si="612">INT((G297-F297)*1440)</f>
        <v>712</v>
      </c>
      <c r="H298" s="1">
        <f t="shared" ref="H298" si="613">INT((H297-G297)*1440)</f>
        <v>-712</v>
      </c>
      <c r="I298" s="1">
        <f t="shared" ref="I298" si="614">INT((I297-H297)*1440)</f>
        <v>766</v>
      </c>
      <c r="J298" s="1">
        <f t="shared" ref="J298" si="615">INT((J297-I297)*1440)</f>
        <v>33</v>
      </c>
    </row>
    <row r="299" spans="1:11" x14ac:dyDescent="0.25">
      <c r="D299" s="1">
        <f t="shared" ref="D299:J309" si="616">D298-D$20</f>
        <v>-554.55555555555554</v>
      </c>
      <c r="E299" s="1">
        <f t="shared" si="616"/>
        <v>570.28</v>
      </c>
      <c r="F299" s="1">
        <f t="shared" si="616"/>
        <v>-610.12</v>
      </c>
      <c r="G299" s="1">
        <f t="shared" si="616"/>
        <v>687.041683029453</v>
      </c>
      <c r="H299" s="1">
        <f t="shared" si="616"/>
        <v>-738.9869565217391</v>
      </c>
      <c r="I299" s="1">
        <f t="shared" si="616"/>
        <v>752.47692307692307</v>
      </c>
      <c r="J299" s="1">
        <f t="shared" si="616"/>
        <v>2.5897435897435912</v>
      </c>
    </row>
    <row r="300" spans="1:11" x14ac:dyDescent="0.25">
      <c r="D300" s="1">
        <f t="shared" ref="D300:J310" si="617">IF(D299&lt;0, D299*-3, D299)</f>
        <v>1663.6666666666665</v>
      </c>
      <c r="E300" s="1">
        <f t="shared" si="617"/>
        <v>570.28</v>
      </c>
      <c r="F300" s="1">
        <f t="shared" si="617"/>
        <v>1830.3600000000001</v>
      </c>
      <c r="G300" s="1">
        <f t="shared" si="617"/>
        <v>687.041683029453</v>
      </c>
      <c r="H300" s="1">
        <f t="shared" si="617"/>
        <v>2216.9608695652173</v>
      </c>
      <c r="I300" s="1">
        <f t="shared" si="617"/>
        <v>752.47692307692307</v>
      </c>
      <c r="J300" s="1">
        <f t="shared" si="617"/>
        <v>2.5897435897435912</v>
      </c>
      <c r="K300" s="6">
        <f t="shared" ref="K300" si="618">SUM(D300:J300)</f>
        <v>7723.3758859280033</v>
      </c>
    </row>
    <row r="302" spans="1:11" x14ac:dyDescent="0.25">
      <c r="A302" s="1">
        <v>57</v>
      </c>
      <c r="B302" s="1"/>
      <c r="C302" s="16">
        <v>0.37361111111111112</v>
      </c>
      <c r="D302" s="16"/>
      <c r="E302" s="16">
        <v>0.46458333333333335</v>
      </c>
      <c r="F302" s="16"/>
      <c r="G302" s="16">
        <v>0.50416666666666665</v>
      </c>
      <c r="H302" s="16"/>
      <c r="I302" s="16">
        <v>0.52500000000000002</v>
      </c>
      <c r="J302" s="16">
        <v>0.54791666666666672</v>
      </c>
      <c r="K302" s="6">
        <f t="shared" ref="K302" si="619">INT((J302-C302)*1440)</f>
        <v>251</v>
      </c>
    </row>
    <row r="303" spans="1:11" x14ac:dyDescent="0.25">
      <c r="D303" s="1">
        <f t="shared" ref="D303" si="620">INT((D302-C302)*1440)</f>
        <v>-538</v>
      </c>
      <c r="E303" s="1">
        <f t="shared" ref="E303" si="621">INT((E302-D302)*1440)</f>
        <v>669</v>
      </c>
      <c r="F303" s="1">
        <f t="shared" ref="F303" si="622">INT((F302-E302)*1440)</f>
        <v>-669</v>
      </c>
      <c r="G303" s="1">
        <f t="shared" ref="G303" si="623">INT((G302-F302)*1440)</f>
        <v>726</v>
      </c>
      <c r="H303" s="1">
        <f t="shared" ref="H303" si="624">INT((H302-G302)*1440)</f>
        <v>-726</v>
      </c>
      <c r="I303" s="1">
        <f t="shared" ref="I303" si="625">INT((I302-H302)*1440)</f>
        <v>756</v>
      </c>
      <c r="J303" s="1">
        <f t="shared" ref="J303" si="626">INT((J302-I302)*1440)</f>
        <v>33</v>
      </c>
    </row>
    <row r="304" spans="1:11" x14ac:dyDescent="0.25">
      <c r="D304" s="1">
        <f t="shared" ref="D304:J304" si="627">D303-D$20</f>
        <v>-555.55555555555554</v>
      </c>
      <c r="E304" s="1">
        <f t="shared" si="627"/>
        <v>650.28</v>
      </c>
      <c r="F304" s="1">
        <f t="shared" si="627"/>
        <v>-690.12</v>
      </c>
      <c r="G304" s="1">
        <f t="shared" si="627"/>
        <v>701.041683029453</v>
      </c>
      <c r="H304" s="1">
        <f t="shared" si="627"/>
        <v>-752.9869565217391</v>
      </c>
      <c r="I304" s="1">
        <f t="shared" si="627"/>
        <v>742.47692307692307</v>
      </c>
      <c r="J304" s="1">
        <f t="shared" si="627"/>
        <v>2.5897435897435912</v>
      </c>
    </row>
    <row r="305" spans="1:11" x14ac:dyDescent="0.25">
      <c r="D305" s="1">
        <f t="shared" ref="D305:J305" si="628">IF(D304&lt;0, D304*-3, D304)</f>
        <v>1666.6666666666665</v>
      </c>
      <c r="E305" s="1">
        <f t="shared" si="628"/>
        <v>650.28</v>
      </c>
      <c r="F305" s="1">
        <f t="shared" si="628"/>
        <v>2070.36</v>
      </c>
      <c r="G305" s="1">
        <f t="shared" si="628"/>
        <v>701.041683029453</v>
      </c>
      <c r="H305" s="1">
        <f t="shared" si="628"/>
        <v>2258.9608695652173</v>
      </c>
      <c r="I305" s="1">
        <f t="shared" si="628"/>
        <v>742.47692307692307</v>
      </c>
      <c r="J305" s="1">
        <f t="shared" si="628"/>
        <v>2.5897435897435912</v>
      </c>
      <c r="K305" s="6">
        <f t="shared" ref="K305" si="629">SUM(D305:J305)</f>
        <v>8092.3758859280033</v>
      </c>
    </row>
    <row r="307" spans="1:11" x14ac:dyDescent="0.25">
      <c r="A307" s="1">
        <v>58</v>
      </c>
      <c r="B307" s="1"/>
      <c r="C307" s="16">
        <v>0.3743055555555555</v>
      </c>
      <c r="D307" s="16"/>
      <c r="E307" s="16">
        <v>0.45763888888888887</v>
      </c>
      <c r="F307" s="16">
        <v>0.46111111111111108</v>
      </c>
      <c r="G307" s="16">
        <v>0.49444444444444446</v>
      </c>
      <c r="H307" s="16"/>
      <c r="I307" s="16">
        <v>0.53194444444444444</v>
      </c>
      <c r="J307" s="16">
        <v>0.55486111111111114</v>
      </c>
      <c r="K307" s="6">
        <f t="shared" ref="K307" si="630">INT((J307-C307)*1440)</f>
        <v>260</v>
      </c>
    </row>
    <row r="308" spans="1:11" x14ac:dyDescent="0.25">
      <c r="D308" s="1">
        <f t="shared" ref="D308" si="631">INT((D307-C307)*1440)</f>
        <v>-539</v>
      </c>
      <c r="E308" s="1">
        <f t="shared" ref="E308" si="632">INT((E307-D307)*1440)</f>
        <v>659</v>
      </c>
      <c r="F308" s="1">
        <f t="shared" ref="F308" si="633">INT((F307-E307)*1440)</f>
        <v>4</v>
      </c>
      <c r="G308" s="1">
        <f t="shared" ref="G308" si="634">INT((G307-F307)*1440)</f>
        <v>48</v>
      </c>
      <c r="H308" s="1">
        <f t="shared" ref="H308" si="635">INT((H307-G307)*1440)</f>
        <v>-712</v>
      </c>
      <c r="I308" s="1">
        <f t="shared" ref="I308" si="636">INT((I307-H307)*1440)</f>
        <v>766</v>
      </c>
      <c r="J308" s="1">
        <f t="shared" ref="J308" si="637">INT((J307-I307)*1440)</f>
        <v>33</v>
      </c>
    </row>
    <row r="309" spans="1:11" x14ac:dyDescent="0.25">
      <c r="D309" s="1">
        <f t="shared" ref="D309" si="638">D308-D$20</f>
        <v>-556.55555555555554</v>
      </c>
      <c r="E309" s="1">
        <f t="shared" si="616"/>
        <v>640.28</v>
      </c>
      <c r="F309" s="1">
        <f t="shared" si="616"/>
        <v>-17.12</v>
      </c>
      <c r="G309" s="1">
        <f t="shared" si="616"/>
        <v>23.041683029453019</v>
      </c>
      <c r="H309" s="1">
        <f t="shared" si="616"/>
        <v>-738.9869565217391</v>
      </c>
      <c r="I309" s="1">
        <f t="shared" si="616"/>
        <v>752.47692307692307</v>
      </c>
      <c r="J309" s="1">
        <f t="shared" si="616"/>
        <v>2.5897435897435912</v>
      </c>
    </row>
    <row r="310" spans="1:11" x14ac:dyDescent="0.25">
      <c r="D310" s="1">
        <f t="shared" ref="D310" si="639">IF(D309&lt;0, D309*-3, D309)</f>
        <v>1669.6666666666665</v>
      </c>
      <c r="E310" s="1">
        <f t="shared" si="617"/>
        <v>640.28</v>
      </c>
      <c r="F310" s="1">
        <f t="shared" si="617"/>
        <v>51.36</v>
      </c>
      <c r="G310" s="1">
        <f t="shared" si="617"/>
        <v>23.041683029453019</v>
      </c>
      <c r="H310" s="1">
        <f t="shared" si="617"/>
        <v>2216.9608695652173</v>
      </c>
      <c r="I310" s="1">
        <f t="shared" si="617"/>
        <v>752.47692307692307</v>
      </c>
      <c r="J310" s="1">
        <f t="shared" si="617"/>
        <v>2.5897435897435912</v>
      </c>
      <c r="K310" s="6">
        <f t="shared" ref="K310" si="640">SUM(D310:J310)</f>
        <v>5356.3758859280033</v>
      </c>
    </row>
    <row r="312" spans="1:11" x14ac:dyDescent="0.25">
      <c r="A312" s="1">
        <v>59</v>
      </c>
      <c r="B312" s="1"/>
      <c r="C312" s="16">
        <v>0</v>
      </c>
      <c r="D312" s="16"/>
      <c r="E312" s="16">
        <v>0.46458333333333335</v>
      </c>
      <c r="F312" s="16"/>
      <c r="G312" s="16">
        <v>0.50416666666666665</v>
      </c>
      <c r="H312" s="16"/>
      <c r="I312" s="16">
        <v>0.52500000000000002</v>
      </c>
      <c r="J312" s="16">
        <v>0.54791666666666672</v>
      </c>
      <c r="K312" s="6">
        <f t="shared" ref="K312" si="641">INT((J312-C312)*1440)</f>
        <v>789</v>
      </c>
    </row>
    <row r="313" spans="1:11" x14ac:dyDescent="0.25">
      <c r="D313" s="1">
        <f t="shared" ref="D313" si="642">INT((D312-C312)*1440)</f>
        <v>0</v>
      </c>
      <c r="E313" s="1">
        <f t="shared" ref="E313" si="643">INT((E312-D312)*1440)</f>
        <v>669</v>
      </c>
      <c r="F313" s="1">
        <f t="shared" ref="F313" si="644">INT((F312-E312)*1440)</f>
        <v>-669</v>
      </c>
      <c r="G313" s="1">
        <f t="shared" ref="G313" si="645">INT((G312-F312)*1440)</f>
        <v>726</v>
      </c>
      <c r="H313" s="1">
        <f t="shared" ref="H313" si="646">INT((H312-G312)*1440)</f>
        <v>-726</v>
      </c>
      <c r="I313" s="1">
        <f t="shared" ref="I313" si="647">INT((I312-H312)*1440)</f>
        <v>756</v>
      </c>
      <c r="J313" s="1">
        <f t="shared" ref="J313" si="648">INT((J312-I312)*1440)</f>
        <v>33</v>
      </c>
    </row>
    <row r="314" spans="1:11" x14ac:dyDescent="0.25">
      <c r="D314" s="1">
        <f t="shared" ref="D314" si="649">D313-D$20</f>
        <v>-17.555555555555557</v>
      </c>
      <c r="E314" s="1">
        <f t="shared" ref="E314" si="650">E313-E$20</f>
        <v>650.28</v>
      </c>
      <c r="F314" s="1">
        <f t="shared" ref="F314" si="651">F313-F$20</f>
        <v>-690.12</v>
      </c>
      <c r="G314" s="1">
        <f t="shared" ref="G314" si="652">G313-G$20</f>
        <v>701.041683029453</v>
      </c>
      <c r="H314" s="1">
        <f t="shared" ref="H314" si="653">H313-H$20</f>
        <v>-752.9869565217391</v>
      </c>
      <c r="I314" s="1">
        <f t="shared" ref="I314" si="654">I313-I$20</f>
        <v>742.47692307692307</v>
      </c>
      <c r="J314" s="1">
        <f t="shared" ref="J314" si="655">J313-J$20</f>
        <v>2.5897435897435912</v>
      </c>
    </row>
    <row r="315" spans="1:11" x14ac:dyDescent="0.25">
      <c r="D315" s="1">
        <f t="shared" ref="D315" si="656">IF(D314&lt;0, D314*-3, D314)</f>
        <v>52.666666666666671</v>
      </c>
      <c r="E315" s="1">
        <f t="shared" ref="E315" si="657">IF(E314&lt;0, E314*-3, E314)</f>
        <v>650.28</v>
      </c>
      <c r="F315" s="1">
        <f t="shared" ref="F315" si="658">IF(F314&lt;0, F314*-3, F314)</f>
        <v>2070.36</v>
      </c>
      <c r="G315" s="1">
        <f t="shared" ref="G315" si="659">IF(G314&lt;0, G314*-3, G314)</f>
        <v>701.041683029453</v>
      </c>
      <c r="H315" s="1">
        <f t="shared" ref="H315" si="660">IF(H314&lt;0, H314*-3, H314)</f>
        <v>2258.9608695652173</v>
      </c>
      <c r="I315" s="1">
        <f t="shared" ref="I315" si="661">IF(I314&lt;0, I314*-3, I314)</f>
        <v>742.47692307692307</v>
      </c>
      <c r="J315" s="1">
        <f t="shared" ref="J315" si="662">IF(J314&lt;0, J314*-3, J314)</f>
        <v>2.5897435897435912</v>
      </c>
      <c r="K315" s="6">
        <f t="shared" ref="K315" si="663">SUM(D315:J315)</f>
        <v>6478.3758859280033</v>
      </c>
    </row>
    <row r="317" spans="1:11" x14ac:dyDescent="0.25">
      <c r="A317" s="1">
        <v>60</v>
      </c>
      <c r="B317" s="1"/>
      <c r="C317" s="16">
        <v>0.3756944444444445</v>
      </c>
      <c r="D317" s="16">
        <v>0.42638888888888887</v>
      </c>
      <c r="E317" s="16">
        <v>0.45763888888888887</v>
      </c>
      <c r="F317" s="16"/>
      <c r="G317" s="16">
        <v>0.49444444444444446</v>
      </c>
      <c r="H317" s="16"/>
      <c r="I317" s="16">
        <v>0.53194444444444444</v>
      </c>
      <c r="J317" s="16">
        <v>0.55486111111111114</v>
      </c>
      <c r="K317" s="6">
        <f t="shared" ref="K317" si="664">INT((J317-C317)*1440)</f>
        <v>258</v>
      </c>
    </row>
    <row r="318" spans="1:11" x14ac:dyDescent="0.25">
      <c r="D318" s="1">
        <f t="shared" ref="D318" si="665">INT((D317-C317)*1440)</f>
        <v>72</v>
      </c>
      <c r="E318" s="1">
        <f t="shared" ref="E318" si="666">INT((E317-D317)*1440)</f>
        <v>45</v>
      </c>
      <c r="F318" s="1">
        <f t="shared" ref="F318" si="667">INT((F317-E317)*1440)</f>
        <v>-659</v>
      </c>
      <c r="G318" s="1">
        <f t="shared" ref="G318" si="668">INT((G317-F317)*1440)</f>
        <v>712</v>
      </c>
      <c r="H318" s="1">
        <f t="shared" ref="H318" si="669">INT((H317-G317)*1440)</f>
        <v>-712</v>
      </c>
      <c r="I318" s="1">
        <f t="shared" ref="I318" si="670">INT((I317-H317)*1440)</f>
        <v>766</v>
      </c>
      <c r="J318" s="1">
        <f t="shared" ref="J318" si="671">INT((J317-I317)*1440)</f>
        <v>33</v>
      </c>
    </row>
    <row r="319" spans="1:11" x14ac:dyDescent="0.25">
      <c r="D319" s="1">
        <f t="shared" ref="D319" si="672">D318-D$20</f>
        <v>54.444444444444443</v>
      </c>
      <c r="E319" s="1">
        <f t="shared" ref="E319" si="673">E318-E$20</f>
        <v>26.279999999999998</v>
      </c>
      <c r="F319" s="1">
        <f t="shared" ref="F319" si="674">F318-F$20</f>
        <v>-680.12</v>
      </c>
      <c r="G319" s="1">
        <f t="shared" ref="G319" si="675">G318-G$20</f>
        <v>687.041683029453</v>
      </c>
      <c r="H319" s="1">
        <f t="shared" ref="H319" si="676">H318-H$20</f>
        <v>-738.9869565217391</v>
      </c>
      <c r="I319" s="1">
        <f t="shared" ref="I319" si="677">I318-I$20</f>
        <v>752.47692307692307</v>
      </c>
      <c r="J319" s="1">
        <f t="shared" ref="J319" si="678">J318-J$20</f>
        <v>2.5897435897435912</v>
      </c>
    </row>
    <row r="320" spans="1:11" x14ac:dyDescent="0.25">
      <c r="D320" s="1">
        <f t="shared" ref="D320" si="679">IF(D319&lt;0, D319*-3, D319)</f>
        <v>54.444444444444443</v>
      </c>
      <c r="E320" s="1">
        <f t="shared" ref="E320" si="680">IF(E319&lt;0, E319*-3, E319)</f>
        <v>26.279999999999998</v>
      </c>
      <c r="F320" s="1">
        <f t="shared" ref="F320" si="681">IF(F319&lt;0, F319*-3, F319)</f>
        <v>2040.3600000000001</v>
      </c>
      <c r="G320" s="1">
        <f t="shared" ref="G320" si="682">IF(G319&lt;0, G319*-3, G319)</f>
        <v>687.041683029453</v>
      </c>
      <c r="H320" s="1">
        <f t="shared" ref="H320" si="683">IF(H319&lt;0, H319*-3, H319)</f>
        <v>2216.9608695652173</v>
      </c>
      <c r="I320" s="1">
        <f t="shared" ref="I320" si="684">IF(I319&lt;0, I319*-3, I319)</f>
        <v>752.47692307692307</v>
      </c>
      <c r="J320" s="1">
        <f t="shared" ref="J320" si="685">IF(J319&lt;0, J319*-3, J319)</f>
        <v>2.5897435897435912</v>
      </c>
      <c r="K320" s="6">
        <f t="shared" ref="K320" si="686">SUM(D320:J320)</f>
        <v>5780.1536637057816</v>
      </c>
    </row>
    <row r="322" spans="1:11" x14ac:dyDescent="0.25">
      <c r="A322" s="1">
        <v>61</v>
      </c>
      <c r="B322" s="1"/>
      <c r="C322" s="16">
        <v>0.37638888888888888</v>
      </c>
      <c r="D322" s="16">
        <v>0.40902777777777777</v>
      </c>
      <c r="E322" s="16">
        <v>0.43541666666666662</v>
      </c>
      <c r="F322" s="16">
        <v>0.45694444444444443</v>
      </c>
      <c r="G322" s="16">
        <v>0.48888888888888887</v>
      </c>
      <c r="H322" s="16">
        <v>0.51874999999999993</v>
      </c>
      <c r="I322" s="16">
        <v>0.52847222222222223</v>
      </c>
      <c r="J322" s="16">
        <v>0.54791666666666672</v>
      </c>
      <c r="K322" s="6">
        <f t="shared" ref="K322" si="687">INT((J322-C322)*1440)</f>
        <v>247</v>
      </c>
    </row>
    <row r="323" spans="1:11" x14ac:dyDescent="0.25">
      <c r="D323" s="1">
        <f t="shared" ref="D323" si="688">INT((D322-C322)*1440)</f>
        <v>47</v>
      </c>
      <c r="E323" s="1">
        <f t="shared" ref="E323" si="689">INT((E322-D322)*1440)</f>
        <v>37</v>
      </c>
      <c r="F323" s="1">
        <f t="shared" ref="F323" si="690">INT((F322-E322)*1440)</f>
        <v>31</v>
      </c>
      <c r="G323" s="1">
        <f t="shared" ref="G323" si="691">INT((G322-F322)*1440)</f>
        <v>46</v>
      </c>
      <c r="H323" s="1">
        <f t="shared" ref="H323" si="692">INT((H322-G322)*1440)</f>
        <v>42</v>
      </c>
      <c r="I323" s="1">
        <f t="shared" ref="I323" si="693">INT((I322-H322)*1440)</f>
        <v>14</v>
      </c>
      <c r="J323" s="1">
        <f t="shared" ref="J323" si="694">INT((J322-I322)*1440)</f>
        <v>28</v>
      </c>
    </row>
    <row r="324" spans="1:11" x14ac:dyDescent="0.25">
      <c r="D324" s="1">
        <f t="shared" ref="D324" si="695">D323-D$20</f>
        <v>29.444444444444443</v>
      </c>
      <c r="E324" s="1">
        <f t="shared" ref="E324" si="696">E323-E$20</f>
        <v>18.279999999999998</v>
      </c>
      <c r="F324" s="1">
        <f t="shared" ref="F324" si="697">F323-F$20</f>
        <v>9.879999999999999</v>
      </c>
      <c r="G324" s="1">
        <f t="shared" ref="G324" si="698">G323-G$20</f>
        <v>21.041683029453019</v>
      </c>
      <c r="H324" s="1">
        <f t="shared" ref="H324" si="699">H323-H$20</f>
        <v>15.013043478260876</v>
      </c>
      <c r="I324" s="1">
        <f t="shared" ref="I324" si="700">I323-I$20</f>
        <v>0.47692307692307168</v>
      </c>
      <c r="J324" s="1">
        <f t="shared" ref="J324" si="701">J323-J$20</f>
        <v>-2.4102564102564088</v>
      </c>
    </row>
    <row r="325" spans="1:11" x14ac:dyDescent="0.25">
      <c r="D325" s="1">
        <f t="shared" ref="D325" si="702">IF(D324&lt;0, D324*-3, D324)</f>
        <v>29.444444444444443</v>
      </c>
      <c r="E325" s="1">
        <f t="shared" ref="E325" si="703">IF(E324&lt;0, E324*-3, E324)</f>
        <v>18.279999999999998</v>
      </c>
      <c r="F325" s="1">
        <f t="shared" ref="F325" si="704">IF(F324&lt;0, F324*-3, F324)</f>
        <v>9.879999999999999</v>
      </c>
      <c r="G325" s="1">
        <f t="shared" ref="G325" si="705">IF(G324&lt;0, G324*-3, G324)</f>
        <v>21.041683029453019</v>
      </c>
      <c r="H325" s="1">
        <f t="shared" ref="H325" si="706">IF(H324&lt;0, H324*-3, H324)</f>
        <v>15.013043478260876</v>
      </c>
      <c r="I325" s="1">
        <f t="shared" ref="I325" si="707">IF(I324&lt;0, I324*-3, I324)</f>
        <v>0.47692307692307168</v>
      </c>
      <c r="J325" s="1">
        <f t="shared" ref="J325" si="708">IF(J324&lt;0, J324*-3, J324)</f>
        <v>7.2307692307692264</v>
      </c>
      <c r="K325" s="6">
        <f t="shared" ref="K325" si="709">SUM(D325:J325)</f>
        <v>101.36686325985062</v>
      </c>
    </row>
    <row r="327" spans="1:11" x14ac:dyDescent="0.25">
      <c r="A327" s="1">
        <v>62</v>
      </c>
      <c r="B327" s="1"/>
      <c r="C327" s="16">
        <v>0</v>
      </c>
      <c r="D327" s="16"/>
      <c r="E327" s="16">
        <v>0.45763888888888887</v>
      </c>
      <c r="F327" s="16">
        <v>0.47430555555555554</v>
      </c>
      <c r="G327" s="16">
        <v>0.49444444444444446</v>
      </c>
      <c r="H327" s="16"/>
      <c r="I327" s="16">
        <v>0.53194444444444444</v>
      </c>
      <c r="J327" s="16">
        <v>0.55486111111111114</v>
      </c>
      <c r="K327" s="6">
        <f t="shared" ref="K327" si="710">INT((J327-C327)*1440)</f>
        <v>799</v>
      </c>
    </row>
    <row r="328" spans="1:11" x14ac:dyDescent="0.25">
      <c r="D328" s="1">
        <f t="shared" ref="D328" si="711">INT((D327-C327)*1440)</f>
        <v>0</v>
      </c>
      <c r="E328" s="1">
        <f t="shared" ref="E328" si="712">INT((E327-D327)*1440)</f>
        <v>659</v>
      </c>
      <c r="F328" s="1">
        <f t="shared" ref="F328" si="713">INT((F327-E327)*1440)</f>
        <v>24</v>
      </c>
      <c r="G328" s="1">
        <f t="shared" ref="G328" si="714">INT((G327-F327)*1440)</f>
        <v>29</v>
      </c>
      <c r="H328" s="1">
        <f t="shared" ref="H328" si="715">INT((H327-G327)*1440)</f>
        <v>-712</v>
      </c>
      <c r="I328" s="1">
        <f t="shared" ref="I328" si="716">INT((I327-H327)*1440)</f>
        <v>766</v>
      </c>
      <c r="J328" s="1">
        <f t="shared" ref="J328" si="717">INT((J327-I327)*1440)</f>
        <v>33</v>
      </c>
    </row>
    <row r="329" spans="1:11" x14ac:dyDescent="0.25">
      <c r="D329" s="1">
        <f t="shared" ref="D329" si="718">D328-D$20</f>
        <v>-17.555555555555557</v>
      </c>
      <c r="E329" s="1">
        <f t="shared" ref="E329" si="719">E328-E$20</f>
        <v>640.28</v>
      </c>
      <c r="F329" s="1">
        <f t="shared" ref="F329" si="720">F328-F$20</f>
        <v>2.879999999999999</v>
      </c>
      <c r="G329" s="1">
        <f t="shared" ref="G329" si="721">G328-G$20</f>
        <v>4.0416830294530186</v>
      </c>
      <c r="H329" s="1">
        <f t="shared" ref="H329" si="722">H328-H$20</f>
        <v>-738.9869565217391</v>
      </c>
      <c r="I329" s="1">
        <f t="shared" ref="I329" si="723">I328-I$20</f>
        <v>752.47692307692307</v>
      </c>
      <c r="J329" s="1">
        <f t="shared" ref="J329" si="724">J328-J$20</f>
        <v>2.5897435897435912</v>
      </c>
    </row>
    <row r="330" spans="1:11" x14ac:dyDescent="0.25">
      <c r="D330" s="1">
        <f t="shared" ref="D330" si="725">IF(D329&lt;0, D329*-3, D329)</f>
        <v>52.666666666666671</v>
      </c>
      <c r="E330" s="1">
        <f t="shared" ref="E330" si="726">IF(E329&lt;0, E329*-3, E329)</f>
        <v>640.28</v>
      </c>
      <c r="F330" s="1">
        <f t="shared" ref="F330" si="727">IF(F329&lt;0, F329*-3, F329)</f>
        <v>2.879999999999999</v>
      </c>
      <c r="G330" s="1">
        <f t="shared" ref="G330" si="728">IF(G329&lt;0, G329*-3, G329)</f>
        <v>4.0416830294530186</v>
      </c>
      <c r="H330" s="1">
        <f t="shared" ref="H330" si="729">IF(H329&lt;0, H329*-3, H329)</f>
        <v>2216.9608695652173</v>
      </c>
      <c r="I330" s="1">
        <f t="shared" ref="I330" si="730">IF(I329&lt;0, I329*-3, I329)</f>
        <v>752.47692307692307</v>
      </c>
      <c r="J330" s="1">
        <f t="shared" ref="J330" si="731">IF(J329&lt;0, J329*-3, J329)</f>
        <v>2.5897435897435912</v>
      </c>
      <c r="K330" s="6">
        <f t="shared" ref="K330" si="732">SUM(D330:J330)</f>
        <v>3671.8958859280037</v>
      </c>
    </row>
    <row r="332" spans="1:11" x14ac:dyDescent="0.25">
      <c r="A332" s="1">
        <v>63</v>
      </c>
      <c r="B332" s="1"/>
      <c r="C332" s="16">
        <v>0</v>
      </c>
      <c r="D332" s="16"/>
      <c r="E332" s="16">
        <v>0.46458333333333335</v>
      </c>
      <c r="F332" s="16">
        <v>0.48819444444444443</v>
      </c>
      <c r="G332" s="16">
        <v>0.50416666666666665</v>
      </c>
      <c r="H332" s="16">
        <v>0.51944444444444449</v>
      </c>
      <c r="I332" s="16">
        <v>0.52500000000000002</v>
      </c>
      <c r="J332" s="16">
        <v>0.54791666666666672</v>
      </c>
      <c r="K332" s="6">
        <f t="shared" ref="K332" si="733">INT((J332-C332)*1440)</f>
        <v>789</v>
      </c>
    </row>
    <row r="333" spans="1:11" x14ac:dyDescent="0.25">
      <c r="D333" s="1">
        <f t="shared" ref="D333" si="734">INT((D332-C332)*1440)</f>
        <v>0</v>
      </c>
      <c r="E333" s="1">
        <f t="shared" ref="E333" si="735">INT((E332-D332)*1440)</f>
        <v>669</v>
      </c>
      <c r="F333" s="1">
        <f t="shared" ref="F333" si="736">INT((F332-E332)*1440)</f>
        <v>34</v>
      </c>
      <c r="G333" s="1">
        <f t="shared" ref="G333" si="737">INT((G332-F332)*1440)</f>
        <v>23</v>
      </c>
      <c r="H333" s="1">
        <f t="shared" ref="H333" si="738">INT((H332-G332)*1440)</f>
        <v>22</v>
      </c>
      <c r="I333" s="1">
        <f t="shared" ref="I333" si="739">INT((I332-H332)*1440)</f>
        <v>7</v>
      </c>
      <c r="J333" s="1">
        <f t="shared" ref="J333" si="740">INT((J332-I332)*1440)</f>
        <v>33</v>
      </c>
    </row>
    <row r="334" spans="1:11" x14ac:dyDescent="0.25">
      <c r="D334" s="1">
        <f t="shared" ref="D334" si="741">D333-D$20</f>
        <v>-17.555555555555557</v>
      </c>
      <c r="E334" s="1">
        <f t="shared" ref="E334" si="742">E333-E$20</f>
        <v>650.28</v>
      </c>
      <c r="F334" s="1">
        <f t="shared" ref="F334" si="743">F333-F$20</f>
        <v>12.879999999999999</v>
      </c>
      <c r="G334" s="1">
        <f t="shared" ref="G334" si="744">G333-G$20</f>
        <v>-1.9583169705469814</v>
      </c>
      <c r="H334" s="1">
        <f t="shared" ref="H334" si="745">H333-H$20</f>
        <v>-4.9869565217391241</v>
      </c>
      <c r="I334" s="1">
        <f t="shared" ref="I334" si="746">I333-I$20</f>
        <v>-6.5230769230769283</v>
      </c>
      <c r="J334" s="1">
        <f t="shared" ref="J334" si="747">J333-J$20</f>
        <v>2.5897435897435912</v>
      </c>
    </row>
    <row r="335" spans="1:11" x14ac:dyDescent="0.25">
      <c r="D335" s="1">
        <f t="shared" ref="D335" si="748">IF(D334&lt;0, D334*-3, D334)</f>
        <v>52.666666666666671</v>
      </c>
      <c r="E335" s="1">
        <f t="shared" ref="E335" si="749">IF(E334&lt;0, E334*-3, E334)</f>
        <v>650.28</v>
      </c>
      <c r="F335" s="1">
        <f t="shared" ref="F335" si="750">IF(F334&lt;0, F334*-3, F334)</f>
        <v>12.879999999999999</v>
      </c>
      <c r="G335" s="1">
        <f t="shared" ref="G335" si="751">IF(G334&lt;0, G334*-3, G334)</f>
        <v>5.8749509116409442</v>
      </c>
      <c r="H335" s="1">
        <f t="shared" ref="H335" si="752">IF(H334&lt;0, H334*-3, H334)</f>
        <v>14.960869565217372</v>
      </c>
      <c r="I335" s="1">
        <f t="shared" ref="I335" si="753">IF(I334&lt;0, I334*-3, I334)</f>
        <v>19.569230769230785</v>
      </c>
      <c r="J335" s="1">
        <f t="shared" ref="J335" si="754">IF(J334&lt;0, J334*-3, J334)</f>
        <v>2.5897435897435912</v>
      </c>
      <c r="K335" s="6">
        <f t="shared" ref="K335" si="755">SUM(D335:J335)</f>
        <v>758.82146150249923</v>
      </c>
    </row>
    <row r="337" spans="1:11" x14ac:dyDescent="0.25">
      <c r="A337" s="1">
        <v>64</v>
      </c>
      <c r="B337" s="1"/>
      <c r="C337" s="16">
        <v>0</v>
      </c>
      <c r="D337" s="16">
        <v>0</v>
      </c>
      <c r="E337" s="16">
        <v>0.45763888888888887</v>
      </c>
      <c r="F337" s="16">
        <v>0.47430555555555554</v>
      </c>
      <c r="G337" s="16">
        <v>0.49444444444444446</v>
      </c>
      <c r="H337" s="16">
        <v>0.51944444444444449</v>
      </c>
      <c r="I337" s="16">
        <v>0.53194444444444444</v>
      </c>
      <c r="J337" s="16">
        <v>0.55486111111111114</v>
      </c>
      <c r="K337" s="6">
        <f t="shared" ref="K337" si="756">INT((J337-C337)*1440)</f>
        <v>799</v>
      </c>
    </row>
    <row r="338" spans="1:11" x14ac:dyDescent="0.25">
      <c r="D338" s="1">
        <f t="shared" ref="D338" si="757">INT((D337-C337)*1440)</f>
        <v>0</v>
      </c>
      <c r="E338" s="1">
        <f t="shared" ref="E338" si="758">INT((E337-D337)*1440)</f>
        <v>659</v>
      </c>
      <c r="F338" s="1">
        <f t="shared" ref="F338" si="759">INT((F337-E337)*1440)</f>
        <v>24</v>
      </c>
      <c r="G338" s="1">
        <f t="shared" ref="G338" si="760">INT((G337-F337)*1440)</f>
        <v>29</v>
      </c>
      <c r="H338" s="1">
        <f t="shared" ref="H338" si="761">INT((H337-G337)*1440)</f>
        <v>36</v>
      </c>
      <c r="I338" s="1">
        <f t="shared" ref="I338" si="762">INT((I337-H337)*1440)</f>
        <v>17</v>
      </c>
      <c r="J338" s="1">
        <f t="shared" ref="J338" si="763">INT((J337-I337)*1440)</f>
        <v>33</v>
      </c>
    </row>
    <row r="339" spans="1:11" x14ac:dyDescent="0.25">
      <c r="D339" s="1">
        <f t="shared" ref="D339" si="764">D338-D$20</f>
        <v>-17.555555555555557</v>
      </c>
      <c r="E339" s="1">
        <f t="shared" ref="E339" si="765">E338-E$20</f>
        <v>640.28</v>
      </c>
      <c r="F339" s="1">
        <f t="shared" ref="F339" si="766">F338-F$20</f>
        <v>2.879999999999999</v>
      </c>
      <c r="G339" s="1">
        <f t="shared" ref="G339" si="767">G338-G$20</f>
        <v>4.0416830294530186</v>
      </c>
      <c r="H339" s="1">
        <f t="shared" ref="H339" si="768">H338-H$20</f>
        <v>9.0130434782608759</v>
      </c>
      <c r="I339" s="1">
        <f t="shared" ref="I339" si="769">I338-I$20</f>
        <v>3.4769230769230717</v>
      </c>
      <c r="J339" s="1">
        <f t="shared" ref="J339" si="770">J338-J$20</f>
        <v>2.5897435897435912</v>
      </c>
    </row>
    <row r="340" spans="1:11" x14ac:dyDescent="0.25">
      <c r="D340" s="1">
        <f t="shared" ref="D340" si="771">IF(D339&lt;0, D339*-3, D339)</f>
        <v>52.666666666666671</v>
      </c>
      <c r="E340" s="1">
        <f t="shared" ref="E340" si="772">IF(E339&lt;0, E339*-3, E339)</f>
        <v>640.28</v>
      </c>
      <c r="F340" s="1">
        <f t="shared" ref="F340" si="773">IF(F339&lt;0, F339*-3, F339)</f>
        <v>2.879999999999999</v>
      </c>
      <c r="G340" s="1">
        <f t="shared" ref="G340" si="774">IF(G339&lt;0, G339*-3, G339)</f>
        <v>4.0416830294530186</v>
      </c>
      <c r="H340" s="1">
        <f t="shared" ref="H340" si="775">IF(H339&lt;0, H339*-3, H339)</f>
        <v>9.0130434782608759</v>
      </c>
      <c r="I340" s="1">
        <f t="shared" ref="I340" si="776">IF(I339&lt;0, I339*-3, I339)</f>
        <v>3.4769230769230717</v>
      </c>
      <c r="J340" s="1">
        <f t="shared" ref="J340" si="777">IF(J339&lt;0, J339*-3, J339)</f>
        <v>2.5897435897435912</v>
      </c>
      <c r="K340" s="6">
        <f t="shared" ref="K340" si="778">SUM(D340:J340)</f>
        <v>714.9480598410471</v>
      </c>
    </row>
    <row r="342" spans="1:11" x14ac:dyDescent="0.25">
      <c r="A342" s="1">
        <v>65</v>
      </c>
      <c r="B342" s="1"/>
      <c r="C342" s="16">
        <v>0.37916666666666665</v>
      </c>
      <c r="D342" s="16">
        <v>0.40902777777777777</v>
      </c>
      <c r="E342" s="16">
        <v>0.45208333333333334</v>
      </c>
      <c r="F342" s="16">
        <v>0.47986111111111113</v>
      </c>
      <c r="G342" s="16">
        <v>0.50694444444444442</v>
      </c>
      <c r="H342" s="16"/>
      <c r="I342" s="16">
        <v>0.53055555555555556</v>
      </c>
      <c r="J342" s="16">
        <v>0.54166666666666663</v>
      </c>
      <c r="K342" s="6">
        <f t="shared" ref="K342" si="779">INT((J342-C342)*1440)</f>
        <v>234</v>
      </c>
    </row>
    <row r="343" spans="1:11" x14ac:dyDescent="0.25">
      <c r="D343" s="1">
        <f t="shared" ref="D343" si="780">INT((D342-C342)*1440)</f>
        <v>43</v>
      </c>
      <c r="E343" s="1">
        <f t="shared" ref="E343" si="781">INT((E342-D342)*1440)</f>
        <v>62</v>
      </c>
      <c r="F343" s="1">
        <f t="shared" ref="F343" si="782">INT((F342-E342)*1440)</f>
        <v>40</v>
      </c>
      <c r="G343" s="1">
        <f t="shared" ref="G343" si="783">INT((G342-F342)*1440)</f>
        <v>38</v>
      </c>
      <c r="H343" s="1">
        <f t="shared" ref="H343" si="784">INT((H342-G342)*1440)</f>
        <v>-730</v>
      </c>
      <c r="I343" s="1">
        <f t="shared" ref="I343" si="785">INT((I342-H342)*1440)</f>
        <v>764</v>
      </c>
      <c r="J343" s="1">
        <f t="shared" ref="J343" si="786">INT((J342-I342)*1440)</f>
        <v>15</v>
      </c>
    </row>
    <row r="344" spans="1:11" x14ac:dyDescent="0.25">
      <c r="D344" s="1">
        <f t="shared" ref="D344" si="787">D343-D$20</f>
        <v>25.444444444444443</v>
      </c>
      <c r="E344" s="1">
        <f t="shared" ref="E344" si="788">E343-E$20</f>
        <v>43.28</v>
      </c>
      <c r="F344" s="1">
        <f t="shared" ref="F344" si="789">F343-F$20</f>
        <v>18.88</v>
      </c>
      <c r="G344" s="1">
        <f t="shared" ref="G344" si="790">G343-G$20</f>
        <v>13.041683029453019</v>
      </c>
      <c r="H344" s="1">
        <f t="shared" ref="H344" si="791">H343-H$20</f>
        <v>-756.9869565217391</v>
      </c>
      <c r="I344" s="1">
        <f t="shared" ref="I344" si="792">I343-I$20</f>
        <v>750.47692307692307</v>
      </c>
      <c r="J344" s="1">
        <f t="shared" ref="J344" si="793">J343-J$20</f>
        <v>-15.410256410256409</v>
      </c>
    </row>
    <row r="345" spans="1:11" x14ac:dyDescent="0.25">
      <c r="D345" s="1">
        <f t="shared" ref="D345" si="794">IF(D344&lt;0, D344*-3, D344)</f>
        <v>25.444444444444443</v>
      </c>
      <c r="E345" s="1">
        <f t="shared" ref="E345" si="795">IF(E344&lt;0, E344*-3, E344)</f>
        <v>43.28</v>
      </c>
      <c r="F345" s="1">
        <f t="shared" ref="F345" si="796">IF(F344&lt;0, F344*-3, F344)</f>
        <v>18.88</v>
      </c>
      <c r="G345" s="1">
        <f t="shared" ref="G345" si="797">IF(G344&lt;0, G344*-3, G344)</f>
        <v>13.041683029453019</v>
      </c>
      <c r="H345" s="1">
        <f t="shared" ref="H345" si="798">IF(H344&lt;0, H344*-3, H344)</f>
        <v>2270.9608695652173</v>
      </c>
      <c r="I345" s="1">
        <f t="shared" ref="I345" si="799">IF(I344&lt;0, I344*-3, I344)</f>
        <v>750.47692307692307</v>
      </c>
      <c r="J345" s="1">
        <f t="shared" ref="J345" si="800">IF(J344&lt;0, J344*-3, J344)</f>
        <v>46.230769230769226</v>
      </c>
      <c r="K345" s="6">
        <f t="shared" ref="K345" si="801">SUM(D345:J345)</f>
        <v>3168.314689346807</v>
      </c>
    </row>
    <row r="347" spans="1:11" x14ac:dyDescent="0.25">
      <c r="A347" s="1">
        <v>66</v>
      </c>
      <c r="B347" s="1"/>
      <c r="C347" s="16">
        <v>0</v>
      </c>
      <c r="D347" s="16">
        <v>0</v>
      </c>
      <c r="E347" s="16">
        <v>0.45763888888888887</v>
      </c>
      <c r="F347" s="16">
        <v>0.47430555555555554</v>
      </c>
      <c r="G347" s="16">
        <v>0.49444444444444446</v>
      </c>
      <c r="H347" s="16">
        <v>0.51944444444444449</v>
      </c>
      <c r="I347" s="16">
        <v>0.53194444444444444</v>
      </c>
      <c r="J347" s="16">
        <v>0.55486111111111114</v>
      </c>
      <c r="K347" s="6">
        <f t="shared" ref="K347" si="802">INT((J347-C347)*1440)</f>
        <v>799</v>
      </c>
    </row>
    <row r="348" spans="1:11" x14ac:dyDescent="0.25">
      <c r="D348" s="1">
        <f t="shared" ref="D348" si="803">INT((D347-C347)*1440)</f>
        <v>0</v>
      </c>
      <c r="E348" s="1">
        <f t="shared" ref="E348" si="804">INT((E347-D347)*1440)</f>
        <v>659</v>
      </c>
      <c r="F348" s="1">
        <f t="shared" ref="F348" si="805">INT((F347-E347)*1440)</f>
        <v>24</v>
      </c>
      <c r="G348" s="1">
        <f t="shared" ref="G348" si="806">INT((G347-F347)*1440)</f>
        <v>29</v>
      </c>
      <c r="H348" s="1">
        <f t="shared" ref="H348" si="807">INT((H347-G347)*1440)</f>
        <v>36</v>
      </c>
      <c r="I348" s="1">
        <f t="shared" ref="I348" si="808">INT((I347-H347)*1440)</f>
        <v>17</v>
      </c>
      <c r="J348" s="1">
        <f t="shared" ref="J348" si="809">INT((J347-I347)*1440)</f>
        <v>33</v>
      </c>
    </row>
    <row r="349" spans="1:11" x14ac:dyDescent="0.25">
      <c r="D349" s="1">
        <f t="shared" ref="D349" si="810">D348-D$20</f>
        <v>-17.555555555555557</v>
      </c>
      <c r="E349" s="1">
        <f t="shared" ref="E349" si="811">E348-E$20</f>
        <v>640.28</v>
      </c>
      <c r="F349" s="1">
        <f t="shared" ref="F349" si="812">F348-F$20</f>
        <v>2.879999999999999</v>
      </c>
      <c r="G349" s="1">
        <f t="shared" ref="G349" si="813">G348-G$20</f>
        <v>4.0416830294530186</v>
      </c>
      <c r="H349" s="1">
        <f t="shared" ref="H349" si="814">H348-H$20</f>
        <v>9.0130434782608759</v>
      </c>
      <c r="I349" s="1">
        <f t="shared" ref="I349" si="815">I348-I$20</f>
        <v>3.4769230769230717</v>
      </c>
      <c r="J349" s="1">
        <f t="shared" ref="J349" si="816">J348-J$20</f>
        <v>2.5897435897435912</v>
      </c>
    </row>
    <row r="350" spans="1:11" x14ac:dyDescent="0.25">
      <c r="D350" s="1">
        <f t="shared" ref="D350" si="817">IF(D349&lt;0, D349*-3, D349)</f>
        <v>52.666666666666671</v>
      </c>
      <c r="E350" s="1">
        <f t="shared" ref="E350" si="818">IF(E349&lt;0, E349*-3, E349)</f>
        <v>640.28</v>
      </c>
      <c r="F350" s="1">
        <f t="shared" ref="F350" si="819">IF(F349&lt;0, F349*-3, F349)</f>
        <v>2.879999999999999</v>
      </c>
      <c r="G350" s="1">
        <f t="shared" ref="G350" si="820">IF(G349&lt;0, G349*-3, G349)</f>
        <v>4.0416830294530186</v>
      </c>
      <c r="H350" s="1">
        <f t="shared" ref="H350" si="821">IF(H349&lt;0, H349*-3, H349)</f>
        <v>9.0130434782608759</v>
      </c>
      <c r="I350" s="1">
        <f t="shared" ref="I350" si="822">IF(I349&lt;0, I349*-3, I349)</f>
        <v>3.4769230769230717</v>
      </c>
      <c r="J350" s="1">
        <f t="shared" ref="J350" si="823">IF(J349&lt;0, J349*-3, J349)</f>
        <v>2.5897435897435912</v>
      </c>
      <c r="K350" s="6">
        <f t="shared" ref="K350" si="824">SUM(D350:J350)</f>
        <v>714.9480598410471</v>
      </c>
    </row>
    <row r="352" spans="1:11" x14ac:dyDescent="0.25">
      <c r="A352" s="1">
        <v>67</v>
      </c>
      <c r="B352" s="1"/>
      <c r="C352" s="16">
        <v>0</v>
      </c>
      <c r="D352" s="16">
        <v>0</v>
      </c>
      <c r="E352" s="16">
        <v>0.46458333333333335</v>
      </c>
      <c r="F352" s="16">
        <v>0.48819444444444443</v>
      </c>
      <c r="G352" s="16">
        <v>0.50416666666666665</v>
      </c>
      <c r="H352" s="16">
        <v>0.51944444444444449</v>
      </c>
      <c r="I352" s="16">
        <v>0.52500000000000002</v>
      </c>
      <c r="J352" s="16">
        <v>0.54791666666666672</v>
      </c>
      <c r="K352" s="6">
        <f t="shared" ref="K352" si="825">INT((J352-C352)*1440)</f>
        <v>789</v>
      </c>
    </row>
    <row r="353" spans="1:11" x14ac:dyDescent="0.25">
      <c r="D353" s="1">
        <f t="shared" ref="D353" si="826">INT((D352-C352)*1440)</f>
        <v>0</v>
      </c>
      <c r="E353" s="1">
        <f t="shared" ref="E353" si="827">INT((E352-D352)*1440)</f>
        <v>669</v>
      </c>
      <c r="F353" s="1">
        <f t="shared" ref="F353" si="828">INT((F352-E352)*1440)</f>
        <v>34</v>
      </c>
      <c r="G353" s="1">
        <f t="shared" ref="G353" si="829">INT((G352-F352)*1440)</f>
        <v>23</v>
      </c>
      <c r="H353" s="1">
        <f t="shared" ref="H353" si="830">INT((H352-G352)*1440)</f>
        <v>22</v>
      </c>
      <c r="I353" s="1">
        <f t="shared" ref="I353" si="831">INT((I352-H352)*1440)</f>
        <v>7</v>
      </c>
      <c r="J353" s="1">
        <f t="shared" ref="J353" si="832">INT((J352-I352)*1440)</f>
        <v>33</v>
      </c>
    </row>
    <row r="354" spans="1:11" x14ac:dyDescent="0.25">
      <c r="D354" s="1">
        <f t="shared" ref="D354" si="833">D353-D$20</f>
        <v>-17.555555555555557</v>
      </c>
      <c r="E354" s="1">
        <f t="shared" ref="E354" si="834">E353-E$20</f>
        <v>650.28</v>
      </c>
      <c r="F354" s="1">
        <f t="shared" ref="F354" si="835">F353-F$20</f>
        <v>12.879999999999999</v>
      </c>
      <c r="G354" s="1">
        <f t="shared" ref="G354" si="836">G353-G$20</f>
        <v>-1.9583169705469814</v>
      </c>
      <c r="H354" s="1">
        <f t="shared" ref="H354" si="837">H353-H$20</f>
        <v>-4.9869565217391241</v>
      </c>
      <c r="I354" s="1">
        <f t="shared" ref="I354" si="838">I353-I$20</f>
        <v>-6.5230769230769283</v>
      </c>
      <c r="J354" s="1">
        <f t="shared" ref="J354" si="839">J353-J$20</f>
        <v>2.5897435897435912</v>
      </c>
    </row>
    <row r="355" spans="1:11" x14ac:dyDescent="0.25">
      <c r="D355" s="1">
        <f t="shared" ref="D355" si="840">IF(D354&lt;0, D354*-3, D354)</f>
        <v>52.666666666666671</v>
      </c>
      <c r="E355" s="1">
        <f t="shared" ref="E355" si="841">IF(E354&lt;0, E354*-3, E354)</f>
        <v>650.28</v>
      </c>
      <c r="F355" s="1">
        <f t="shared" ref="F355" si="842">IF(F354&lt;0, F354*-3, F354)</f>
        <v>12.879999999999999</v>
      </c>
      <c r="G355" s="1">
        <f t="shared" ref="G355" si="843">IF(G354&lt;0, G354*-3, G354)</f>
        <v>5.8749509116409442</v>
      </c>
      <c r="H355" s="1">
        <f t="shared" ref="H355" si="844">IF(H354&lt;0, H354*-3, H354)</f>
        <v>14.960869565217372</v>
      </c>
      <c r="I355" s="1">
        <f t="shared" ref="I355" si="845">IF(I354&lt;0, I354*-3, I354)</f>
        <v>19.569230769230785</v>
      </c>
      <c r="J355" s="1">
        <f t="shared" ref="J355" si="846">IF(J354&lt;0, J354*-3, J354)</f>
        <v>2.5897435897435912</v>
      </c>
      <c r="K355" s="6">
        <f t="shared" ref="K355" si="847">SUM(D355:J355)</f>
        <v>758.82146150249923</v>
      </c>
    </row>
    <row r="357" spans="1:11" x14ac:dyDescent="0.25">
      <c r="A357" s="1">
        <v>68</v>
      </c>
      <c r="B357" s="1"/>
      <c r="C357" s="16">
        <v>0</v>
      </c>
      <c r="D357" s="16">
        <v>0</v>
      </c>
      <c r="E357" s="16">
        <v>0.45763888888888887</v>
      </c>
      <c r="F357" s="16">
        <v>0.47430555555555554</v>
      </c>
      <c r="G357" s="16">
        <v>0.49444444444444446</v>
      </c>
      <c r="H357" s="16">
        <v>0.51944444444444449</v>
      </c>
      <c r="I357" s="16">
        <v>0.53194444444444444</v>
      </c>
      <c r="J357" s="16">
        <v>0.55486111111111114</v>
      </c>
      <c r="K357" s="6">
        <f t="shared" ref="K357" si="848">INT((J357-C357)*1440)</f>
        <v>799</v>
      </c>
    </row>
    <row r="358" spans="1:11" x14ac:dyDescent="0.25">
      <c r="D358" s="1">
        <f t="shared" ref="D358" si="849">INT((D357-C357)*1440)</f>
        <v>0</v>
      </c>
      <c r="E358" s="1">
        <f t="shared" ref="E358" si="850">INT((E357-D357)*1440)</f>
        <v>659</v>
      </c>
      <c r="F358" s="1">
        <f t="shared" ref="F358" si="851">INT((F357-E357)*1440)</f>
        <v>24</v>
      </c>
      <c r="G358" s="1">
        <f t="shared" ref="G358" si="852">INT((G357-F357)*1440)</f>
        <v>29</v>
      </c>
      <c r="H358" s="1">
        <f t="shared" ref="H358" si="853">INT((H357-G357)*1440)</f>
        <v>36</v>
      </c>
      <c r="I358" s="1">
        <f t="shared" ref="I358" si="854">INT((I357-H357)*1440)</f>
        <v>17</v>
      </c>
      <c r="J358" s="1">
        <f t="shared" ref="J358" si="855">INT((J357-I357)*1440)</f>
        <v>33</v>
      </c>
    </row>
    <row r="359" spans="1:11" x14ac:dyDescent="0.25">
      <c r="D359" s="1">
        <f t="shared" ref="D359" si="856">D358-D$20</f>
        <v>-17.555555555555557</v>
      </c>
      <c r="E359" s="1">
        <f t="shared" ref="E359" si="857">E358-E$20</f>
        <v>640.28</v>
      </c>
      <c r="F359" s="1">
        <f t="shared" ref="F359" si="858">F358-F$20</f>
        <v>2.879999999999999</v>
      </c>
      <c r="G359" s="1">
        <f t="shared" ref="G359" si="859">G358-G$20</f>
        <v>4.0416830294530186</v>
      </c>
      <c r="H359" s="1">
        <f t="shared" ref="H359" si="860">H358-H$20</f>
        <v>9.0130434782608759</v>
      </c>
      <c r="I359" s="1">
        <f t="shared" ref="I359" si="861">I358-I$20</f>
        <v>3.4769230769230717</v>
      </c>
      <c r="J359" s="1">
        <f t="shared" ref="J359" si="862">J358-J$20</f>
        <v>2.5897435897435912</v>
      </c>
    </row>
    <row r="360" spans="1:11" x14ac:dyDescent="0.25">
      <c r="D360" s="1">
        <f t="shared" ref="D360" si="863">IF(D359&lt;0, D359*-3, D359)</f>
        <v>52.666666666666671</v>
      </c>
      <c r="E360" s="1">
        <f t="shared" ref="E360" si="864">IF(E359&lt;0, E359*-3, E359)</f>
        <v>640.28</v>
      </c>
      <c r="F360" s="1">
        <f t="shared" ref="F360" si="865">IF(F359&lt;0, F359*-3, F359)</f>
        <v>2.879999999999999</v>
      </c>
      <c r="G360" s="1">
        <f t="shared" ref="G360" si="866">IF(G359&lt;0, G359*-3, G359)</f>
        <v>4.0416830294530186</v>
      </c>
      <c r="H360" s="1">
        <f t="shared" ref="H360" si="867">IF(H359&lt;0, H359*-3, H359)</f>
        <v>9.0130434782608759</v>
      </c>
      <c r="I360" s="1">
        <f t="shared" ref="I360" si="868">IF(I359&lt;0, I359*-3, I359)</f>
        <v>3.4769230769230717</v>
      </c>
      <c r="J360" s="1">
        <f t="shared" ref="J360" si="869">IF(J359&lt;0, J359*-3, J359)</f>
        <v>2.5897435897435912</v>
      </c>
      <c r="K360" s="6">
        <f t="shared" ref="K360" si="870">SUM(D360:J360)</f>
        <v>714.9480598410471</v>
      </c>
    </row>
    <row r="362" spans="1:11" x14ac:dyDescent="0.25">
      <c r="A362" s="1">
        <v>69</v>
      </c>
      <c r="B362" s="1"/>
      <c r="C362" s="16">
        <v>0</v>
      </c>
      <c r="D362" s="16">
        <v>0</v>
      </c>
      <c r="E362" s="16">
        <v>0.46458333333333335</v>
      </c>
      <c r="F362" s="16">
        <v>0.48819444444444443</v>
      </c>
      <c r="G362" s="16">
        <v>0.50416666666666665</v>
      </c>
      <c r="H362" s="16">
        <v>0.51944444444444449</v>
      </c>
      <c r="I362" s="16">
        <v>0.52500000000000002</v>
      </c>
      <c r="J362" s="16">
        <v>0.54791666666666672</v>
      </c>
      <c r="K362" s="6">
        <f t="shared" ref="K362" si="871">INT((J362-C362)*1440)</f>
        <v>789</v>
      </c>
    </row>
    <row r="363" spans="1:11" x14ac:dyDescent="0.25">
      <c r="D363" s="1">
        <f t="shared" ref="D363" si="872">INT((D362-C362)*1440)</f>
        <v>0</v>
      </c>
      <c r="E363" s="1">
        <f t="shared" ref="E363" si="873">INT((E362-D362)*1440)</f>
        <v>669</v>
      </c>
      <c r="F363" s="1">
        <f t="shared" ref="F363" si="874">INT((F362-E362)*1440)</f>
        <v>34</v>
      </c>
      <c r="G363" s="1">
        <f t="shared" ref="G363" si="875">INT((G362-F362)*1440)</f>
        <v>23</v>
      </c>
      <c r="H363" s="1">
        <f t="shared" ref="H363" si="876">INT((H362-G362)*1440)</f>
        <v>22</v>
      </c>
      <c r="I363" s="1">
        <f t="shared" ref="I363" si="877">INT((I362-H362)*1440)</f>
        <v>7</v>
      </c>
      <c r="J363" s="1">
        <f t="shared" ref="J363" si="878">INT((J362-I362)*1440)</f>
        <v>33</v>
      </c>
    </row>
    <row r="364" spans="1:11" x14ac:dyDescent="0.25">
      <c r="D364" s="1">
        <f t="shared" ref="D364" si="879">D363-D$20</f>
        <v>-17.555555555555557</v>
      </c>
      <c r="E364" s="1">
        <f t="shared" ref="E364" si="880">E363-E$20</f>
        <v>650.28</v>
      </c>
      <c r="F364" s="1">
        <f t="shared" ref="F364" si="881">F363-F$20</f>
        <v>12.879999999999999</v>
      </c>
      <c r="G364" s="1">
        <f t="shared" ref="G364" si="882">G363-G$20</f>
        <v>-1.9583169705469814</v>
      </c>
      <c r="H364" s="1">
        <f t="shared" ref="H364" si="883">H363-H$20</f>
        <v>-4.9869565217391241</v>
      </c>
      <c r="I364" s="1">
        <f t="shared" ref="I364" si="884">I363-I$20</f>
        <v>-6.5230769230769283</v>
      </c>
      <c r="J364" s="1">
        <f t="shared" ref="J364" si="885">J363-J$20</f>
        <v>2.5897435897435912</v>
      </c>
    </row>
    <row r="365" spans="1:11" x14ac:dyDescent="0.25">
      <c r="D365" s="1">
        <f t="shared" ref="D365" si="886">IF(D364&lt;0, D364*-3, D364)</f>
        <v>52.666666666666671</v>
      </c>
      <c r="E365" s="1">
        <f t="shared" ref="E365" si="887">IF(E364&lt;0, E364*-3, E364)</f>
        <v>650.28</v>
      </c>
      <c r="F365" s="1">
        <f t="shared" ref="F365" si="888">IF(F364&lt;0, F364*-3, F364)</f>
        <v>12.879999999999999</v>
      </c>
      <c r="G365" s="1">
        <f t="shared" ref="G365" si="889">IF(G364&lt;0, G364*-3, G364)</f>
        <v>5.8749509116409442</v>
      </c>
      <c r="H365" s="1">
        <f t="shared" ref="H365" si="890">IF(H364&lt;0, H364*-3, H364)</f>
        <v>14.960869565217372</v>
      </c>
      <c r="I365" s="1">
        <f t="shared" ref="I365" si="891">IF(I364&lt;0, I364*-3, I364)</f>
        <v>19.569230769230785</v>
      </c>
      <c r="J365" s="1">
        <f t="shared" ref="J365" si="892">IF(J364&lt;0, J364*-3, J364)</f>
        <v>2.5897435897435912</v>
      </c>
      <c r="K365" s="6">
        <f t="shared" ref="K365" si="893">SUM(D365:J365)</f>
        <v>758.82146150249923</v>
      </c>
    </row>
    <row r="366" spans="1:11" x14ac:dyDescent="0.25">
      <c r="G366" s="17" t="s">
        <v>34</v>
      </c>
    </row>
    <row r="367" spans="1:11" x14ac:dyDescent="0.25">
      <c r="A367" s="1">
        <v>70</v>
      </c>
      <c r="B367" s="1"/>
      <c r="C367" s="16">
        <v>0.37847222222222227</v>
      </c>
      <c r="D367" s="16">
        <v>0.42569444444444443</v>
      </c>
      <c r="E367" s="16">
        <v>0.45069444444444445</v>
      </c>
      <c r="F367" s="16">
        <v>0.47847222222222219</v>
      </c>
      <c r="G367" s="16">
        <v>0.5083333333333333</v>
      </c>
      <c r="H367" s="16">
        <v>0.52361111111111114</v>
      </c>
      <c r="I367" s="16">
        <v>0.52986111111111112</v>
      </c>
      <c r="J367" s="16">
        <v>0.54166666666666663</v>
      </c>
      <c r="K367" s="6">
        <f t="shared" ref="K367" si="894">INT((J367-C367)*1440)</f>
        <v>235</v>
      </c>
    </row>
    <row r="368" spans="1:11" x14ac:dyDescent="0.25">
      <c r="D368" s="1">
        <f t="shared" ref="D368" si="895">INT((D367-C367)*1440)</f>
        <v>67</v>
      </c>
      <c r="E368" s="1">
        <f t="shared" ref="E368" si="896">INT((E367-D367)*1440)</f>
        <v>36</v>
      </c>
      <c r="F368" s="1">
        <f t="shared" ref="F368" si="897">INT((F367-E367)*1440)</f>
        <v>39</v>
      </c>
      <c r="G368" s="1">
        <f t="shared" ref="G368" si="898">INT((G367-F367)*1440)</f>
        <v>43</v>
      </c>
      <c r="H368" s="1">
        <f t="shared" ref="H368" si="899">INT((H367-G367)*1440)</f>
        <v>22</v>
      </c>
      <c r="I368" s="1">
        <f t="shared" ref="I368" si="900">INT((I367-H367)*1440)</f>
        <v>8</v>
      </c>
      <c r="J368" s="1">
        <f t="shared" ref="J368" si="901">INT((J367-I367)*1440)</f>
        <v>16</v>
      </c>
    </row>
    <row r="369" spans="1:11" x14ac:dyDescent="0.25">
      <c r="D369" s="1">
        <f t="shared" ref="D369" si="902">D368-D$20</f>
        <v>49.444444444444443</v>
      </c>
      <c r="E369" s="1">
        <f t="shared" ref="E369" si="903">E368-E$20</f>
        <v>17.279999999999998</v>
      </c>
      <c r="F369" s="1">
        <f t="shared" ref="F369" si="904">F368-F$20</f>
        <v>17.88</v>
      </c>
      <c r="G369" s="1">
        <f t="shared" ref="G369" si="905">G368-G$20</f>
        <v>18.041683029453019</v>
      </c>
      <c r="H369" s="1">
        <f t="shared" ref="H369" si="906">H368-H$20</f>
        <v>-4.9869565217391241</v>
      </c>
      <c r="I369" s="1">
        <f t="shared" ref="I369" si="907">I368-I$20</f>
        <v>-5.5230769230769283</v>
      </c>
      <c r="J369" s="1">
        <f t="shared" ref="J369" si="908">J368-J$20</f>
        <v>-14.410256410256409</v>
      </c>
    </row>
    <row r="370" spans="1:11" x14ac:dyDescent="0.25">
      <c r="D370" s="1">
        <f t="shared" ref="D370" si="909">IF(D369&lt;0, D369*-3, D369)</f>
        <v>49.444444444444443</v>
      </c>
      <c r="E370" s="1">
        <f t="shared" ref="E370" si="910">IF(E369&lt;0, E369*-3, E369)</f>
        <v>17.279999999999998</v>
      </c>
      <c r="F370" s="1">
        <f t="shared" ref="F370" si="911">IF(F369&lt;0, F369*-3, F369)</f>
        <v>17.88</v>
      </c>
      <c r="G370" s="1">
        <f t="shared" ref="G370" si="912">IF(G369&lt;0, G369*-3, G369)</f>
        <v>18.041683029453019</v>
      </c>
      <c r="H370" s="1">
        <f t="shared" ref="H370" si="913">IF(H369&lt;0, H369*-3, H369)</f>
        <v>14.960869565217372</v>
      </c>
      <c r="I370" s="1">
        <f t="shared" ref="I370" si="914">IF(I369&lt;0, I369*-3, I369)</f>
        <v>16.569230769230785</v>
      </c>
      <c r="J370" s="1">
        <f t="shared" ref="J370" si="915">IF(J369&lt;0, J369*-3, J369)</f>
        <v>43.230769230769226</v>
      </c>
      <c r="K370" s="6">
        <f t="shared" ref="K370" si="916">SUM(D370:J370)</f>
        <v>177.40699703911483</v>
      </c>
    </row>
    <row r="372" spans="1:11" ht="12.6" customHeight="1" x14ac:dyDescent="0.25">
      <c r="A372" s="1">
        <v>71</v>
      </c>
      <c r="B372" s="1"/>
      <c r="C372" s="16">
        <v>0.37708333333333338</v>
      </c>
      <c r="D372" s="16">
        <v>0.41736111111111113</v>
      </c>
      <c r="E372" s="16">
        <v>0.44097222222222227</v>
      </c>
      <c r="F372" s="16">
        <v>0.4604166666666667</v>
      </c>
      <c r="G372" s="16">
        <v>0.48055555555555557</v>
      </c>
      <c r="H372" s="16">
        <v>0.49513888888888885</v>
      </c>
      <c r="I372" s="16">
        <v>0.50694444444444442</v>
      </c>
      <c r="J372" s="16">
        <v>0.52361111111111114</v>
      </c>
      <c r="K372" s="6">
        <f t="shared" ref="K372" si="917">INT((J372-C372)*1440)</f>
        <v>211</v>
      </c>
    </row>
    <row r="373" spans="1:11" x14ac:dyDescent="0.25">
      <c r="D373" s="1">
        <f t="shared" ref="D373" si="918">INT((D372-C372)*1440)</f>
        <v>58</v>
      </c>
      <c r="E373" s="1">
        <f t="shared" ref="E373" si="919">INT((E372-D372)*1440)</f>
        <v>34</v>
      </c>
      <c r="F373" s="1">
        <f t="shared" ref="F373" si="920">INT((F372-E372)*1440)</f>
        <v>28</v>
      </c>
      <c r="G373" s="1">
        <f t="shared" ref="G373" si="921">INT((G372-F372)*1440)</f>
        <v>29</v>
      </c>
      <c r="H373" s="1">
        <f t="shared" ref="H373" si="922">INT((H372-G372)*1440)</f>
        <v>20</v>
      </c>
      <c r="I373" s="1">
        <f t="shared" ref="I373" si="923">INT((I372-H372)*1440)</f>
        <v>17</v>
      </c>
      <c r="J373" s="1">
        <f t="shared" ref="J373" si="924">INT((J372-I372)*1440)</f>
        <v>24</v>
      </c>
    </row>
    <row r="374" spans="1:11" x14ac:dyDescent="0.25">
      <c r="D374" s="1">
        <f t="shared" ref="D374" si="925">D373-D$20</f>
        <v>40.444444444444443</v>
      </c>
      <c r="E374" s="1">
        <f t="shared" ref="E374" si="926">E373-E$20</f>
        <v>15.279999999999998</v>
      </c>
      <c r="F374" s="1">
        <f t="shared" ref="F374" si="927">F373-F$20</f>
        <v>6.879999999999999</v>
      </c>
      <c r="G374" s="1">
        <f t="shared" ref="G374" si="928">G373-G$20</f>
        <v>4.0416830294530186</v>
      </c>
      <c r="H374" s="1">
        <f t="shared" ref="H374" si="929">H373-H$20</f>
        <v>-6.9869565217391241</v>
      </c>
      <c r="I374" s="1">
        <f t="shared" ref="I374" si="930">I373-I$20</f>
        <v>3.4769230769230717</v>
      </c>
      <c r="J374" s="1">
        <f t="shared" ref="J374" si="931">J373-J$20</f>
        <v>-6.4102564102564088</v>
      </c>
    </row>
    <row r="375" spans="1:11" x14ac:dyDescent="0.25">
      <c r="D375" s="1">
        <f t="shared" ref="D375" si="932">IF(D374&lt;0, D374*-3, D374)</f>
        <v>40.444444444444443</v>
      </c>
      <c r="E375" s="1">
        <f t="shared" ref="E375" si="933">IF(E374&lt;0, E374*-3, E374)</f>
        <v>15.279999999999998</v>
      </c>
      <c r="F375" s="1">
        <f t="shared" ref="F375" si="934">IF(F374&lt;0, F374*-3, F374)</f>
        <v>6.879999999999999</v>
      </c>
      <c r="G375" s="1">
        <f t="shared" ref="G375" si="935">IF(G374&lt;0, G374*-3, G374)</f>
        <v>4.0416830294530186</v>
      </c>
      <c r="H375" s="1">
        <f t="shared" ref="H375" si="936">IF(H374&lt;0, H374*-3, H374)</f>
        <v>20.960869565217372</v>
      </c>
      <c r="I375" s="1">
        <f t="shared" ref="I375" si="937">IF(I374&lt;0, I374*-3, I374)</f>
        <v>3.4769230769230717</v>
      </c>
      <c r="J375" s="1">
        <f t="shared" ref="J375" si="938">IF(J374&lt;0, J374*-3, J374)</f>
        <v>19.230769230769226</v>
      </c>
      <c r="K375" s="6">
        <f t="shared" ref="K375" si="939">SUM(D375:J375)</f>
        <v>110.31468934680711</v>
      </c>
    </row>
    <row r="377" spans="1:11" x14ac:dyDescent="0.25">
      <c r="A377" s="1">
        <v>72</v>
      </c>
      <c r="B377" s="1"/>
      <c r="C377" s="16">
        <v>0.37777777777777777</v>
      </c>
      <c r="D377" s="16">
        <v>0.41805555555555557</v>
      </c>
      <c r="E377" s="16">
        <v>0.45763888888888887</v>
      </c>
      <c r="F377" s="16">
        <v>0.47916666666666669</v>
      </c>
      <c r="G377" s="16">
        <v>0.49583333333333335</v>
      </c>
      <c r="H377" s="16">
        <v>0.50555555555555554</v>
      </c>
      <c r="I377" s="16">
        <v>0.51180555555555551</v>
      </c>
      <c r="J377" s="16">
        <v>0.55486111111111114</v>
      </c>
      <c r="K377" s="6">
        <f t="shared" ref="K377" si="940">INT((J377-C377)*1440)</f>
        <v>255</v>
      </c>
    </row>
    <row r="378" spans="1:11" x14ac:dyDescent="0.25">
      <c r="D378" s="1">
        <f t="shared" ref="D378" si="941">INT((D377-C377)*1440)</f>
        <v>58</v>
      </c>
      <c r="E378" s="1">
        <f t="shared" ref="E378" si="942">INT((E377-D377)*1440)</f>
        <v>57</v>
      </c>
      <c r="F378" s="1">
        <f t="shared" ref="F378" si="943">INT((F377-E377)*1440)</f>
        <v>31</v>
      </c>
      <c r="G378" s="1">
        <f t="shared" ref="G378" si="944">INT((G377-F377)*1440)</f>
        <v>24</v>
      </c>
      <c r="H378" s="1">
        <f t="shared" ref="H378" si="945">INT((H377-G377)*1440)</f>
        <v>14</v>
      </c>
      <c r="I378" s="1">
        <f t="shared" ref="I378" si="946">INT((I377-H377)*1440)</f>
        <v>8</v>
      </c>
      <c r="J378" s="1">
        <f t="shared" ref="J378" si="947">INT((J377-I377)*1440)</f>
        <v>62</v>
      </c>
    </row>
    <row r="379" spans="1:11" x14ac:dyDescent="0.25">
      <c r="D379" s="1">
        <f t="shared" ref="D379" si="948">D378-D$20</f>
        <v>40.444444444444443</v>
      </c>
      <c r="E379" s="1">
        <f t="shared" ref="E379" si="949">E378-E$20</f>
        <v>38.28</v>
      </c>
      <c r="F379" s="1">
        <f t="shared" ref="F379" si="950">F378-F$20</f>
        <v>9.879999999999999</v>
      </c>
      <c r="G379" s="1">
        <f t="shared" ref="G379" si="951">G378-G$20</f>
        <v>-0.95831697054698139</v>
      </c>
      <c r="H379" s="1">
        <f t="shared" ref="H379" si="952">H378-H$20</f>
        <v>-12.986956521739124</v>
      </c>
      <c r="I379" s="1">
        <f t="shared" ref="I379" si="953">I378-I$20</f>
        <v>-5.5230769230769283</v>
      </c>
      <c r="J379" s="1">
        <f t="shared" ref="J379" si="954">J378-J$20</f>
        <v>31.589743589743591</v>
      </c>
    </row>
    <row r="380" spans="1:11" x14ac:dyDescent="0.25">
      <c r="D380" s="1">
        <f t="shared" ref="D380" si="955">IF(D379&lt;0, D379*-3, D379)</f>
        <v>40.444444444444443</v>
      </c>
      <c r="E380" s="1">
        <f t="shared" ref="E380" si="956">IF(E379&lt;0, E379*-3, E379)</f>
        <v>38.28</v>
      </c>
      <c r="F380" s="1">
        <f t="shared" ref="F380" si="957">IF(F379&lt;0, F379*-3, F379)</f>
        <v>9.879999999999999</v>
      </c>
      <c r="G380" s="1">
        <f t="shared" ref="G380" si="958">IF(G379&lt;0, G379*-3, G379)</f>
        <v>2.8749509116409442</v>
      </c>
      <c r="H380" s="1">
        <f t="shared" ref="H380" si="959">IF(H379&lt;0, H379*-3, H379)</f>
        <v>38.960869565217372</v>
      </c>
      <c r="I380" s="1">
        <f t="shared" ref="I380" si="960">IF(I379&lt;0, I379*-3, I379)</f>
        <v>16.569230769230785</v>
      </c>
      <c r="J380" s="1">
        <f t="shared" ref="J380" si="961">IF(J379&lt;0, J379*-3, J379)</f>
        <v>31.589743589743591</v>
      </c>
      <c r="K380" s="6">
        <f t="shared" ref="K380" si="962">SUM(D380:J380)</f>
        <v>178.59923928027712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59043-7CDC-4564-BB32-E4C43FE762FE}">
  <dimension ref="A1:I73"/>
  <sheetViews>
    <sheetView tabSelected="1" workbookViewId="0">
      <selection activeCell="A2" sqref="A2"/>
    </sheetView>
  </sheetViews>
  <sheetFormatPr defaultRowHeight="15" x14ac:dyDescent="0.25"/>
  <cols>
    <col min="1" max="1" width="13.7109375" customWidth="1"/>
    <col min="6" max="6" width="17.42578125" bestFit="1" customWidth="1"/>
  </cols>
  <sheetData>
    <row r="1" spans="1:9" x14ac:dyDescent="0.25">
      <c r="A1" s="18" t="s">
        <v>35</v>
      </c>
      <c r="B1" s="19" t="s">
        <v>25</v>
      </c>
      <c r="C1" s="19" t="s">
        <v>26</v>
      </c>
      <c r="D1" s="19" t="s">
        <v>27</v>
      </c>
      <c r="E1" s="19" t="s">
        <v>28</v>
      </c>
      <c r="F1" s="19" t="s">
        <v>29</v>
      </c>
      <c r="G1" s="19" t="s">
        <v>30</v>
      </c>
      <c r="H1" s="19" t="s">
        <v>31</v>
      </c>
      <c r="I1" s="20" t="s">
        <v>32</v>
      </c>
    </row>
    <row r="2" spans="1:9" x14ac:dyDescent="0.25">
      <c r="A2" s="21">
        <v>1</v>
      </c>
      <c r="B2" s="16">
        <v>0.33402777777777781</v>
      </c>
      <c r="C2" s="16"/>
      <c r="D2" s="16">
        <v>0.36388888888888887</v>
      </c>
      <c r="E2" s="16">
        <v>0.38055555555555554</v>
      </c>
      <c r="F2" s="16" t="s">
        <v>36</v>
      </c>
      <c r="G2" s="16">
        <v>0.4368055555555555</v>
      </c>
      <c r="H2" s="16">
        <v>0.45763888888888887</v>
      </c>
      <c r="I2" s="22">
        <v>0.47638888888888892</v>
      </c>
    </row>
    <row r="3" spans="1:9" x14ac:dyDescent="0.25">
      <c r="A3" s="21">
        <v>2</v>
      </c>
      <c r="B3" s="16">
        <v>0.3347222222222222</v>
      </c>
      <c r="C3" s="16"/>
      <c r="D3" s="16">
        <v>0.38055555555555554</v>
      </c>
      <c r="E3" s="16">
        <v>0.43611111111111112</v>
      </c>
      <c r="F3" s="16" t="s">
        <v>37</v>
      </c>
      <c r="G3" s="16">
        <v>0.48055555555555557</v>
      </c>
      <c r="H3" s="16">
        <v>0.49236111111111108</v>
      </c>
      <c r="I3" s="22">
        <v>0.51666666666666672</v>
      </c>
    </row>
    <row r="4" spans="1:9" x14ac:dyDescent="0.25">
      <c r="A4" s="21">
        <v>3</v>
      </c>
      <c r="B4" s="16">
        <v>0.36319444444444443</v>
      </c>
      <c r="C4" s="16">
        <v>0.43124999999999997</v>
      </c>
      <c r="D4" s="16">
        <v>0.45763888888888887</v>
      </c>
      <c r="E4" s="16">
        <v>0.48749999999999999</v>
      </c>
      <c r="F4" s="16" t="s">
        <v>38</v>
      </c>
      <c r="G4" s="16"/>
      <c r="H4" s="16"/>
      <c r="I4" s="22"/>
    </row>
    <row r="5" spans="1:9" x14ac:dyDescent="0.25">
      <c r="A5" s="21">
        <v>4</v>
      </c>
      <c r="B5" s="16">
        <v>0</v>
      </c>
      <c r="C5" s="16"/>
      <c r="D5" s="16"/>
      <c r="E5" s="16"/>
      <c r="F5" s="16"/>
      <c r="G5" s="16"/>
      <c r="H5" s="16"/>
      <c r="I5" s="22"/>
    </row>
    <row r="6" spans="1:9" x14ac:dyDescent="0.25">
      <c r="A6" s="21">
        <v>5</v>
      </c>
      <c r="B6" s="16">
        <v>0.33749999999999997</v>
      </c>
      <c r="C6" s="16">
        <v>0.37083333333333335</v>
      </c>
      <c r="D6" s="16">
        <v>0.38819444444444445</v>
      </c>
      <c r="E6" s="16"/>
      <c r="F6" s="16" t="s">
        <v>39</v>
      </c>
      <c r="G6" s="16"/>
      <c r="H6" s="16">
        <v>0.47361111111111115</v>
      </c>
      <c r="I6" s="22">
        <v>0.50277777777777777</v>
      </c>
    </row>
    <row r="7" spans="1:9" x14ac:dyDescent="0.25">
      <c r="A7" s="21">
        <v>6</v>
      </c>
      <c r="B7" s="16">
        <v>0.33819444444444446</v>
      </c>
      <c r="C7" s="16">
        <v>0</v>
      </c>
      <c r="D7" s="16">
        <v>0.3833333333333333</v>
      </c>
      <c r="E7" s="16">
        <v>0.41875000000000001</v>
      </c>
      <c r="F7" s="16" t="s">
        <v>40</v>
      </c>
      <c r="G7" s="16">
        <v>0.48055555555555557</v>
      </c>
      <c r="H7" s="16">
        <v>0.49583333333333335</v>
      </c>
      <c r="I7" s="22">
        <v>0.51041666666666663</v>
      </c>
    </row>
    <row r="8" spans="1:9" x14ac:dyDescent="0.25">
      <c r="A8" s="21">
        <v>7</v>
      </c>
      <c r="B8" s="16">
        <v>0</v>
      </c>
      <c r="C8" s="16">
        <v>0</v>
      </c>
      <c r="D8" s="16"/>
      <c r="E8" s="16"/>
      <c r="F8" s="16"/>
      <c r="G8" s="16"/>
      <c r="H8" s="16"/>
      <c r="I8" s="22"/>
    </row>
    <row r="9" spans="1:9" x14ac:dyDescent="0.25">
      <c r="A9" s="23">
        <v>8</v>
      </c>
      <c r="B9" s="16">
        <v>0.33888888888888885</v>
      </c>
      <c r="C9" s="16">
        <v>0</v>
      </c>
      <c r="D9" s="16">
        <v>0.3923611111111111</v>
      </c>
      <c r="E9" s="16">
        <v>0.42499999999999999</v>
      </c>
      <c r="F9" s="16" t="s">
        <v>41</v>
      </c>
      <c r="G9" s="16"/>
      <c r="H9" s="16"/>
      <c r="I9" s="22">
        <v>0.4909722222222222</v>
      </c>
    </row>
    <row r="10" spans="1:9" x14ac:dyDescent="0.25">
      <c r="A10" s="23">
        <v>9</v>
      </c>
      <c r="B10" s="16">
        <v>0.33958333333333335</v>
      </c>
      <c r="C10" s="16">
        <v>0.36944444444444446</v>
      </c>
      <c r="D10" s="16">
        <v>0.38472222222222219</v>
      </c>
      <c r="E10" s="16">
        <v>0.41875000000000001</v>
      </c>
      <c r="F10" s="16" t="s">
        <v>42</v>
      </c>
      <c r="G10" s="16"/>
      <c r="H10" s="16"/>
      <c r="I10" s="22">
        <v>0.49027777777777781</v>
      </c>
    </row>
    <row r="11" spans="1:9" x14ac:dyDescent="0.25">
      <c r="A11" s="23">
        <v>10</v>
      </c>
      <c r="B11" s="16">
        <v>0.34027777777777773</v>
      </c>
      <c r="C11" s="16">
        <v>0.36944444444444446</v>
      </c>
      <c r="D11" s="16">
        <v>0.3833333333333333</v>
      </c>
      <c r="E11" s="16">
        <v>0.39583333333333331</v>
      </c>
      <c r="F11" s="16" t="s">
        <v>43</v>
      </c>
      <c r="G11" s="16">
        <v>0.44375000000000003</v>
      </c>
      <c r="H11" s="16"/>
      <c r="I11" s="22"/>
    </row>
    <row r="12" spans="1:9" x14ac:dyDescent="0.25">
      <c r="A12" s="23">
        <v>11</v>
      </c>
      <c r="B12" s="16">
        <v>0.35555555555555557</v>
      </c>
      <c r="C12" s="16">
        <v>0.37291666666666662</v>
      </c>
      <c r="D12" s="16">
        <v>0.38680555555555557</v>
      </c>
      <c r="E12" s="16">
        <v>0.40277777777777773</v>
      </c>
      <c r="F12" s="16" t="s">
        <v>44</v>
      </c>
      <c r="G12" s="16">
        <v>0.43888888888888888</v>
      </c>
      <c r="H12" s="16">
        <v>0.45624999999999999</v>
      </c>
      <c r="I12" s="22">
        <v>0.4777777777777778</v>
      </c>
    </row>
    <row r="13" spans="1:9" x14ac:dyDescent="0.25">
      <c r="A13" s="23">
        <v>12</v>
      </c>
      <c r="B13" s="16">
        <v>0.34166666666666662</v>
      </c>
      <c r="C13" s="16"/>
      <c r="D13" s="16"/>
      <c r="E13" s="16">
        <v>0.43263888888888885</v>
      </c>
      <c r="F13" s="16"/>
      <c r="G13" s="16"/>
      <c r="H13" s="16"/>
      <c r="I13" s="22">
        <v>0.50416666666666665</v>
      </c>
    </row>
    <row r="14" spans="1:9" x14ac:dyDescent="0.25">
      <c r="A14" s="23">
        <v>13</v>
      </c>
      <c r="B14" s="16">
        <v>0.34236111111111112</v>
      </c>
      <c r="C14" s="16">
        <v>0.36944444444444446</v>
      </c>
      <c r="D14" s="16">
        <v>0.38472222222222219</v>
      </c>
      <c r="E14" s="16">
        <v>0.41805555555555557</v>
      </c>
      <c r="F14" s="16" t="s">
        <v>45</v>
      </c>
      <c r="G14" s="16">
        <v>0.46597222222222223</v>
      </c>
      <c r="H14" s="16">
        <v>0.48541666666666666</v>
      </c>
      <c r="I14" s="22">
        <v>0.50486111111111109</v>
      </c>
    </row>
    <row r="15" spans="1:9" x14ac:dyDescent="0.25">
      <c r="A15" s="23">
        <v>14</v>
      </c>
      <c r="B15" s="16">
        <v>0.375</v>
      </c>
      <c r="C15" s="16">
        <v>0.39583333333333331</v>
      </c>
      <c r="D15" s="16">
        <v>0.40625</v>
      </c>
      <c r="E15" s="16">
        <v>0.42083333333333334</v>
      </c>
      <c r="F15" s="16" t="s">
        <v>46</v>
      </c>
      <c r="G15" s="16">
        <v>0.45763888888888887</v>
      </c>
      <c r="H15" s="16">
        <v>0.46736111111111112</v>
      </c>
      <c r="I15" s="22">
        <v>0.48888888888888887</v>
      </c>
    </row>
    <row r="16" spans="1:9" x14ac:dyDescent="0.25">
      <c r="A16" s="23">
        <v>15</v>
      </c>
      <c r="B16" s="16">
        <v>0.34375</v>
      </c>
      <c r="C16" s="16"/>
      <c r="D16" s="16">
        <v>0.38680555555555557</v>
      </c>
      <c r="E16" s="16">
        <v>0.4201388888888889</v>
      </c>
      <c r="F16" s="16" t="s">
        <v>47</v>
      </c>
      <c r="G16" s="16"/>
      <c r="H16" s="16">
        <v>0.49652777777777773</v>
      </c>
      <c r="I16" s="22">
        <v>0.52361111111111114</v>
      </c>
    </row>
    <row r="17" spans="1:9" x14ac:dyDescent="0.25">
      <c r="A17" s="23">
        <v>16</v>
      </c>
      <c r="B17" s="16">
        <v>0.3444444444444445</v>
      </c>
      <c r="C17" s="16"/>
      <c r="D17" s="16">
        <v>0.40763888888888888</v>
      </c>
      <c r="E17" s="16">
        <v>0.42638888888888887</v>
      </c>
      <c r="F17" s="16" t="s">
        <v>37</v>
      </c>
      <c r="G17" s="16">
        <v>0.48541666666666666</v>
      </c>
      <c r="H17" s="16">
        <v>0.49236111111111108</v>
      </c>
      <c r="I17" s="22">
        <v>0.51111111111111118</v>
      </c>
    </row>
    <row r="18" spans="1:9" x14ac:dyDescent="0.25">
      <c r="A18" s="23">
        <v>17</v>
      </c>
      <c r="B18" s="16">
        <v>0.36458333333333331</v>
      </c>
      <c r="C18" s="16">
        <v>0.38194444444444442</v>
      </c>
      <c r="D18" s="16">
        <v>0.4145833333333333</v>
      </c>
      <c r="E18" s="16">
        <v>0.45069444444444445</v>
      </c>
      <c r="F18" s="16" t="s">
        <v>48</v>
      </c>
      <c r="G18" s="16">
        <v>0.47638888888888892</v>
      </c>
      <c r="H18" s="16">
        <v>0.5083333333333333</v>
      </c>
      <c r="I18" s="22">
        <v>0.52777777777777779</v>
      </c>
    </row>
    <row r="19" spans="1:9" x14ac:dyDescent="0.25">
      <c r="A19" s="23">
        <v>18</v>
      </c>
      <c r="B19" s="16">
        <v>0.34583333333333338</v>
      </c>
      <c r="C19" s="16">
        <v>0.37013888888888885</v>
      </c>
      <c r="D19" s="16">
        <v>0.3888888888888889</v>
      </c>
      <c r="E19" s="16">
        <v>0.41041666666666665</v>
      </c>
      <c r="F19" s="16" t="s">
        <v>39</v>
      </c>
      <c r="G19" s="16">
        <v>0.46458333333333335</v>
      </c>
      <c r="H19" s="16">
        <v>0.47569444444444442</v>
      </c>
      <c r="I19" s="22">
        <v>0.5131944444444444</v>
      </c>
    </row>
    <row r="20" spans="1:9" x14ac:dyDescent="0.25">
      <c r="A20" s="23">
        <v>19</v>
      </c>
      <c r="B20" s="16">
        <v>0.34722222222222227</v>
      </c>
      <c r="C20" s="16"/>
      <c r="D20" s="16">
        <v>0.38194444444444442</v>
      </c>
      <c r="E20" s="16">
        <v>0.39652777777777781</v>
      </c>
      <c r="F20" s="16" t="s">
        <v>49</v>
      </c>
      <c r="G20" s="16"/>
      <c r="H20" s="16"/>
      <c r="I20" s="22">
        <v>0.4909722222222222</v>
      </c>
    </row>
    <row r="21" spans="1:9" x14ac:dyDescent="0.25">
      <c r="A21" s="23">
        <v>20</v>
      </c>
      <c r="B21" s="16">
        <v>0.34791666666666665</v>
      </c>
      <c r="C21" s="16"/>
      <c r="D21" s="16">
        <v>0.39097222222222222</v>
      </c>
      <c r="E21" s="16">
        <v>0.41041666666666665</v>
      </c>
      <c r="F21" s="16" t="s">
        <v>50</v>
      </c>
      <c r="G21" s="16"/>
      <c r="H21" s="16">
        <v>0.49583333333333335</v>
      </c>
      <c r="I21" s="22">
        <v>0.51041666666666663</v>
      </c>
    </row>
    <row r="22" spans="1:9" x14ac:dyDescent="0.25">
      <c r="A22" s="23">
        <v>21</v>
      </c>
      <c r="B22" s="16">
        <v>0.37013888888888885</v>
      </c>
      <c r="C22" s="16"/>
      <c r="D22" s="16">
        <v>0.43333333333333335</v>
      </c>
      <c r="E22" s="16">
        <v>0.46319444444444446</v>
      </c>
      <c r="F22" s="16" t="s">
        <v>51</v>
      </c>
      <c r="G22" s="16">
        <v>0.52500000000000002</v>
      </c>
      <c r="H22" s="16">
        <v>0.53541666666666665</v>
      </c>
      <c r="I22" s="22">
        <v>0.55694444444444446</v>
      </c>
    </row>
    <row r="23" spans="1:9" x14ac:dyDescent="0.25">
      <c r="A23" s="23">
        <v>22</v>
      </c>
      <c r="B23" s="16">
        <v>0.34861111111111115</v>
      </c>
      <c r="C23" s="16">
        <v>0.36388888888888887</v>
      </c>
      <c r="D23" s="16">
        <v>0.37777777777777777</v>
      </c>
      <c r="E23" s="16"/>
      <c r="F23" s="16" t="s">
        <v>52</v>
      </c>
      <c r="G23" s="16">
        <v>0.4368055555555555</v>
      </c>
      <c r="H23" s="16">
        <v>0.47222222222222227</v>
      </c>
      <c r="I23" s="22"/>
    </row>
    <row r="24" spans="1:9" x14ac:dyDescent="0.25">
      <c r="A24" s="23">
        <v>23</v>
      </c>
      <c r="B24" s="16">
        <v>0.34930555555555554</v>
      </c>
      <c r="C24" s="16">
        <v>0.36805555555555558</v>
      </c>
      <c r="D24" s="16">
        <v>0.45</v>
      </c>
      <c r="E24" s="16">
        <v>0.41388888888888892</v>
      </c>
      <c r="F24" s="16"/>
      <c r="G24" s="16"/>
      <c r="H24" s="16">
        <v>0.46458333333333335</v>
      </c>
      <c r="I24" s="22">
        <v>0.48333333333333334</v>
      </c>
    </row>
    <row r="25" spans="1:9" x14ac:dyDescent="0.25">
      <c r="A25" s="23">
        <v>24</v>
      </c>
      <c r="B25" s="16">
        <v>0</v>
      </c>
      <c r="C25" s="16"/>
      <c r="D25" s="16"/>
      <c r="E25" s="16"/>
      <c r="F25" s="16"/>
      <c r="G25" s="16"/>
      <c r="H25" s="16"/>
      <c r="I25" s="22"/>
    </row>
    <row r="26" spans="1:9" x14ac:dyDescent="0.25">
      <c r="A26" s="23">
        <v>25</v>
      </c>
      <c r="B26" s="16">
        <v>0.3611111111111111</v>
      </c>
      <c r="C26" s="16"/>
      <c r="D26" s="16">
        <v>0.40486111111111112</v>
      </c>
      <c r="E26" s="16">
        <v>0.42152777777777778</v>
      </c>
      <c r="F26" s="16" t="s">
        <v>53</v>
      </c>
      <c r="G26" s="16">
        <v>0.4770833333333333</v>
      </c>
      <c r="H26" s="16">
        <v>0.48402777777777778</v>
      </c>
      <c r="I26" s="22">
        <v>0.50416666666666665</v>
      </c>
    </row>
    <row r="27" spans="1:9" x14ac:dyDescent="0.25">
      <c r="A27" s="23">
        <v>26</v>
      </c>
      <c r="B27" s="16">
        <v>0.35138888888888892</v>
      </c>
      <c r="C27" s="16"/>
      <c r="D27" s="16">
        <v>0.39097222222222222</v>
      </c>
      <c r="E27" s="16">
        <v>0.42569444444444443</v>
      </c>
      <c r="F27" s="16" t="s">
        <v>54</v>
      </c>
      <c r="G27" s="16"/>
      <c r="H27" s="16">
        <v>0.48749999999999999</v>
      </c>
      <c r="I27" s="22">
        <v>0.51041666666666663</v>
      </c>
    </row>
    <row r="28" spans="1:9" x14ac:dyDescent="0.25">
      <c r="A28" s="23">
        <v>27</v>
      </c>
      <c r="B28" s="16">
        <v>0.3520833333333333</v>
      </c>
      <c r="C28" s="16">
        <v>0.37291666666666662</v>
      </c>
      <c r="D28" s="16">
        <v>0.38750000000000001</v>
      </c>
      <c r="E28" s="16">
        <v>0.4069444444444445</v>
      </c>
      <c r="F28" s="16" t="s">
        <v>55</v>
      </c>
      <c r="G28" s="16">
        <v>0.45347222222222222</v>
      </c>
      <c r="H28" s="16">
        <v>0.46111111111111108</v>
      </c>
      <c r="I28" s="22">
        <v>0.47986111111111113</v>
      </c>
    </row>
    <row r="29" spans="1:9" x14ac:dyDescent="0.25">
      <c r="A29" s="23">
        <v>28</v>
      </c>
      <c r="B29" s="16">
        <v>0.3527777777777778</v>
      </c>
      <c r="C29" s="16">
        <v>0.36736111111111108</v>
      </c>
      <c r="D29" s="16">
        <v>0.3840277777777778</v>
      </c>
      <c r="E29" s="16">
        <v>0.42499999999999999</v>
      </c>
      <c r="F29" s="16" t="s">
        <v>56</v>
      </c>
      <c r="G29" s="16">
        <v>0.47291666666666665</v>
      </c>
      <c r="H29" s="16">
        <v>0</v>
      </c>
      <c r="I29" s="22">
        <v>0.49583333333333335</v>
      </c>
    </row>
    <row r="30" spans="1:9" x14ac:dyDescent="0.25">
      <c r="A30" s="23">
        <v>29</v>
      </c>
      <c r="B30" s="16">
        <v>0</v>
      </c>
      <c r="C30" s="16">
        <v>0</v>
      </c>
      <c r="D30" s="16"/>
      <c r="E30" s="16"/>
      <c r="F30" s="16"/>
      <c r="G30" s="16"/>
      <c r="H30" s="16"/>
      <c r="I30" s="22"/>
    </row>
    <row r="31" spans="1:9" x14ac:dyDescent="0.25">
      <c r="A31" s="23">
        <v>30</v>
      </c>
      <c r="B31" s="16">
        <v>0.35416666666666669</v>
      </c>
      <c r="C31" s="16">
        <v>0.36736111111111108</v>
      </c>
      <c r="D31" s="16">
        <v>0.38055555555555554</v>
      </c>
      <c r="E31" s="16">
        <v>0.3979166666666667</v>
      </c>
      <c r="F31" s="16" t="s">
        <v>57</v>
      </c>
      <c r="G31" s="16">
        <v>0.4368055555555555</v>
      </c>
      <c r="H31" s="16">
        <v>0.44930555555555557</v>
      </c>
      <c r="I31" s="22">
        <v>0.47013888888888888</v>
      </c>
    </row>
    <row r="32" spans="1:9" x14ac:dyDescent="0.25">
      <c r="A32" s="23">
        <v>31</v>
      </c>
      <c r="B32" s="16">
        <v>0.35486111111111113</v>
      </c>
      <c r="C32" s="16">
        <v>0.37291666666666662</v>
      </c>
      <c r="D32" s="16">
        <v>0.3972222222222222</v>
      </c>
      <c r="E32" s="16">
        <v>0.41944444444444445</v>
      </c>
      <c r="F32" s="16" t="s">
        <v>58</v>
      </c>
      <c r="G32" s="16">
        <v>0.47291666666666665</v>
      </c>
      <c r="H32" s="16">
        <v>0.4826388888888889</v>
      </c>
      <c r="I32" s="22">
        <v>0.50486111111111109</v>
      </c>
    </row>
    <row r="33" spans="1:9" x14ac:dyDescent="0.25">
      <c r="A33" s="23">
        <v>32</v>
      </c>
      <c r="B33" s="16">
        <v>0</v>
      </c>
      <c r="C33" s="16">
        <v>0</v>
      </c>
      <c r="D33" s="16"/>
      <c r="E33" s="16"/>
      <c r="F33" s="16" t="s">
        <v>59</v>
      </c>
      <c r="G33" s="16">
        <v>0.51944444444444449</v>
      </c>
      <c r="H33" s="16">
        <v>0.53194444444444444</v>
      </c>
      <c r="I33" s="22">
        <v>0.55486111111111114</v>
      </c>
    </row>
    <row r="34" spans="1:9" x14ac:dyDescent="0.25">
      <c r="A34" s="23">
        <v>33</v>
      </c>
      <c r="B34" s="16">
        <v>0.35625000000000001</v>
      </c>
      <c r="C34" s="16"/>
      <c r="D34" s="16">
        <v>0.40625</v>
      </c>
      <c r="E34" s="16">
        <v>0.45902777777777781</v>
      </c>
      <c r="F34" s="16" t="s">
        <v>60</v>
      </c>
      <c r="G34" s="16"/>
      <c r="H34" s="16"/>
      <c r="I34" s="22"/>
    </row>
    <row r="35" spans="1:9" x14ac:dyDescent="0.25">
      <c r="A35" s="23">
        <v>34</v>
      </c>
      <c r="B35" s="16">
        <v>0.35694444444444445</v>
      </c>
      <c r="C35" s="16">
        <v>0.37083333333333335</v>
      </c>
      <c r="D35" s="16">
        <v>0.38750000000000001</v>
      </c>
      <c r="E35" s="16">
        <v>0.40416666666666662</v>
      </c>
      <c r="F35" s="16" t="s">
        <v>61</v>
      </c>
      <c r="G35" s="16"/>
      <c r="H35" s="16">
        <v>0.46111111111111108</v>
      </c>
      <c r="I35" s="22">
        <v>0.48680555555555555</v>
      </c>
    </row>
    <row r="36" spans="1:9" x14ac:dyDescent="0.25">
      <c r="A36" s="23">
        <v>35</v>
      </c>
      <c r="B36" s="16">
        <v>0.3576388888888889</v>
      </c>
      <c r="C36" s="16">
        <v>0.40416666666666662</v>
      </c>
      <c r="D36" s="16">
        <v>0.44236111111111115</v>
      </c>
      <c r="E36" s="16">
        <v>0.4055555555555555</v>
      </c>
      <c r="F36" s="16" t="s">
        <v>62</v>
      </c>
      <c r="G36" s="16"/>
      <c r="H36" s="16"/>
      <c r="I36" s="22"/>
    </row>
    <row r="37" spans="1:9" x14ac:dyDescent="0.25">
      <c r="A37" s="23">
        <v>36</v>
      </c>
      <c r="B37" s="16">
        <v>0.35833333333333334</v>
      </c>
      <c r="C37" s="16">
        <v>0.37291666666666662</v>
      </c>
      <c r="D37" s="16">
        <v>0.38819444444444445</v>
      </c>
      <c r="E37" s="16">
        <v>0.4055555555555555</v>
      </c>
      <c r="F37" s="16" t="s">
        <v>63</v>
      </c>
      <c r="G37" s="16">
        <v>0.48125000000000001</v>
      </c>
      <c r="H37" s="16">
        <v>0.49583333333333335</v>
      </c>
      <c r="I37" s="22">
        <v>0.51250000000000007</v>
      </c>
    </row>
    <row r="38" spans="1:9" x14ac:dyDescent="0.25">
      <c r="A38" s="23">
        <v>37</v>
      </c>
      <c r="B38" s="16">
        <v>0.35902777777777778</v>
      </c>
      <c r="C38" s="16">
        <v>0.37361111111111112</v>
      </c>
      <c r="D38" s="16">
        <v>0.39027777777777778</v>
      </c>
      <c r="E38" s="16">
        <v>0.40902777777777777</v>
      </c>
      <c r="F38" s="16" t="s">
        <v>45</v>
      </c>
      <c r="G38" s="16">
        <v>0.46180555555555558</v>
      </c>
      <c r="H38" s="16">
        <v>0.47083333333333338</v>
      </c>
      <c r="I38" s="22">
        <v>0.49513888888888885</v>
      </c>
    </row>
    <row r="39" spans="1:9" x14ac:dyDescent="0.25">
      <c r="A39" s="23">
        <v>38</v>
      </c>
      <c r="B39" s="16">
        <v>0.35972222222222222</v>
      </c>
      <c r="C39" s="16"/>
      <c r="D39" s="16">
        <v>0.39097222222222222</v>
      </c>
      <c r="E39" s="16">
        <v>0.40972222222222227</v>
      </c>
      <c r="F39" s="16" t="s">
        <v>64</v>
      </c>
      <c r="G39" s="16"/>
      <c r="H39" s="16">
        <v>0.47152777777777777</v>
      </c>
      <c r="I39" s="22">
        <v>0.49513888888888885</v>
      </c>
    </row>
    <row r="40" spans="1:9" x14ac:dyDescent="0.25">
      <c r="A40" s="23">
        <v>39</v>
      </c>
      <c r="B40" s="16">
        <v>0</v>
      </c>
      <c r="C40" s="16"/>
      <c r="D40" s="16"/>
      <c r="E40" s="16"/>
      <c r="F40" s="16" t="s">
        <v>65</v>
      </c>
      <c r="G40" s="16">
        <v>0.51944444444444449</v>
      </c>
      <c r="H40" s="16">
        <v>0.52500000000000002</v>
      </c>
      <c r="I40" s="22">
        <v>0.54791666666666672</v>
      </c>
    </row>
    <row r="41" spans="1:9" x14ac:dyDescent="0.25">
      <c r="A41" s="23">
        <v>40</v>
      </c>
      <c r="B41" s="16">
        <v>0.3611111111111111</v>
      </c>
      <c r="C41" s="16">
        <v>0.38750000000000001</v>
      </c>
      <c r="D41" s="16">
        <v>0.4152777777777778</v>
      </c>
      <c r="E41" s="16">
        <v>0.43541666666666662</v>
      </c>
      <c r="F41" s="16" t="s">
        <v>41</v>
      </c>
      <c r="G41" s="16"/>
      <c r="H41" s="16">
        <v>0.50069444444444444</v>
      </c>
      <c r="I41" s="22">
        <v>0.51736111111111105</v>
      </c>
    </row>
    <row r="42" spans="1:9" x14ac:dyDescent="0.25">
      <c r="A42" s="23">
        <v>41</v>
      </c>
      <c r="B42" s="16">
        <v>0.36180555555555555</v>
      </c>
      <c r="C42" s="16">
        <v>0.3833333333333333</v>
      </c>
      <c r="D42" s="16">
        <v>0.40763888888888888</v>
      </c>
      <c r="E42" s="16">
        <v>0.42708333333333331</v>
      </c>
      <c r="F42" s="16" t="s">
        <v>37</v>
      </c>
      <c r="G42" s="16">
        <v>0.48333333333333334</v>
      </c>
      <c r="H42" s="16">
        <v>0.50138888888888888</v>
      </c>
      <c r="I42" s="22">
        <v>0.51736111111111105</v>
      </c>
    </row>
    <row r="43" spans="1:9" x14ac:dyDescent="0.25">
      <c r="A43" s="23">
        <v>42</v>
      </c>
      <c r="B43" s="16">
        <v>0</v>
      </c>
      <c r="C43" s="16"/>
      <c r="D43" s="16"/>
      <c r="E43" s="16"/>
      <c r="F43" s="16" t="s">
        <v>59</v>
      </c>
      <c r="G43" s="16">
        <v>0.51944444444444449</v>
      </c>
      <c r="H43" s="16">
        <v>0.53194444444444444</v>
      </c>
      <c r="I43" s="22">
        <v>0.55486111111111114</v>
      </c>
    </row>
    <row r="44" spans="1:9" x14ac:dyDescent="0.25">
      <c r="A44" s="23">
        <v>43</v>
      </c>
      <c r="B44" s="16">
        <v>0.36388888888888887</v>
      </c>
      <c r="C44" s="16">
        <v>0.39513888888888887</v>
      </c>
      <c r="D44" s="16">
        <v>0.41111111111111115</v>
      </c>
      <c r="E44" s="16">
        <v>0.42777777777777781</v>
      </c>
      <c r="F44" s="16" t="s">
        <v>64</v>
      </c>
      <c r="G44" s="16"/>
      <c r="H44" s="16">
        <v>0.48749999999999999</v>
      </c>
      <c r="I44" s="22">
        <v>0.50902777777777775</v>
      </c>
    </row>
    <row r="45" spans="1:9" x14ac:dyDescent="0.25">
      <c r="A45" s="23">
        <v>44</v>
      </c>
      <c r="B45" s="16">
        <v>0</v>
      </c>
      <c r="C45" s="16">
        <v>0.37916666666666665</v>
      </c>
      <c r="D45" s="16"/>
      <c r="E45" s="16"/>
      <c r="F45" s="16" t="s">
        <v>59</v>
      </c>
      <c r="G45" s="16">
        <v>0.51944444444444449</v>
      </c>
      <c r="H45" s="16">
        <v>0.53194444444444444</v>
      </c>
      <c r="I45" s="22">
        <v>0.55486111111111114</v>
      </c>
    </row>
    <row r="46" spans="1:9" x14ac:dyDescent="0.25">
      <c r="A46" s="23">
        <v>45</v>
      </c>
      <c r="B46" s="16">
        <v>0.36527777777777781</v>
      </c>
      <c r="C46" s="16">
        <v>0.37916666666666665</v>
      </c>
      <c r="D46" s="16">
        <v>0.3972222222222222</v>
      </c>
      <c r="E46" s="16">
        <v>0.4152777777777778</v>
      </c>
      <c r="F46" s="16" t="s">
        <v>66</v>
      </c>
      <c r="G46" s="16">
        <v>0.46249999999999997</v>
      </c>
      <c r="H46" s="16">
        <v>0.4694444444444445</v>
      </c>
      <c r="I46" s="22">
        <v>0.47986111111111113</v>
      </c>
    </row>
    <row r="47" spans="1:9" x14ac:dyDescent="0.25">
      <c r="A47" s="23">
        <v>46</v>
      </c>
      <c r="B47" s="16">
        <v>0.3659722222222222</v>
      </c>
      <c r="C47" s="16">
        <v>0.38194444444444442</v>
      </c>
      <c r="D47" s="16">
        <v>0.39652777777777781</v>
      </c>
      <c r="E47" s="16">
        <v>0.4152777777777778</v>
      </c>
      <c r="F47" s="16" t="s">
        <v>63</v>
      </c>
      <c r="G47" s="16">
        <v>0.45277777777777778</v>
      </c>
      <c r="H47" s="16">
        <v>0.4604166666666667</v>
      </c>
      <c r="I47" s="22">
        <v>0.4826388888888889</v>
      </c>
    </row>
    <row r="48" spans="1:9" x14ac:dyDescent="0.25">
      <c r="A48" s="23">
        <v>47</v>
      </c>
      <c r="B48" s="16">
        <v>0.3666666666666667</v>
      </c>
      <c r="C48" s="16">
        <v>0.37916666666666665</v>
      </c>
      <c r="D48" s="16">
        <v>0.4069444444444445</v>
      </c>
      <c r="E48" s="16">
        <v>0.44097222222222227</v>
      </c>
      <c r="F48" s="16" t="s">
        <v>67</v>
      </c>
      <c r="G48" s="16">
        <v>0.4909722222222222</v>
      </c>
      <c r="H48" s="16">
        <v>0.50694444444444442</v>
      </c>
      <c r="I48" s="22">
        <v>0.52361111111111114</v>
      </c>
    </row>
    <row r="49" spans="1:9" x14ac:dyDescent="0.25">
      <c r="A49" s="23">
        <v>48</v>
      </c>
      <c r="B49" s="16">
        <v>0.36736111111111108</v>
      </c>
      <c r="C49" s="16">
        <v>0.38472222222222219</v>
      </c>
      <c r="D49" s="16">
        <v>0.4055555555555555</v>
      </c>
      <c r="E49" s="16">
        <v>0.42222222222222222</v>
      </c>
      <c r="F49" s="16" t="s">
        <v>68</v>
      </c>
      <c r="G49" s="16">
        <v>0.47152777777777777</v>
      </c>
      <c r="H49" s="16">
        <v>0.48333333333333334</v>
      </c>
      <c r="I49" s="22">
        <v>0.51041666666666663</v>
      </c>
    </row>
    <row r="50" spans="1:9" x14ac:dyDescent="0.25">
      <c r="A50" s="23">
        <v>49</v>
      </c>
      <c r="B50" s="16">
        <v>0.36805555555555558</v>
      </c>
      <c r="C50" s="16"/>
      <c r="D50" s="16">
        <v>0.42083333333333334</v>
      </c>
      <c r="E50" s="16">
        <v>0.4777777777777778</v>
      </c>
      <c r="F50" s="16" t="s">
        <v>65</v>
      </c>
      <c r="G50" s="16">
        <v>0.52708333333333335</v>
      </c>
      <c r="H50" s="16">
        <v>0.53472222222222221</v>
      </c>
      <c r="I50" s="22"/>
    </row>
    <row r="51" spans="1:9" x14ac:dyDescent="0.25">
      <c r="A51" s="23">
        <v>50</v>
      </c>
      <c r="B51" s="16">
        <v>0.36874999999999997</v>
      </c>
      <c r="C51" s="16">
        <v>0.3972222222222222</v>
      </c>
      <c r="D51" s="16">
        <v>0.42291666666666666</v>
      </c>
      <c r="E51" s="16">
        <v>0.46388888888888885</v>
      </c>
      <c r="F51" s="16" t="s">
        <v>69</v>
      </c>
      <c r="G51" s="16"/>
      <c r="H51" s="16"/>
      <c r="I51" s="22"/>
    </row>
    <row r="52" spans="1:9" x14ac:dyDescent="0.25">
      <c r="A52" s="23">
        <v>51</v>
      </c>
      <c r="B52" s="16">
        <v>0.36944444444444446</v>
      </c>
      <c r="C52" s="16">
        <v>0.38750000000000001</v>
      </c>
      <c r="D52" s="16">
        <v>0.40486111111111112</v>
      </c>
      <c r="E52" s="16">
        <v>0.42291666666666666</v>
      </c>
      <c r="F52" s="16" t="s">
        <v>64</v>
      </c>
      <c r="G52" s="16"/>
      <c r="H52" s="16">
        <v>0.47222222222222227</v>
      </c>
      <c r="I52" s="22">
        <v>0.49374999999999997</v>
      </c>
    </row>
    <row r="53" spans="1:9" x14ac:dyDescent="0.25">
      <c r="A53" s="23">
        <v>52</v>
      </c>
      <c r="B53" s="16">
        <v>0.37986111111111115</v>
      </c>
      <c r="C53" s="16">
        <v>0.39374999999999999</v>
      </c>
      <c r="D53" s="16">
        <v>0.4069444444444445</v>
      </c>
      <c r="E53" s="16">
        <v>0.4236111111111111</v>
      </c>
      <c r="F53" s="16" t="s">
        <v>42</v>
      </c>
      <c r="G53" s="16">
        <v>0.46180555555555558</v>
      </c>
      <c r="H53" s="16">
        <v>0.47152777777777777</v>
      </c>
      <c r="I53" s="22">
        <v>0.49236111111111108</v>
      </c>
    </row>
    <row r="54" spans="1:9" x14ac:dyDescent="0.25">
      <c r="A54" s="23">
        <v>53</v>
      </c>
      <c r="B54" s="16">
        <v>0.37083333333333335</v>
      </c>
      <c r="C54" s="16"/>
      <c r="D54" s="16">
        <v>0.42083333333333334</v>
      </c>
      <c r="E54" s="16">
        <v>0.4597222222222222</v>
      </c>
      <c r="F54" s="16" t="s">
        <v>60</v>
      </c>
      <c r="G54" s="16"/>
      <c r="H54" s="16"/>
      <c r="I54" s="22"/>
    </row>
    <row r="55" spans="1:9" x14ac:dyDescent="0.25">
      <c r="A55" s="23">
        <v>54</v>
      </c>
      <c r="B55" s="16">
        <v>0.37152777777777773</v>
      </c>
      <c r="C55" s="16">
        <v>0.3923611111111111</v>
      </c>
      <c r="D55" s="16">
        <v>0.40763888888888888</v>
      </c>
      <c r="E55" s="16">
        <v>0.42569444444444443</v>
      </c>
      <c r="F55" s="16" t="s">
        <v>54</v>
      </c>
      <c r="G55" s="16">
        <v>0.47222222222222227</v>
      </c>
      <c r="H55" s="16">
        <v>0.4826388888888889</v>
      </c>
      <c r="I55" s="22">
        <v>0.5083333333333333</v>
      </c>
    </row>
    <row r="56" spans="1:9" x14ac:dyDescent="0.25">
      <c r="A56" s="23">
        <v>55</v>
      </c>
      <c r="B56" s="16">
        <v>0.37222222222222223</v>
      </c>
      <c r="C56" s="16">
        <v>0.39374999999999999</v>
      </c>
      <c r="D56" s="16">
        <v>0.40902777777777777</v>
      </c>
      <c r="E56" s="16">
        <v>0.42777777777777781</v>
      </c>
      <c r="F56" s="16" t="s">
        <v>70</v>
      </c>
      <c r="G56" s="16">
        <v>0.48541666666666666</v>
      </c>
      <c r="H56" s="16">
        <v>0.49305555555555558</v>
      </c>
      <c r="I56" s="22">
        <v>0.51527777777777783</v>
      </c>
    </row>
    <row r="57" spans="1:9" x14ac:dyDescent="0.25">
      <c r="A57" s="23">
        <v>56</v>
      </c>
      <c r="B57" s="16">
        <v>0.37291666666666662</v>
      </c>
      <c r="C57" s="16"/>
      <c r="D57" s="16">
        <v>0.40902777777777777</v>
      </c>
      <c r="E57" s="16"/>
      <c r="F57" s="16" t="s">
        <v>59</v>
      </c>
      <c r="G57" s="16"/>
      <c r="H57" s="16">
        <v>0.53194444444444444</v>
      </c>
      <c r="I57" s="22">
        <v>0.55486111111111114</v>
      </c>
    </row>
    <row r="58" spans="1:9" x14ac:dyDescent="0.25">
      <c r="A58" s="23">
        <v>57</v>
      </c>
      <c r="B58" s="16">
        <v>0.37361111111111112</v>
      </c>
      <c r="C58" s="16"/>
      <c r="D58" s="16">
        <v>0.46458333333333335</v>
      </c>
      <c r="E58" s="16"/>
      <c r="F58" s="16" t="s">
        <v>65</v>
      </c>
      <c r="G58" s="16"/>
      <c r="H58" s="16">
        <v>0.52500000000000002</v>
      </c>
      <c r="I58" s="22">
        <v>0.54791666666666672</v>
      </c>
    </row>
    <row r="59" spans="1:9" x14ac:dyDescent="0.25">
      <c r="A59" s="23">
        <v>58</v>
      </c>
      <c r="B59" s="16">
        <v>0.3743055555555555</v>
      </c>
      <c r="C59" s="16"/>
      <c r="D59" s="16">
        <v>0.45763888888888887</v>
      </c>
      <c r="E59" s="16">
        <v>0.46111111111111108</v>
      </c>
      <c r="F59" s="16" t="s">
        <v>59</v>
      </c>
      <c r="G59" s="16"/>
      <c r="H59" s="16">
        <v>0.53194444444444444</v>
      </c>
      <c r="I59" s="22">
        <v>0.55486111111111114</v>
      </c>
    </row>
    <row r="60" spans="1:9" x14ac:dyDescent="0.25">
      <c r="A60" s="23">
        <v>59</v>
      </c>
      <c r="B60" s="16">
        <v>0</v>
      </c>
      <c r="C60" s="16"/>
      <c r="D60" s="16">
        <v>0.46458333333333335</v>
      </c>
      <c r="E60" s="16"/>
      <c r="F60" s="16" t="s">
        <v>65</v>
      </c>
      <c r="G60" s="16"/>
      <c r="H60" s="16">
        <v>0.52500000000000002</v>
      </c>
      <c r="I60" s="22">
        <v>0.54791666666666672</v>
      </c>
    </row>
    <row r="61" spans="1:9" x14ac:dyDescent="0.25">
      <c r="A61" s="23">
        <v>60</v>
      </c>
      <c r="B61" s="16">
        <v>0.3756944444444445</v>
      </c>
      <c r="C61" s="16">
        <v>0.42638888888888887</v>
      </c>
      <c r="D61" s="16">
        <v>0.45763888888888887</v>
      </c>
      <c r="E61" s="16"/>
      <c r="F61" s="16" t="s">
        <v>59</v>
      </c>
      <c r="G61" s="16"/>
      <c r="H61" s="16">
        <v>0.53194444444444444</v>
      </c>
      <c r="I61" s="22">
        <v>0.55486111111111114</v>
      </c>
    </row>
    <row r="62" spans="1:9" x14ac:dyDescent="0.25">
      <c r="A62" s="23">
        <v>61</v>
      </c>
      <c r="B62" s="16">
        <v>0.37638888888888888</v>
      </c>
      <c r="C62" s="16">
        <v>0.40902777777777777</v>
      </c>
      <c r="D62" s="16">
        <v>0.43541666666666662</v>
      </c>
      <c r="E62" s="16">
        <v>0.45694444444444443</v>
      </c>
      <c r="F62" s="16" t="s">
        <v>71</v>
      </c>
      <c r="G62" s="16">
        <v>0.51874999999999993</v>
      </c>
      <c r="H62" s="16">
        <v>0.52847222222222223</v>
      </c>
      <c r="I62" s="22">
        <v>0.54791666666666672</v>
      </c>
    </row>
    <row r="63" spans="1:9" x14ac:dyDescent="0.25">
      <c r="A63" s="23">
        <v>62</v>
      </c>
      <c r="B63" s="16">
        <v>0</v>
      </c>
      <c r="C63" s="16"/>
      <c r="D63" s="16">
        <v>0.45763888888888887</v>
      </c>
      <c r="E63" s="16">
        <v>0.47430555555555554</v>
      </c>
      <c r="F63" s="16" t="s">
        <v>59</v>
      </c>
      <c r="G63" s="16"/>
      <c r="H63" s="16">
        <v>0.53194444444444444</v>
      </c>
      <c r="I63" s="22">
        <v>0.55486111111111114</v>
      </c>
    </row>
    <row r="64" spans="1:9" x14ac:dyDescent="0.25">
      <c r="A64" s="23">
        <v>63</v>
      </c>
      <c r="B64" s="16">
        <v>0</v>
      </c>
      <c r="C64" s="16"/>
      <c r="D64" s="16">
        <v>0.46458333333333335</v>
      </c>
      <c r="E64" s="16">
        <v>0.48819444444444443</v>
      </c>
      <c r="F64" s="16" t="s">
        <v>65</v>
      </c>
      <c r="G64" s="16">
        <v>0.51944444444444449</v>
      </c>
      <c r="H64" s="16">
        <v>0.52500000000000002</v>
      </c>
      <c r="I64" s="22">
        <v>0.54791666666666672</v>
      </c>
    </row>
    <row r="65" spans="1:9" x14ac:dyDescent="0.25">
      <c r="A65" s="23">
        <v>64</v>
      </c>
      <c r="B65" s="16">
        <v>0</v>
      </c>
      <c r="C65" s="16">
        <v>0</v>
      </c>
      <c r="D65" s="16">
        <v>0.45763888888888887</v>
      </c>
      <c r="E65" s="16">
        <v>0.47430555555555554</v>
      </c>
      <c r="F65" s="16" t="s">
        <v>59</v>
      </c>
      <c r="G65" s="16">
        <v>0.51944444444444449</v>
      </c>
      <c r="H65" s="16">
        <v>0.53194444444444444</v>
      </c>
      <c r="I65" s="22">
        <v>0.55486111111111114</v>
      </c>
    </row>
    <row r="66" spans="1:9" x14ac:dyDescent="0.25">
      <c r="A66" s="23">
        <v>65</v>
      </c>
      <c r="B66" s="16">
        <v>0.37916666666666665</v>
      </c>
      <c r="C66" s="16">
        <v>0.40902777777777777</v>
      </c>
      <c r="D66" s="16">
        <v>0.45208333333333334</v>
      </c>
      <c r="E66" s="16">
        <v>0.47986111111111113</v>
      </c>
      <c r="F66" s="16" t="s">
        <v>72</v>
      </c>
      <c r="G66" s="16"/>
      <c r="H66" s="16">
        <v>0.53055555555555556</v>
      </c>
      <c r="I66" s="22">
        <v>0.54166666666666663</v>
      </c>
    </row>
    <row r="67" spans="1:9" x14ac:dyDescent="0.25">
      <c r="A67" s="23">
        <v>66</v>
      </c>
      <c r="B67" s="16">
        <v>0</v>
      </c>
      <c r="C67" s="16">
        <v>0</v>
      </c>
      <c r="D67" s="16">
        <v>0.45763888888888887</v>
      </c>
      <c r="E67" s="16">
        <v>0.47430555555555554</v>
      </c>
      <c r="F67" s="16" t="s">
        <v>59</v>
      </c>
      <c r="G67" s="16">
        <v>0.51944444444444449</v>
      </c>
      <c r="H67" s="16">
        <v>0.53194444444444444</v>
      </c>
      <c r="I67" s="22">
        <v>0.55486111111111114</v>
      </c>
    </row>
    <row r="68" spans="1:9" x14ac:dyDescent="0.25">
      <c r="A68" s="23">
        <v>67</v>
      </c>
      <c r="B68" s="16">
        <v>0</v>
      </c>
      <c r="C68" s="16">
        <v>0</v>
      </c>
      <c r="D68" s="16">
        <v>0.46458333333333335</v>
      </c>
      <c r="E68" s="16">
        <v>0.48819444444444443</v>
      </c>
      <c r="F68" s="16" t="s">
        <v>65</v>
      </c>
      <c r="G68" s="16">
        <v>0.51944444444444449</v>
      </c>
      <c r="H68" s="16">
        <v>0.52500000000000002</v>
      </c>
      <c r="I68" s="22">
        <v>0.54791666666666672</v>
      </c>
    </row>
    <row r="69" spans="1:9" x14ac:dyDescent="0.25">
      <c r="A69" s="23">
        <v>68</v>
      </c>
      <c r="B69" s="16">
        <v>0</v>
      </c>
      <c r="C69" s="16">
        <v>0</v>
      </c>
      <c r="D69" s="16">
        <v>0.45763888888888887</v>
      </c>
      <c r="E69" s="16">
        <v>0.47430555555555554</v>
      </c>
      <c r="F69" s="16" t="s">
        <v>59</v>
      </c>
      <c r="G69" s="16">
        <v>0.51944444444444449</v>
      </c>
      <c r="H69" s="16">
        <v>0.53194444444444444</v>
      </c>
      <c r="I69" s="22">
        <v>0.55486111111111114</v>
      </c>
    </row>
    <row r="70" spans="1:9" x14ac:dyDescent="0.25">
      <c r="A70" s="23">
        <v>69</v>
      </c>
      <c r="B70" s="16">
        <v>0</v>
      </c>
      <c r="C70" s="16">
        <v>0</v>
      </c>
      <c r="D70" s="16">
        <v>0.46458333333333335</v>
      </c>
      <c r="E70" s="16">
        <v>0.48819444444444443</v>
      </c>
      <c r="F70" s="16" t="s">
        <v>65</v>
      </c>
      <c r="G70" s="16">
        <v>0.51944444444444449</v>
      </c>
      <c r="H70" s="16">
        <v>0.52500000000000002</v>
      </c>
      <c r="I70" s="22">
        <v>0.54791666666666672</v>
      </c>
    </row>
    <row r="71" spans="1:9" x14ac:dyDescent="0.25">
      <c r="A71" s="23">
        <v>70</v>
      </c>
      <c r="B71" s="16">
        <v>0.37847222222222227</v>
      </c>
      <c r="C71" s="16">
        <v>0.42569444444444443</v>
      </c>
      <c r="D71" s="16">
        <v>0.45069444444444445</v>
      </c>
      <c r="E71" s="16">
        <v>0.47847222222222219</v>
      </c>
      <c r="F71" s="16" t="s">
        <v>73</v>
      </c>
      <c r="G71" s="16">
        <v>0.52361111111111114</v>
      </c>
      <c r="H71" s="16">
        <v>0.52986111111111112</v>
      </c>
      <c r="I71" s="22">
        <v>0.54166666666666663</v>
      </c>
    </row>
    <row r="72" spans="1:9" x14ac:dyDescent="0.25">
      <c r="A72" s="23">
        <v>71</v>
      </c>
      <c r="B72" s="16">
        <v>0.37708333333333338</v>
      </c>
      <c r="C72" s="16">
        <v>0.41736111111111113</v>
      </c>
      <c r="D72" s="16">
        <v>0.44097222222222227</v>
      </c>
      <c r="E72" s="16">
        <v>0.4604166666666667</v>
      </c>
      <c r="F72" s="16" t="s">
        <v>74</v>
      </c>
      <c r="G72" s="16">
        <v>0.49513888888888885</v>
      </c>
      <c r="H72" s="16">
        <v>0.50694444444444442</v>
      </c>
      <c r="I72" s="22">
        <v>0.52361111111111114</v>
      </c>
    </row>
    <row r="73" spans="1:9" x14ac:dyDescent="0.25">
      <c r="A73" s="24">
        <v>72</v>
      </c>
      <c r="B73" s="25">
        <v>0.37777777777777777</v>
      </c>
      <c r="C73" s="25">
        <v>0.41805555555555557</v>
      </c>
      <c r="D73" s="25">
        <v>0.45763888888888887</v>
      </c>
      <c r="E73" s="25">
        <v>0.47916666666666669</v>
      </c>
      <c r="F73" s="25" t="s">
        <v>75</v>
      </c>
      <c r="G73" s="25">
        <v>0.50555555555555554</v>
      </c>
      <c r="H73" s="25">
        <v>0.51180555555555551</v>
      </c>
      <c r="I73" s="26">
        <v>0.55486111111111114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CarRally23</vt:lpstr>
      <vt:lpstr>Participants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Sunny Rajwadi</dc:creator>
  <cp:lastModifiedBy>Sunny Rajwadi</cp:lastModifiedBy>
  <dcterms:created xsi:type="dcterms:W3CDTF">2023-01-07T14:31:17Z</dcterms:created>
  <dcterms:modified xsi:type="dcterms:W3CDTF">2024-02-23T08:40:04Z</dcterms:modified>
</cp:coreProperties>
</file>