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c071735\Downloads\"/>
    </mc:Choice>
  </mc:AlternateContent>
  <xr:revisionPtr revIDLastSave="0" documentId="8_{76223AFB-5B50-4950-B91E-9C30D5141DCE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Dados" sheetId="1" r:id="rId1"/>
    <sheet name="Controlador" sheetId="2" r:id="rId2"/>
    <sheet name="Dashboard" sheetId="3" r:id="rId3"/>
  </sheets>
  <definedNames>
    <definedName name="SegmentaçãodeDados_Meses">#N/A</definedName>
  </definedNames>
  <calcPr calcId="191028"/>
  <pivotCaches>
    <pivotCache cacheId="25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<sst xmlns="http://schemas.openxmlformats.org/spreadsheetml/2006/main" count="265" uniqueCount="77">
  <si>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</si>
  <si>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</si>
  <si>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</si>
  <si>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</si>
  <si>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</si>
  <si>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</si>
  <si>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</si>
  <si>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</si>
  <si>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</si>
  <si>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</si>
  <si>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</si>
  <si>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</si>
  <si>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</si>
  <si>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</si>
  <si>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</si>
  <si>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</si>
  <si>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</si>
  <si>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</si>
  <si>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</si>
  <si>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</si>
  <si>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</si>
  <si>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</si>
  <si>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</si>
  <si>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</si>
  <si>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</si>
  <si>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</si>
  <si>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</si>
  <si>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</si>
  <si>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</si>
  <si>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</si>
  <si>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</si>
  <si>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</si>
  <si>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</si>
  <si>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</si>
  <si>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</si>
  <si>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</si>
  <si>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</si>
  <si>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</si>
  <si>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</si>
  <si>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</si>
  <si>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</si>
  <si>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</si>
  <si>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</si>
  <si>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</si>
  <si>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</si>
  <si>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</si>
  <si>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</si>
  <si>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</si>
  <si>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</si>
  <si>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</si>
  <si>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</si>
  <si>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</si>
  <si>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</si>
  <si>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</si>
  <si>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</si>
  <si>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</si>
  <si>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</si>
  <si>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</si>
  <si>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</si>
  <si>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</si>
  <si>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</si>
  <si>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</si>
  <si>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</si>
  <si>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</si>
  <si>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</si>
  <si>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</si>
  <si>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</si>
  <si>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Categoria</t>
  </si>
  <si>
    <t>Descrição</t>
  </si>
  <si>
    <t>Valor</t>
  </si>
  <si>
    <t>Operação Bancária</t>
  </si>
  <si>
    <t>Status</t>
  </si>
  <si>
    <t>Rótulos de Linha</t>
  </si>
  <si>
    <t>Soma de Valor</t>
  </si>
  <si>
    <t>Total Geral</t>
  </si>
  <si>
    <t>Quanto esta Pendente por categoria, sumarizado em reais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</si>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</sst>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 applyAlignment="1">
      <alignment horizontal="center" wrapText="1"/>
    </xf>
  </cellXfs>
  <cellStyles count="2">
    <cellStyle name="Moeda" xfId="1" builtinId="4"/>
    <cellStyle name="Normal" xfId="0" builtinId="0"/>
  </cellStyles>
  <dxfs count="10">
    <dxf>
      <numFmt numFmtId="1" formatCode="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planilha.xlsx]Controlador!Tabela dinâmica2</c:name>
    <c:fmtId val="3"/>
  </c:pivotSource>
  <c:chart>
    <c:autoTitleDeleted val="1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1034051879062172E-2"/>
          <c:y val="8.2344530032614285E-2"/>
          <c:w val="0.92600791252366421"/>
          <c:h val="0.703226673174956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Controlador!$D$5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Controlador!$C$6:$C$12</c:f>
              <c:strCache>
                <c:ptCount val="6"/>
                <c:pt idx="0">
                  <c:v>Alimentação</c:v>
                </c:pt>
                <c:pt idx="1">
                  <c:v>Educação</c:v>
                </c:pt>
                <c:pt idx="2">
                  <c:v>Eletrônicos</c:v>
                </c:pt>
                <c:pt idx="3">
                  <c:v>Presentes</c:v>
                </c:pt>
                <c:pt idx="4">
                  <c:v>Vestuário</c:v>
                </c:pt>
                <c:pt idx="5">
                  <c:v>Viagem</c:v>
                </c:pt>
              </c:strCache>
            </c:strRef>
          </c:cat>
          <c:val>
            <c:numRef>
              <c:f>Controlador!$D$6:$D$12</c:f>
              <c:numCache>
                <c:formatCode>"R$"\ #,##0.00</c:formatCode>
                <c:ptCount val="6"/>
                <c:pt idx="0">
                  <c:v>550</c:v>
                </c:pt>
                <c:pt idx="1">
                  <c:v>400</c:v>
                </c:pt>
                <c:pt idx="2">
                  <c:v>1200</c:v>
                </c:pt>
                <c:pt idx="3">
                  <c:v>180</c:v>
                </c:pt>
                <c:pt idx="4">
                  <c:v>600</c:v>
                </c:pt>
                <c:pt idx="5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E-4354-AED4-ED977F282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628970335"/>
        <c:axId val="1791989855"/>
      </c:barChart>
      <c:catAx>
        <c:axId val="6289703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1989855"/>
        <c:crosses val="autoZero"/>
        <c:auto val="1"/>
        <c:lblAlgn val="ctr"/>
        <c:lblOffset val="100"/>
        <c:noMultiLvlLbl val="0"/>
      </c:catAx>
      <c:valAx>
        <c:axId val="1791989855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62897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planilha.xlsx]Controlador!Tabela dinâmica3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Controlador!$H$5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Controlador!$G$6:$G$10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Controlador!$H$6:$H$10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B-400A-BB8D-53D52FE2E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9775663"/>
        <c:axId val="759566959"/>
      </c:barChart>
      <c:catAx>
        <c:axId val="59977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9566959"/>
        <c:crosses val="autoZero"/>
        <c:auto val="1"/>
        <c:lblAlgn val="ctr"/>
        <c:lblOffset val="100"/>
        <c:noMultiLvlLbl val="0"/>
      </c:catAx>
      <c:valAx>
        <c:axId val="759566959"/>
        <c:scaling>
          <c:orientation val="minMax"/>
        </c:scaling>
        <c:delete val="1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9977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planilha.xlsx]Controlador!Tabela dinâmica4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Controlador!$L$3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Controlador!$K$4:$K$15</c:f>
              <c:strCache>
                <c:ptCount val="11"/>
                <c:pt idx="0">
                  <c:v>Beleza</c:v>
                </c:pt>
                <c:pt idx="1">
                  <c:v>Educação</c:v>
                </c:pt>
                <c:pt idx="2">
                  <c:v>Gastronomia</c:v>
                </c:pt>
                <c:pt idx="3">
                  <c:v>Lazer</c:v>
                </c:pt>
                <c:pt idx="4">
                  <c:v>Pet Care</c:v>
                </c:pt>
                <c:pt idx="5">
                  <c:v>Saúde</c:v>
                </c:pt>
                <c:pt idx="6">
                  <c:v>Serviços</c:v>
                </c:pt>
                <c:pt idx="7">
                  <c:v>Transporte</c:v>
                </c:pt>
                <c:pt idx="8">
                  <c:v>Utilidades Dom.</c:v>
                </c:pt>
                <c:pt idx="9">
                  <c:v>Utilidades Domésticas</c:v>
                </c:pt>
                <c:pt idx="10">
                  <c:v>Vestuário</c:v>
                </c:pt>
              </c:strCache>
            </c:strRef>
          </c:cat>
          <c:val>
            <c:numRef>
              <c:f>Controlador!$L$4:$L$15</c:f>
              <c:numCache>
                <c:formatCode>"R$"\ #,##0.00</c:formatCode>
                <c:ptCount val="11"/>
                <c:pt idx="0">
                  <c:v>80</c:v>
                </c:pt>
                <c:pt idx="1">
                  <c:v>350</c:v>
                </c:pt>
                <c:pt idx="2">
                  <c:v>350</c:v>
                </c:pt>
                <c:pt idx="3">
                  <c:v>500</c:v>
                </c:pt>
                <c:pt idx="4">
                  <c:v>350</c:v>
                </c:pt>
                <c:pt idx="5">
                  <c:v>250</c:v>
                </c:pt>
                <c:pt idx="6">
                  <c:v>1400</c:v>
                </c:pt>
                <c:pt idx="7">
                  <c:v>800</c:v>
                </c:pt>
                <c:pt idx="8">
                  <c:v>250</c:v>
                </c:pt>
                <c:pt idx="9">
                  <c:v>1250</c:v>
                </c:pt>
                <c:pt idx="1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2-4165-8B8F-D3593A930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8671487"/>
        <c:axId val="618156863"/>
      </c:barChart>
      <c:catAx>
        <c:axId val="74867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8156863"/>
        <c:crosses val="autoZero"/>
        <c:auto val="1"/>
        <c:lblAlgn val="ctr"/>
        <c:lblOffset val="100"/>
        <c:noMultiLvlLbl val="0"/>
      </c:catAx>
      <c:valAx>
        <c:axId val="618156863"/>
        <c:scaling>
          <c:orientation val="minMax"/>
        </c:scaling>
        <c:delete val="1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crossAx val="74867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388055</xdr:colOff>
      <xdr:row>2</xdr:row>
      <xdr:rowOff>70555</xdr:rowOff>
    </xdr:from>
    <xdr:to>
      <xdr:col>11</xdr:col>
      <xdr:colOff>359833</xdr:colOff>
      <xdr:row>19</xdr:row>
      <xdr:rowOff>118228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E29A1D4D-9A03-0198-018D-5C575AE0EC11}"/>
            </a:ext>
          </a:extLst>
        </xdr:cNvPr>
        <xdr:cNvGrpSpPr/>
      </xdr:nvGrpSpPr>
      <xdr:grpSpPr>
        <a:xfrm>
          <a:off x="1601611" y="437444"/>
          <a:ext cx="5432778" cy="3166228"/>
          <a:chOff x="1439333" y="677333"/>
          <a:chExt cx="5432778" cy="3166228"/>
        </a:xfrm>
      </xdr:grpSpPr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D0A049B0-CE6A-419B-8AAB-AE18E9EAA6E3}"/>
              </a:ext>
            </a:extLst>
          </xdr:cNvPr>
          <xdr:cNvGraphicFramePr>
            <a:graphicFrameLocks/>
          </xdr:cNvGraphicFramePr>
        </xdr:nvGraphicFramePr>
        <xdr:xfrm>
          <a:off x="1443015" y="945445"/>
          <a:ext cx="5394739" cy="289811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Retângulo: Cantos Arredondados 2">
            <a:extLst>
              <a:ext uri="{FF2B5EF4-FFF2-40B4-BE49-F238E27FC236}">
                <a16:creationId xmlns:a16="http://schemas.microsoft.com/office/drawing/2014/main" id="{19CE0A70-9E5E-411A-2467-E57A14B2745B}"/>
              </a:ext>
            </a:extLst>
          </xdr:cNvPr>
          <xdr:cNvSpPr/>
        </xdr:nvSpPr>
        <xdr:spPr>
          <a:xfrm>
            <a:off x="1439333" y="677333"/>
            <a:ext cx="5432778" cy="416278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/>
              <a:t>Gastos Pendentes</a:t>
            </a:r>
          </a:p>
        </xdr:txBody>
      </xdr:sp>
    </xdr:grpSp>
    <xdr:clientData/>
  </xdr:twoCellAnchor>
  <xdr:twoCellAnchor>
    <xdr:from>
      <xdr:col>2</xdr:col>
      <xdr:colOff>373944</xdr:colOff>
      <xdr:row>21</xdr:row>
      <xdr:rowOff>49389</xdr:rowOff>
    </xdr:from>
    <xdr:to>
      <xdr:col>10</xdr:col>
      <xdr:colOff>310444</xdr:colOff>
      <xdr:row>38</xdr:row>
      <xdr:rowOff>26811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01250A23-80F6-31DE-7F36-D514D910AF02}"/>
            </a:ext>
          </a:extLst>
        </xdr:cNvPr>
        <xdr:cNvGrpSpPr/>
      </xdr:nvGrpSpPr>
      <xdr:grpSpPr>
        <a:xfrm>
          <a:off x="1587500" y="3901722"/>
          <a:ext cx="4790722" cy="3095978"/>
          <a:chOff x="2271890" y="4049889"/>
          <a:chExt cx="4790722" cy="3095978"/>
        </a:xfrm>
      </xdr:grpSpPr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A40F3856-3F5B-4EE6-BD48-4B3B2F6679FB}"/>
              </a:ext>
            </a:extLst>
          </xdr:cNvPr>
          <xdr:cNvGraphicFramePr>
            <a:graphicFrameLocks/>
          </xdr:cNvGraphicFramePr>
        </xdr:nvGraphicFramePr>
        <xdr:xfrm>
          <a:off x="2427111" y="4402667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68FFFEB9-5F8D-4662-8121-82DB2F70E667}"/>
              </a:ext>
            </a:extLst>
          </xdr:cNvPr>
          <xdr:cNvSpPr/>
        </xdr:nvSpPr>
        <xdr:spPr>
          <a:xfrm>
            <a:off x="2271890" y="4049889"/>
            <a:ext cx="4790722" cy="416278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/>
              <a:t>Recursos</a:t>
            </a:r>
            <a:r>
              <a:rPr lang="pt-BR" sz="1100" baseline="0"/>
              <a:t> recebidos</a:t>
            </a:r>
            <a:endParaRPr lang="pt-BR" sz="1100"/>
          </a:p>
        </xdr:txBody>
      </xdr:sp>
    </xdr:grpSp>
    <xdr:clientData/>
  </xdr:twoCellAnchor>
  <xdr:twoCellAnchor>
    <xdr:from>
      <xdr:col>0</xdr:col>
      <xdr:colOff>56444</xdr:colOff>
      <xdr:row>0</xdr:row>
      <xdr:rowOff>49387</xdr:rowOff>
    </xdr:from>
    <xdr:to>
      <xdr:col>2</xdr:col>
      <xdr:colOff>169333</xdr:colOff>
      <xdr:row>59</xdr:row>
      <xdr:rowOff>112888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89941087-E08C-5146-03B2-5F20DA699463}"/>
            </a:ext>
          </a:extLst>
        </xdr:cNvPr>
        <xdr:cNvSpPr/>
      </xdr:nvSpPr>
      <xdr:spPr>
        <a:xfrm>
          <a:off x="56444" y="49387"/>
          <a:ext cx="1326445" cy="10886723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0</xdr:colOff>
      <xdr:row>44</xdr:row>
      <xdr:rowOff>0</xdr:rowOff>
    </xdr:from>
    <xdr:to>
      <xdr:col>10</xdr:col>
      <xdr:colOff>324555</xdr:colOff>
      <xdr:row>58</xdr:row>
      <xdr:rowOff>174978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91F411D-08A7-4A6C-A8F1-0ADB9A437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507999</xdr:colOff>
      <xdr:row>42</xdr:row>
      <xdr:rowOff>35278</xdr:rowOff>
    </xdr:from>
    <xdr:to>
      <xdr:col>10</xdr:col>
      <xdr:colOff>444499</xdr:colOff>
      <xdr:row>44</xdr:row>
      <xdr:rowOff>84667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307A7C98-201D-4A2D-818E-A9F35F0E3205}"/>
            </a:ext>
          </a:extLst>
        </xdr:cNvPr>
        <xdr:cNvSpPr/>
      </xdr:nvSpPr>
      <xdr:spPr>
        <a:xfrm>
          <a:off x="1721555" y="7739945"/>
          <a:ext cx="4790722" cy="416278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Recursos</a:t>
          </a:r>
          <a:r>
            <a:rPr lang="pt-BR" sz="1100" baseline="0"/>
            <a:t> recebidos</a:t>
          </a:r>
          <a:endParaRPr lang="pt-BR" sz="1100"/>
        </a:p>
      </xdr:txBody>
    </xdr:sp>
    <xdr:clientData/>
  </xdr:twoCellAnchor>
  <xdr:twoCellAnchor editAs="oneCell">
    <xdr:from>
      <xdr:col>0</xdr:col>
      <xdr:colOff>84667</xdr:colOff>
      <xdr:row>2</xdr:row>
      <xdr:rowOff>0</xdr:rowOff>
    </xdr:from>
    <xdr:to>
      <xdr:col>2</xdr:col>
      <xdr:colOff>141111</xdr:colOff>
      <xdr:row>8</xdr:row>
      <xdr:rowOff>141111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Meses">
              <a:extLst>
                <a:ext uri="{FF2B5EF4-FFF2-40B4-BE49-F238E27FC236}">
                  <a16:creationId xmlns:a16="http://schemas.microsoft.com/office/drawing/2014/main" id="{D02D1B67-D104-4B05-BBC2-7E0F3AADAA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667" y="366889"/>
              <a:ext cx="1270000" cy="12417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Amorim Teixeira" refreshedDate="45636.708068171298" createdVersion="8" refreshedVersion="8" minRefreshableVersion="3" recordCount="44" xr:uid="{4D3A0094-183A-4532-BA0B-578B47AD5ED1}">
  <cacheSource type="worksheet">
    <worksheetSource name="Tabela1"/>
  </cacheSource>
  <cacheFields count="8">
    <cacheField name="Data" numFmtId="14">
      <sharedItems containsSemiMixedTypes="0" containsNonDate="0" containsDate="1" containsString="0" minDate="2024-08-01T00:00:00" maxDate="2024-11-0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  <fieldGroup par="7" base="0">
        <rangePr groupBy="days" startDate="2024-08-01T00:00:00" endDate="2024-11-01T00:00:00"/>
        <groupItems count="368">
          <s v="&lt;01/08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11/2024"/>
        </groupItems>
      </fieldGroup>
    </cacheField>
    <cacheField name="Tipo" numFmtId="0">
      <sharedItems/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 count="3">
        <s v="Recebido"/>
        <s v="Pendente"/>
        <s v="Pago"/>
      </sharedItems>
    </cacheField>
    <cacheField name="Meses" numFmtId="0" databaseField="0">
      <fieldGroup base="0">
        <rangePr groupBy="months" startDate="2024-08-01T00:00:00" endDate="2024-11-01T00:00:00"/>
        <groupItems count="14">
          <s v="&lt;01/08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11/2024"/>
        </groupItems>
      </fieldGroup>
    </cacheField>
  </cacheFields>
  <extLst>
    <ext xmlns:x14="http://schemas.microsoft.com/office/spreadsheetml/2009/9/main" uri="{725AE2AE-9491-48be-B2B4-4EB974FC3084}">
      <x14:pivotCacheDefinition pivotCacheId="184280512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s v="ENTRADA"/>
    <x v="0"/>
    <s v="Salário mensal"/>
    <n v="5000"/>
    <s v="Transferência"/>
    <x v="0"/>
  </r>
  <r>
    <x v="0"/>
    <s v="SAÍDA"/>
    <x v="1"/>
    <s v="Compras no supermercado"/>
    <n v="550"/>
    <s v="Débito Automático"/>
    <x v="1"/>
  </r>
  <r>
    <x v="1"/>
    <s v="SAÍDA"/>
    <x v="2"/>
    <s v="Gasolina"/>
    <n v="300"/>
    <s v="Cartão de Crédito"/>
    <x v="2"/>
  </r>
  <r>
    <x v="2"/>
    <s v="SAÍDA"/>
    <x v="3"/>
    <s v="Cinema"/>
    <n v="120"/>
    <s v="Cartão de Crédito"/>
    <x v="2"/>
  </r>
  <r>
    <x v="3"/>
    <s v="SAÍDA"/>
    <x v="4"/>
    <s v="Consulta odontológica"/>
    <n v="250"/>
    <s v="Transferência"/>
    <x v="2"/>
  </r>
  <r>
    <x v="4"/>
    <s v="SAÍDA"/>
    <x v="5"/>
    <s v="Material escolar"/>
    <n v="400"/>
    <s v="Débito Automático"/>
    <x v="1"/>
  </r>
  <r>
    <x v="5"/>
    <s v="SAÍDA"/>
    <x v="6"/>
    <s v="Compra de roupas de inverno"/>
    <n v="600"/>
    <s v="Cartão de Crédito"/>
    <x v="1"/>
  </r>
  <r>
    <x v="6"/>
    <s v="ENTRADA"/>
    <x v="7"/>
    <s v="Dividendos de ações"/>
    <n v="800"/>
    <s v="Transferência"/>
    <x v="0"/>
  </r>
  <r>
    <x v="6"/>
    <s v="SAÍDA"/>
    <x v="8"/>
    <s v="Limpeza do apartamento"/>
    <n v="150"/>
    <s v="Transferência"/>
    <x v="2"/>
  </r>
  <r>
    <x v="7"/>
    <s v="SAÍDA"/>
    <x v="9"/>
    <s v="Compra de novo celular"/>
    <n v="1200"/>
    <s v="Cartão de Crédito"/>
    <x v="1"/>
  </r>
  <r>
    <x v="8"/>
    <s v="SAÍDA"/>
    <x v="10"/>
    <s v="Reparos domésticos"/>
    <n v="450"/>
    <s v="Débito Automático"/>
    <x v="2"/>
  </r>
  <r>
    <x v="9"/>
    <s v="SAÍDA"/>
    <x v="11"/>
    <s v="Presente de aniversário"/>
    <n v="180"/>
    <s v="Transferência"/>
    <x v="1"/>
  </r>
  <r>
    <x v="10"/>
    <s v="SAÍDA"/>
    <x v="12"/>
    <s v="Corte de cabelo e barba"/>
    <n v="80"/>
    <s v="Débito Automático"/>
    <x v="2"/>
  </r>
  <r>
    <x v="11"/>
    <s v="SAÍDA"/>
    <x v="13"/>
    <s v="Ração e petiscos para o cachorro"/>
    <n v="200"/>
    <s v="Débito Automático"/>
    <x v="2"/>
  </r>
  <r>
    <x v="12"/>
    <s v="SAÍDA"/>
    <x v="14"/>
    <s v="Reserva de pousada"/>
    <n v="750"/>
    <s v="Transferência"/>
    <x v="1"/>
  </r>
  <r>
    <x v="13"/>
    <s v="SAÍDA"/>
    <x v="15"/>
    <s v="Jantar em restaurante francês"/>
    <n v="350"/>
    <s v="Cartão de Crédito"/>
    <x v="2"/>
  </r>
  <r>
    <x v="14"/>
    <s v="ENTRADA"/>
    <x v="0"/>
    <s v="Salário mensal"/>
    <n v="5000"/>
    <s v="Transferência"/>
    <x v="0"/>
  </r>
  <r>
    <x v="15"/>
    <s v="SAÍDA"/>
    <x v="1"/>
    <s v="Compras no supermercado"/>
    <n v="450"/>
    <s v="Débito Automático"/>
    <x v="1"/>
  </r>
  <r>
    <x v="16"/>
    <s v="SAÍDA"/>
    <x v="2"/>
    <s v="Gasolina"/>
    <n v="300"/>
    <s v="Débito Automático"/>
    <x v="2"/>
  </r>
  <r>
    <x v="17"/>
    <s v="SAÍDA"/>
    <x v="3"/>
    <s v="Cinema e jantar"/>
    <n v="200"/>
    <s v="Transferência"/>
    <x v="2"/>
  </r>
  <r>
    <x v="18"/>
    <s v="SAÍDA"/>
    <x v="4"/>
    <s v="Plano de saúde"/>
    <n v="600"/>
    <s v="Débito Automático"/>
    <x v="1"/>
  </r>
  <r>
    <x v="19"/>
    <s v="SAÍDA"/>
    <x v="5"/>
    <s v="Material escolar"/>
    <n v="350"/>
    <s v="Transferência"/>
    <x v="2"/>
  </r>
  <r>
    <x v="20"/>
    <s v="SAÍDA"/>
    <x v="6"/>
    <s v="Compra de roupas"/>
    <n v="500"/>
    <s v="Cartão de Crédito"/>
    <x v="1"/>
  </r>
  <r>
    <x v="21"/>
    <s v="ENTRADA"/>
    <x v="16"/>
    <s v="Pagamento por projeto freelancer"/>
    <n v="1200"/>
    <s v="Transferência"/>
    <x v="0"/>
  </r>
  <r>
    <x v="21"/>
    <s v="SAÍDA"/>
    <x v="8"/>
    <s v="Manutenção do veículo"/>
    <n v="800"/>
    <s v="Transferência"/>
    <x v="2"/>
  </r>
  <r>
    <x v="22"/>
    <s v="SAÍDA"/>
    <x v="9"/>
    <s v="Compra de novo smartphone"/>
    <n v="1500"/>
    <s v="Cartão de Crédito"/>
    <x v="1"/>
  </r>
  <r>
    <x v="23"/>
    <s v="SAÍDA"/>
    <x v="17"/>
    <s v="Conta de energia elétrica"/>
    <n v="250"/>
    <s v="Débito Automático"/>
    <x v="2"/>
  </r>
  <r>
    <x v="24"/>
    <s v="SAÍDA"/>
    <x v="11"/>
    <s v="Aniversário da mãe"/>
    <n v="400"/>
    <s v="Cartão de Crédito"/>
    <x v="1"/>
  </r>
  <r>
    <x v="25"/>
    <s v="ENTRADA"/>
    <x v="0"/>
    <s v="Salário mensal"/>
    <n v="5000"/>
    <s v="Transferência"/>
    <x v="0"/>
  </r>
  <r>
    <x v="25"/>
    <s v="SAÍDA"/>
    <x v="1"/>
    <s v="Compras no supermercado"/>
    <n v="600"/>
    <s v="Débito Automático"/>
    <x v="1"/>
  </r>
  <r>
    <x v="26"/>
    <s v="SAÍDA"/>
    <x v="2"/>
    <s v="Recarga de cartão de transporte"/>
    <n v="200"/>
    <s v="Cartão de Crédito"/>
    <x v="2"/>
  </r>
  <r>
    <x v="27"/>
    <s v="SAÍDA"/>
    <x v="3"/>
    <s v="Ingressos para teatro"/>
    <n v="180"/>
    <s v="Transferência"/>
    <x v="2"/>
  </r>
  <r>
    <x v="28"/>
    <s v="SAÍDA"/>
    <x v="4"/>
    <s v="Remédios de farmácia"/>
    <n v="120"/>
    <s v="Débito Automático"/>
    <x v="1"/>
  </r>
  <r>
    <x v="29"/>
    <s v="SAÍDA"/>
    <x v="5"/>
    <s v="Cursos online"/>
    <n v="350"/>
    <s v="Cartão de Crédito"/>
    <x v="1"/>
  </r>
  <r>
    <x v="30"/>
    <s v="SAÍDA"/>
    <x v="6"/>
    <s v="Roupas de primavera"/>
    <n v="400"/>
    <s v="Transferência"/>
    <x v="2"/>
  </r>
  <r>
    <x v="31"/>
    <s v="SAÍDA"/>
    <x v="8"/>
    <s v="Manutenção da casa"/>
    <n v="450"/>
    <s v="Débito Automático"/>
    <x v="2"/>
  </r>
  <r>
    <x v="32"/>
    <s v="ENTRADA"/>
    <x v="18"/>
    <s v="Venda de equipamentos eletrônicos"/>
    <n v="1500"/>
    <s v="Transferência"/>
    <x v="0"/>
  </r>
  <r>
    <x v="32"/>
    <s v="SAÍDA"/>
    <x v="9"/>
    <s v="Manutenção do computador"/>
    <n v="300"/>
    <s v="Cartão de Crédito"/>
    <x v="1"/>
  </r>
  <r>
    <x v="33"/>
    <s v="SAÍDA"/>
    <x v="10"/>
    <s v="Troca de móveis da cozinha"/>
    <n v="800"/>
    <s v="Transferência"/>
    <x v="2"/>
  </r>
  <r>
    <x v="34"/>
    <s v="SAÍDA"/>
    <x v="11"/>
    <s v="Presentes para casamento"/>
    <n v="250"/>
    <s v="Cartão de Crédito"/>
    <x v="1"/>
  </r>
  <r>
    <x v="35"/>
    <s v="SAÍDA"/>
    <x v="13"/>
    <s v="Veterinário para o pet"/>
    <n v="150"/>
    <s v="Débito Automático"/>
    <x v="2"/>
  </r>
  <r>
    <x v="36"/>
    <s v="SAÍDA"/>
    <x v="12"/>
    <s v="Salão de beleza"/>
    <n v="250"/>
    <s v="Transferência"/>
    <x v="1"/>
  </r>
  <r>
    <x v="37"/>
    <s v="SAÍDA"/>
    <x v="15"/>
    <s v="Jantar em restaurante italiano"/>
    <n v="220"/>
    <s v="Transferência"/>
    <x v="1"/>
  </r>
  <r>
    <x v="38"/>
    <s v="SAÍDA"/>
    <x v="14"/>
    <s v="Reserva de hotel para fim de semana"/>
    <n v="500"/>
    <s v="Cartão de Crédito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7C5D13-E834-4453-A226-4B8BD4E5105B}" name="Tabela dinâmica4" cacheId="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K3:L15" firstHeaderRow="1" firstDataRow="1" firstDataCol="1" rowPageCount="1" colPageCount="1"/>
  <pivotFields count="8">
    <pivotField numFmtId="14" showAll="0"/>
    <pivotField showAll="0"/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axis="axisPage" showAll="0">
      <items count="4">
        <item x="2"/>
        <item x="1"/>
        <item x="0"/>
        <item t="default"/>
      </items>
    </pivotField>
    <pivotField showAll="0" defaultSubtotal="0"/>
  </pivotFields>
  <rowFields count="1">
    <field x="2"/>
  </rowFields>
  <rowItems count="12">
    <i>
      <x v="1"/>
    </i>
    <i>
      <x v="2"/>
    </i>
    <i>
      <x v="5"/>
    </i>
    <i>
      <x v="7"/>
    </i>
    <i>
      <x v="8"/>
    </i>
    <i>
      <x v="11"/>
    </i>
    <i>
      <x v="12"/>
    </i>
    <i>
      <x v="13"/>
    </i>
    <i>
      <x v="14"/>
    </i>
    <i>
      <x v="15"/>
    </i>
    <i>
      <x v="17"/>
    </i>
    <i t="grand">
      <x/>
    </i>
  </rowItems>
  <colItems count="1">
    <i/>
  </colItems>
  <pageFields count="1">
    <pageField fld="6" item="0" hier="-1"/>
  </pageFields>
  <dataFields count="1">
    <dataField name="Soma de Valor" fld="4" baseField="2" baseItem="0" numFmtId="164"/>
  </dataFields>
  <chartFormats count="2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60AB41-ED20-4AA5-9F06-8D8C945D795C}" name="Tabela dinâmica3" cacheId="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G5:H10" firstHeaderRow="1" firstDataRow="1" firstDataCol="1" rowPageCount="1" colPageCount="1"/>
  <pivotFields count="8">
    <pivotField numFmtId="14" showAll="0"/>
    <pivotField showAll="0"/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axis="axisPage" showAll="0">
      <items count="4">
        <item x="2"/>
        <item x="1"/>
        <item x="0"/>
        <item t="default"/>
      </items>
    </pivotField>
    <pivotField showAll="0" defaultSubtotal="0"/>
  </pivotFields>
  <rowFields count="1">
    <field x="2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6" item="2" hier="-1"/>
  </pageFields>
  <dataFields count="1">
    <dataField name="Soma de Valor" fld="4" baseField="2" baseItem="0" numFmtId="16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3B3301-DAE9-435C-867A-9BA97B8B680A}" name="Tabela dinâmica2" cacheId="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C5:D12" firstHeaderRow="1" firstDataRow="1" firstDataCol="1" rowPageCount="1" colPageCount="1"/>
  <pivotFields count="8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axis="axisPage" showAll="0">
      <items count="4">
        <item x="2"/>
        <item x="1"/>
        <item x="0"/>
        <item t="default"/>
      </items>
    </pivotField>
    <pivotField showAll="0">
      <items count="15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1">
    <field x="2"/>
  </rowFields>
  <rowItems count="7">
    <i>
      <x/>
    </i>
    <i>
      <x v="2"/>
    </i>
    <i>
      <x v="3"/>
    </i>
    <i>
      <x v="9"/>
    </i>
    <i>
      <x v="17"/>
    </i>
    <i>
      <x v="18"/>
    </i>
    <i t="grand">
      <x/>
    </i>
  </rowItems>
  <colItems count="1">
    <i/>
  </colItems>
  <pageFields count="1">
    <pageField fld="6" item="1" hier="-1"/>
  </pageFields>
  <dataFields count="1">
    <dataField name="Soma de Valor" fld="4" baseField="6" baseItem="0" numFmtId="16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es" xr10:uid="{8F52938E-429A-4286-857D-392D263820D7}" sourceName="Meses">
  <pivotTables>
    <pivotTable tabId="2" name="Tabela dinâmica2"/>
  </pivotTables>
  <data>
    <tabular pivotCacheId="1842805124">
      <items count="14">
        <i x="8" s="1"/>
        <i x="9"/>
        <i x="10"/>
        <i x="1" nd="1"/>
        <i x="2" nd="1"/>
        <i x="3" nd="1"/>
        <i x="4" nd="1"/>
        <i x="5" nd="1"/>
        <i x="6" nd="1"/>
        <i x="7" nd="1"/>
        <i x="11" nd="1"/>
        <i x="12" nd="1"/>
        <i x="0" nd="1"/>
        <i x="13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s" xr10:uid="{F9AA0046-E9F5-4F08-B248-6458D1A3D002}" cache="SegmentaçãodeDados_Meses" caption="Meses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784D34-626A-4975-BF48-434AA4B186F5}" name="Tabela1" displayName="Tabela1" ref="A1:H45" totalsRowShown="0" headerRowDxfId="3" dataDxfId="4">
  <autoFilter ref="A1:H45" xr:uid="{F9784D34-626A-4975-BF48-434AA4B186F5}"/>
  <tableColumns count="8">
    <tableColumn id="1" xr3:uid="{879EC77E-F952-4BD7-A98B-B435E6FA9B00}" name="Data" dataDxfId="2"/>
    <tableColumn id="8" xr3:uid="{EDE757EE-5FE3-42DE-98BF-75E528C3B64D}" name="Mês" dataDxfId="0">
      <calculatedColumnFormula>MONTH(Tabela1[[#This Row],[Data]])</calculatedColumnFormula>
    </tableColumn>
    <tableColumn id="2" xr3:uid="{D4545A0A-267E-4B27-A446-0628085E5D83}" name="Tipo" dataDxfId="1"/>
    <tableColumn id="3" xr3:uid="{B2F21015-0A43-4EF6-90D8-730BDB5B156A}" name="Categoria" dataDxfId="9"/>
    <tableColumn id="4" xr3:uid="{99AC7B50-D651-4089-9445-D5574D2F9178}" name="Descrição" dataDxfId="8"/>
    <tableColumn id="5" xr3:uid="{88AE026A-D61C-422D-9EE1-B99C7CE570EB}" name="Valor" dataDxfId="7" dataCellStyle="Moeda"/>
    <tableColumn id="6" xr3:uid="{5269E991-1441-4EEB-9897-75F06F2D7525}" name="Operação Bancária" dataDxfId="6"/>
    <tableColumn id="7" xr3:uid="{F3907D9A-5013-468E-BA5C-A7320A9EECD4}" name="Status" dataDxfId="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workbookViewId="0">
      <selection activeCell="D6" sqref="D6"/>
    </sheetView>
  </sheetViews>
  <sheetFormatPr defaultRowHeight="14.5" x14ac:dyDescent="0.35"/>
  <cols>
    <col min="1" max="8" width="23.7265625" style="1" customWidth="1"/>
  </cols>
  <sheetData>
    <row r="1" spans="1:8" x14ac:dyDescent="0.35">
      <c r="A1" s="1" t="s">
        <v>65</v>
      </c>
      <c r="B1" s="1" t="s">
        <v>76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</row>
    <row r="2" spans="1:8" ht="12" customHeight="1" x14ac:dyDescent="0.35">
      <c r="A2" s="2">
        <v>45505</v>
      </c>
      <c r="B2" s="8">
        <f>MONTH(Tabela1[[#This Row],[Data]])</f>
        <v>8</v>
      </c>
      <c r="C2" s="3" t="s">
        <v>0</v>
      </c>
      <c r="D2" s="3" t="s">
        <v>1</v>
      </c>
      <c r="E2" s="3" t="s">
        <v>2</v>
      </c>
      <c r="F2" s="4">
        <v>5000</v>
      </c>
      <c r="G2" s="3" t="s">
        <v>3</v>
      </c>
      <c r="H2" s="3" t="s">
        <v>4</v>
      </c>
    </row>
    <row r="3" spans="1:8" ht="12" customHeight="1" x14ac:dyDescent="0.35">
      <c r="A3" s="2">
        <v>45505</v>
      </c>
      <c r="B3" s="8">
        <f>MONTH(Tabela1[[#This Row],[Data]])</f>
        <v>8</v>
      </c>
      <c r="C3" s="3" t="s">
        <v>5</v>
      </c>
      <c r="D3" s="3" t="s">
        <v>6</v>
      </c>
      <c r="E3" s="3" t="s">
        <v>7</v>
      </c>
      <c r="F3" s="4">
        <v>550</v>
      </c>
      <c r="G3" s="3" t="s">
        <v>8</v>
      </c>
      <c r="H3" s="3" t="s">
        <v>9</v>
      </c>
    </row>
    <row r="4" spans="1:8" ht="12" customHeight="1" x14ac:dyDescent="0.35">
      <c r="A4" s="2">
        <v>45507</v>
      </c>
      <c r="B4" s="8">
        <f>MONTH(Tabela1[[#This Row],[Data]])</f>
        <v>8</v>
      </c>
      <c r="C4" s="3" t="s">
        <v>5</v>
      </c>
      <c r="D4" s="3" t="s">
        <v>10</v>
      </c>
      <c r="E4" s="3" t="s">
        <v>11</v>
      </c>
      <c r="F4" s="4">
        <v>300</v>
      </c>
      <c r="G4" s="3" t="s">
        <v>12</v>
      </c>
      <c r="H4" s="3" t="s">
        <v>13</v>
      </c>
    </row>
    <row r="5" spans="1:8" ht="12" customHeight="1" x14ac:dyDescent="0.35">
      <c r="A5" s="2">
        <v>45509</v>
      </c>
      <c r="B5" s="8">
        <f>MONTH(Tabela1[[#This Row],[Data]])</f>
        <v>8</v>
      </c>
      <c r="C5" s="3" t="s">
        <v>5</v>
      </c>
      <c r="D5" s="3" t="s">
        <v>14</v>
      </c>
      <c r="E5" s="3" t="s">
        <v>15</v>
      </c>
      <c r="F5" s="4">
        <v>120</v>
      </c>
      <c r="G5" s="3" t="s">
        <v>12</v>
      </c>
      <c r="H5" s="3" t="s">
        <v>13</v>
      </c>
    </row>
    <row r="6" spans="1:8" ht="12" customHeight="1" x14ac:dyDescent="0.35">
      <c r="A6" s="2">
        <v>45511</v>
      </c>
      <c r="B6" s="8">
        <f>MONTH(Tabela1[[#This Row],[Data]])</f>
        <v>8</v>
      </c>
      <c r="C6" s="3" t="s">
        <v>5</v>
      </c>
      <c r="D6" s="3" t="s">
        <v>16</v>
      </c>
      <c r="E6" s="3" t="s">
        <v>17</v>
      </c>
      <c r="F6" s="4">
        <v>250</v>
      </c>
      <c r="G6" s="3" t="s">
        <v>3</v>
      </c>
      <c r="H6" s="3" t="s">
        <v>13</v>
      </c>
    </row>
    <row r="7" spans="1:8" ht="12" customHeight="1" x14ac:dyDescent="0.35">
      <c r="A7" s="2">
        <v>45514</v>
      </c>
      <c r="B7" s="8">
        <f>MONTH(Tabela1[[#This Row],[Data]])</f>
        <v>8</v>
      </c>
      <c r="C7" s="3" t="s">
        <v>5</v>
      </c>
      <c r="D7" s="3" t="s">
        <v>18</v>
      </c>
      <c r="E7" s="3" t="s">
        <v>19</v>
      </c>
      <c r="F7" s="4">
        <v>400</v>
      </c>
      <c r="G7" s="3" t="s">
        <v>8</v>
      </c>
      <c r="H7" s="3" t="s">
        <v>9</v>
      </c>
    </row>
    <row r="8" spans="1:8" ht="12" customHeight="1" x14ac:dyDescent="0.35">
      <c r="A8" s="2">
        <v>45516</v>
      </c>
      <c r="B8" s="8">
        <f>MONTH(Tabela1[[#This Row],[Data]])</f>
        <v>8</v>
      </c>
      <c r="C8" s="3" t="s">
        <v>5</v>
      </c>
      <c r="D8" s="3" t="s">
        <v>20</v>
      </c>
      <c r="E8" s="3" t="s">
        <v>21</v>
      </c>
      <c r="F8" s="4">
        <v>600</v>
      </c>
      <c r="G8" s="3" t="s">
        <v>12</v>
      </c>
      <c r="H8" s="3" t="s">
        <v>9</v>
      </c>
    </row>
    <row r="9" spans="1:8" ht="12" customHeight="1" x14ac:dyDescent="0.35">
      <c r="A9" s="2">
        <v>45519</v>
      </c>
      <c r="B9" s="8">
        <f>MONTH(Tabela1[[#This Row],[Data]])</f>
        <v>8</v>
      </c>
      <c r="C9" s="3" t="s">
        <v>0</v>
      </c>
      <c r="D9" s="3" t="s">
        <v>22</v>
      </c>
      <c r="E9" s="3" t="s">
        <v>23</v>
      </c>
      <c r="F9" s="4">
        <v>800</v>
      </c>
      <c r="G9" s="3" t="s">
        <v>3</v>
      </c>
      <c r="H9" s="3" t="s">
        <v>4</v>
      </c>
    </row>
    <row r="10" spans="1:8" ht="12" customHeight="1" x14ac:dyDescent="0.35">
      <c r="A10" s="2">
        <v>45519</v>
      </c>
      <c r="B10" s="8">
        <f>MONTH(Tabela1[[#This Row],[Data]])</f>
        <v>8</v>
      </c>
      <c r="C10" s="3" t="s">
        <v>5</v>
      </c>
      <c r="D10" s="3" t="s">
        <v>24</v>
      </c>
      <c r="E10" s="3" t="s">
        <v>25</v>
      </c>
      <c r="F10" s="4">
        <v>150</v>
      </c>
      <c r="G10" s="3" t="s">
        <v>3</v>
      </c>
      <c r="H10" s="3" t="s">
        <v>13</v>
      </c>
    </row>
    <row r="11" spans="1:8" ht="12" customHeight="1" x14ac:dyDescent="0.35">
      <c r="A11" s="2">
        <v>45522</v>
      </c>
      <c r="B11" s="8">
        <f>MONTH(Tabela1[[#This Row],[Data]])</f>
        <v>8</v>
      </c>
      <c r="C11" s="3" t="s">
        <v>5</v>
      </c>
      <c r="D11" s="3" t="s">
        <v>26</v>
      </c>
      <c r="E11" s="3" t="s">
        <v>27</v>
      </c>
      <c r="F11" s="4">
        <v>1200</v>
      </c>
      <c r="G11" s="3" t="s">
        <v>12</v>
      </c>
      <c r="H11" s="3" t="s">
        <v>9</v>
      </c>
    </row>
    <row r="12" spans="1:8" ht="12" customHeight="1" x14ac:dyDescent="0.35">
      <c r="A12" s="2">
        <v>45524</v>
      </c>
      <c r="B12" s="8">
        <f>MONTH(Tabela1[[#This Row],[Data]])</f>
        <v>8</v>
      </c>
      <c r="C12" s="3" t="s">
        <v>5</v>
      </c>
      <c r="D12" s="3" t="s">
        <v>28</v>
      </c>
      <c r="E12" s="3" t="s">
        <v>29</v>
      </c>
      <c r="F12" s="4">
        <v>450</v>
      </c>
      <c r="G12" s="3" t="s">
        <v>8</v>
      </c>
      <c r="H12" s="3" t="s">
        <v>13</v>
      </c>
    </row>
    <row r="13" spans="1:8" ht="12" customHeight="1" x14ac:dyDescent="0.35">
      <c r="A13" s="2">
        <v>45526</v>
      </c>
      <c r="B13" s="8">
        <f>MONTH(Tabela1[[#This Row],[Data]])</f>
        <v>8</v>
      </c>
      <c r="C13" s="3" t="s">
        <v>5</v>
      </c>
      <c r="D13" s="3" t="s">
        <v>30</v>
      </c>
      <c r="E13" s="3" t="s">
        <v>31</v>
      </c>
      <c r="F13" s="4">
        <v>180</v>
      </c>
      <c r="G13" s="3" t="s">
        <v>3</v>
      </c>
      <c r="H13" s="3" t="s">
        <v>9</v>
      </c>
    </row>
    <row r="14" spans="1:8" ht="12" customHeight="1" x14ac:dyDescent="0.35">
      <c r="A14" s="2">
        <v>45528</v>
      </c>
      <c r="B14" s="8">
        <f>MONTH(Tabela1[[#This Row],[Data]])</f>
        <v>8</v>
      </c>
      <c r="C14" s="3" t="s">
        <v>5</v>
      </c>
      <c r="D14" s="3" t="s">
        <v>32</v>
      </c>
      <c r="E14" s="3" t="s">
        <v>33</v>
      </c>
      <c r="F14" s="4">
        <v>80</v>
      </c>
      <c r="G14" s="3" t="s">
        <v>8</v>
      </c>
      <c r="H14" s="3" t="s">
        <v>13</v>
      </c>
    </row>
    <row r="15" spans="1:8" ht="12" customHeight="1" x14ac:dyDescent="0.35">
      <c r="A15" s="2">
        <v>45532</v>
      </c>
      <c r="B15" s="8">
        <f>MONTH(Tabela1[[#This Row],[Data]])</f>
        <v>8</v>
      </c>
      <c r="C15" s="3" t="s">
        <v>5</v>
      </c>
      <c r="D15" s="3" t="s">
        <v>34</v>
      </c>
      <c r="E15" s="3" t="s">
        <v>35</v>
      </c>
      <c r="F15" s="4">
        <v>200</v>
      </c>
      <c r="G15" s="3" t="s">
        <v>8</v>
      </c>
      <c r="H15" s="3" t="s">
        <v>13</v>
      </c>
    </row>
    <row r="16" spans="1:8" ht="12" customHeight="1" x14ac:dyDescent="0.35">
      <c r="A16" s="2">
        <v>45534</v>
      </c>
      <c r="B16" s="8">
        <f>MONTH(Tabela1[[#This Row],[Data]])</f>
        <v>8</v>
      </c>
      <c r="C16" s="3" t="s">
        <v>5</v>
      </c>
      <c r="D16" s="3" t="s">
        <v>36</v>
      </c>
      <c r="E16" s="3" t="s">
        <v>37</v>
      </c>
      <c r="F16" s="4">
        <v>750</v>
      </c>
      <c r="G16" s="3" t="s">
        <v>3</v>
      </c>
      <c r="H16" s="3" t="s">
        <v>9</v>
      </c>
    </row>
    <row r="17" spans="1:8" ht="12" customHeight="1" x14ac:dyDescent="0.35">
      <c r="A17" s="2">
        <v>45535</v>
      </c>
      <c r="B17" s="8">
        <f>MONTH(Tabela1[[#This Row],[Data]])</f>
        <v>8</v>
      </c>
      <c r="C17" s="3" t="s">
        <v>5</v>
      </c>
      <c r="D17" s="3" t="s">
        <v>38</v>
      </c>
      <c r="E17" s="3" t="s">
        <v>39</v>
      </c>
      <c r="F17" s="4">
        <v>350</v>
      </c>
      <c r="G17" s="3" t="s">
        <v>12</v>
      </c>
      <c r="H17" s="3" t="s">
        <v>13</v>
      </c>
    </row>
    <row r="18" spans="1:8" ht="12" customHeight="1" x14ac:dyDescent="0.35">
      <c r="A18" s="2">
        <v>45536</v>
      </c>
      <c r="B18" s="8">
        <f>MONTH(Tabela1[[#This Row],[Data]])</f>
        <v>9</v>
      </c>
      <c r="C18" s="3" t="s">
        <v>0</v>
      </c>
      <c r="D18" s="3" t="s">
        <v>1</v>
      </c>
      <c r="E18" s="3" t="s">
        <v>2</v>
      </c>
      <c r="F18" s="4">
        <v>5000</v>
      </c>
      <c r="G18" s="3" t="s">
        <v>3</v>
      </c>
      <c r="H18" s="3" t="s">
        <v>4</v>
      </c>
    </row>
    <row r="19" spans="1:8" ht="12" customHeight="1" x14ac:dyDescent="0.35">
      <c r="A19" s="2">
        <v>45537</v>
      </c>
      <c r="B19" s="8">
        <f>MONTH(Tabela1[[#This Row],[Data]])</f>
        <v>9</v>
      </c>
      <c r="C19" s="3" t="s">
        <v>5</v>
      </c>
      <c r="D19" s="3" t="s">
        <v>6</v>
      </c>
      <c r="E19" s="4" t="s">
        <v>7</v>
      </c>
      <c r="F19" s="4">
        <v>450</v>
      </c>
      <c r="G19" s="3" t="s">
        <v>8</v>
      </c>
      <c r="H19" s="3" t="s">
        <v>9</v>
      </c>
    </row>
    <row r="20" spans="1:8" ht="12" customHeight="1" x14ac:dyDescent="0.35">
      <c r="A20" s="2">
        <v>45540</v>
      </c>
      <c r="B20" s="8">
        <f>MONTH(Tabela1[[#This Row],[Data]])</f>
        <v>9</v>
      </c>
      <c r="C20" s="3" t="s">
        <v>5</v>
      </c>
      <c r="D20" s="3" t="s">
        <v>10</v>
      </c>
      <c r="E20" s="4" t="s">
        <v>11</v>
      </c>
      <c r="F20" s="4">
        <v>300</v>
      </c>
      <c r="G20" s="3" t="s">
        <v>8</v>
      </c>
      <c r="H20" s="3" t="s">
        <v>13</v>
      </c>
    </row>
    <row r="21" spans="1:8" ht="12" customHeight="1" x14ac:dyDescent="0.35">
      <c r="A21" s="2">
        <v>45543</v>
      </c>
      <c r="B21" s="8">
        <f>MONTH(Tabela1[[#This Row],[Data]])</f>
        <v>9</v>
      </c>
      <c r="C21" s="3" t="s">
        <v>5</v>
      </c>
      <c r="D21" s="3" t="s">
        <v>14</v>
      </c>
      <c r="E21" s="4" t="s">
        <v>40</v>
      </c>
      <c r="F21" s="4">
        <v>200</v>
      </c>
      <c r="G21" s="3" t="s">
        <v>3</v>
      </c>
      <c r="H21" s="3" t="s">
        <v>13</v>
      </c>
    </row>
    <row r="22" spans="1:8" ht="12" customHeight="1" x14ac:dyDescent="0.35">
      <c r="A22" s="2">
        <v>45546</v>
      </c>
      <c r="B22" s="8">
        <f>MONTH(Tabela1[[#This Row],[Data]])</f>
        <v>9</v>
      </c>
      <c r="C22" s="3" t="s">
        <v>5</v>
      </c>
      <c r="D22" s="3" t="s">
        <v>16</v>
      </c>
      <c r="E22" s="4" t="s">
        <v>41</v>
      </c>
      <c r="F22" s="4">
        <v>600</v>
      </c>
      <c r="G22" s="3" t="s">
        <v>8</v>
      </c>
      <c r="H22" s="3" t="s">
        <v>9</v>
      </c>
    </row>
    <row r="23" spans="1:8" ht="12" customHeight="1" x14ac:dyDescent="0.35">
      <c r="A23" s="2">
        <v>45549</v>
      </c>
      <c r="B23" s="8">
        <f>MONTH(Tabela1[[#This Row],[Data]])</f>
        <v>9</v>
      </c>
      <c r="C23" s="3" t="s">
        <v>5</v>
      </c>
      <c r="D23" s="3" t="s">
        <v>18</v>
      </c>
      <c r="E23" s="4" t="s">
        <v>19</v>
      </c>
      <c r="F23" s="4">
        <v>350</v>
      </c>
      <c r="G23" s="3" t="s">
        <v>3</v>
      </c>
      <c r="H23" s="3" t="s">
        <v>13</v>
      </c>
    </row>
    <row r="24" spans="1:8" ht="12" customHeight="1" x14ac:dyDescent="0.35">
      <c r="A24" s="2">
        <v>45552</v>
      </c>
      <c r="B24" s="8">
        <f>MONTH(Tabela1[[#This Row],[Data]])</f>
        <v>9</v>
      </c>
      <c r="C24" s="3" t="s">
        <v>5</v>
      </c>
      <c r="D24" s="3" t="s">
        <v>20</v>
      </c>
      <c r="E24" s="4" t="s">
        <v>42</v>
      </c>
      <c r="F24" s="4">
        <v>500</v>
      </c>
      <c r="G24" s="3" t="s">
        <v>12</v>
      </c>
      <c r="H24" s="3" t="s">
        <v>9</v>
      </c>
    </row>
    <row r="25" spans="1:8" ht="12" customHeight="1" x14ac:dyDescent="0.35">
      <c r="A25" s="2">
        <v>45555</v>
      </c>
      <c r="B25" s="8">
        <f>MONTH(Tabela1[[#This Row],[Data]])</f>
        <v>9</v>
      </c>
      <c r="C25" s="3" t="s">
        <v>0</v>
      </c>
      <c r="D25" s="3" t="s">
        <v>43</v>
      </c>
      <c r="E25" s="3" t="s">
        <v>44</v>
      </c>
      <c r="F25" s="4">
        <v>1200</v>
      </c>
      <c r="G25" s="3" t="s">
        <v>3</v>
      </c>
      <c r="H25" s="3" t="s">
        <v>4</v>
      </c>
    </row>
    <row r="26" spans="1:8" ht="12" customHeight="1" x14ac:dyDescent="0.35">
      <c r="A26" s="2">
        <v>45555</v>
      </c>
      <c r="B26" s="8">
        <f>MONTH(Tabela1[[#This Row],[Data]])</f>
        <v>9</v>
      </c>
      <c r="C26" s="3" t="s">
        <v>5</v>
      </c>
      <c r="D26" s="3" t="s">
        <v>24</v>
      </c>
      <c r="E26" s="4" t="s">
        <v>45</v>
      </c>
      <c r="F26" s="4">
        <v>800</v>
      </c>
      <c r="G26" s="3" t="s">
        <v>3</v>
      </c>
      <c r="H26" s="3" t="s">
        <v>13</v>
      </c>
    </row>
    <row r="27" spans="1:8" ht="12" customHeight="1" x14ac:dyDescent="0.35">
      <c r="A27" s="2">
        <v>45558</v>
      </c>
      <c r="B27" s="8">
        <f>MONTH(Tabela1[[#This Row],[Data]])</f>
        <v>9</v>
      </c>
      <c r="C27" s="3" t="s">
        <v>5</v>
      </c>
      <c r="D27" s="3" t="s">
        <v>26</v>
      </c>
      <c r="E27" s="4" t="s">
        <v>46</v>
      </c>
      <c r="F27" s="4">
        <v>1500</v>
      </c>
      <c r="G27" s="3" t="s">
        <v>12</v>
      </c>
      <c r="H27" s="3" t="s">
        <v>9</v>
      </c>
    </row>
    <row r="28" spans="1:8" ht="12" customHeight="1" x14ac:dyDescent="0.35">
      <c r="A28" s="2">
        <v>45561</v>
      </c>
      <c r="B28" s="8">
        <f>MONTH(Tabela1[[#This Row],[Data]])</f>
        <v>9</v>
      </c>
      <c r="C28" s="3" t="s">
        <v>5</v>
      </c>
      <c r="D28" s="3" t="s">
        <v>47</v>
      </c>
      <c r="E28" s="4" t="s">
        <v>48</v>
      </c>
      <c r="F28" s="4">
        <v>250</v>
      </c>
      <c r="G28" s="3" t="s">
        <v>8</v>
      </c>
      <c r="H28" s="3" t="s">
        <v>13</v>
      </c>
    </row>
    <row r="29" spans="1:8" ht="12" customHeight="1" x14ac:dyDescent="0.35">
      <c r="A29" s="2">
        <v>45564</v>
      </c>
      <c r="B29" s="8">
        <f>MONTH(Tabela1[[#This Row],[Data]])</f>
        <v>9</v>
      </c>
      <c r="C29" s="3" t="s">
        <v>5</v>
      </c>
      <c r="D29" s="3" t="s">
        <v>30</v>
      </c>
      <c r="E29" s="4" t="s">
        <v>49</v>
      </c>
      <c r="F29" s="4">
        <v>400</v>
      </c>
      <c r="G29" s="3" t="s">
        <v>12</v>
      </c>
      <c r="H29" s="3" t="s">
        <v>9</v>
      </c>
    </row>
    <row r="30" spans="1:8" ht="12" customHeight="1" x14ac:dyDescent="0.35">
      <c r="A30" s="2">
        <v>45566</v>
      </c>
      <c r="B30" s="8">
        <f>MONTH(Tabela1[[#This Row],[Data]])</f>
        <v>10</v>
      </c>
      <c r="C30" s="3" t="s">
        <v>0</v>
      </c>
      <c r="D30" s="3" t="s">
        <v>1</v>
      </c>
      <c r="E30" s="3" t="s">
        <v>2</v>
      </c>
      <c r="F30" s="4">
        <v>5000</v>
      </c>
      <c r="G30" s="3" t="s">
        <v>3</v>
      </c>
      <c r="H30" s="3" t="s">
        <v>4</v>
      </c>
    </row>
    <row r="31" spans="1:8" ht="12" customHeight="1" x14ac:dyDescent="0.35">
      <c r="A31" s="2">
        <v>45566</v>
      </c>
      <c r="B31" s="8">
        <f>MONTH(Tabela1[[#This Row],[Data]])</f>
        <v>10</v>
      </c>
      <c r="C31" s="3" t="s">
        <v>5</v>
      </c>
      <c r="D31" s="3" t="s">
        <v>6</v>
      </c>
      <c r="E31" s="3" t="s">
        <v>7</v>
      </c>
      <c r="F31" s="4">
        <v>600</v>
      </c>
      <c r="G31" s="3" t="s">
        <v>8</v>
      </c>
      <c r="H31" s="3" t="s">
        <v>9</v>
      </c>
    </row>
    <row r="32" spans="1:8" ht="12" customHeight="1" x14ac:dyDescent="0.35">
      <c r="A32" s="2">
        <v>45568</v>
      </c>
      <c r="B32" s="8">
        <f>MONTH(Tabela1[[#This Row],[Data]])</f>
        <v>10</v>
      </c>
      <c r="C32" s="3" t="s">
        <v>5</v>
      </c>
      <c r="D32" s="3" t="s">
        <v>10</v>
      </c>
      <c r="E32" s="3" t="s">
        <v>50</v>
      </c>
      <c r="F32" s="4">
        <v>200</v>
      </c>
      <c r="G32" s="3" t="s">
        <v>12</v>
      </c>
      <c r="H32" s="3" t="s">
        <v>13</v>
      </c>
    </row>
    <row r="33" spans="1:8" ht="12" customHeight="1" x14ac:dyDescent="0.35">
      <c r="A33" s="2">
        <v>45570</v>
      </c>
      <c r="B33" s="8">
        <f>MONTH(Tabela1[[#This Row],[Data]])</f>
        <v>10</v>
      </c>
      <c r="C33" s="3" t="s">
        <v>5</v>
      </c>
      <c r="D33" s="3" t="s">
        <v>14</v>
      </c>
      <c r="E33" s="3" t="s">
        <v>51</v>
      </c>
      <c r="F33" s="4">
        <v>180</v>
      </c>
      <c r="G33" s="3" t="s">
        <v>3</v>
      </c>
      <c r="H33" s="3" t="s">
        <v>13</v>
      </c>
    </row>
    <row r="34" spans="1:8" ht="12" customHeight="1" x14ac:dyDescent="0.35">
      <c r="A34" s="2">
        <v>45573</v>
      </c>
      <c r="B34" s="8">
        <f>MONTH(Tabela1[[#This Row],[Data]])</f>
        <v>10</v>
      </c>
      <c r="C34" s="3" t="s">
        <v>5</v>
      </c>
      <c r="D34" s="3" t="s">
        <v>16</v>
      </c>
      <c r="E34" s="3" t="s">
        <v>52</v>
      </c>
      <c r="F34" s="4">
        <v>120</v>
      </c>
      <c r="G34" s="3" t="s">
        <v>8</v>
      </c>
      <c r="H34" s="3" t="s">
        <v>9</v>
      </c>
    </row>
    <row r="35" spans="1:8" ht="12" customHeight="1" x14ac:dyDescent="0.35">
      <c r="A35" s="2">
        <v>45575</v>
      </c>
      <c r="B35" s="8">
        <f>MONTH(Tabela1[[#This Row],[Data]])</f>
        <v>10</v>
      </c>
      <c r="C35" s="3" t="s">
        <v>5</v>
      </c>
      <c r="D35" s="3" t="s">
        <v>18</v>
      </c>
      <c r="E35" s="3" t="s">
        <v>53</v>
      </c>
      <c r="F35" s="4">
        <v>350</v>
      </c>
      <c r="G35" s="3" t="s">
        <v>12</v>
      </c>
      <c r="H35" s="3" t="s">
        <v>9</v>
      </c>
    </row>
    <row r="36" spans="1:8" ht="12" customHeight="1" x14ac:dyDescent="0.35">
      <c r="A36" s="2">
        <v>45578</v>
      </c>
      <c r="B36" s="8">
        <f>MONTH(Tabela1[[#This Row],[Data]])</f>
        <v>10</v>
      </c>
      <c r="C36" s="3" t="s">
        <v>5</v>
      </c>
      <c r="D36" s="3" t="s">
        <v>20</v>
      </c>
      <c r="E36" s="3" t="s">
        <v>54</v>
      </c>
      <c r="F36" s="4">
        <v>400</v>
      </c>
      <c r="G36" s="3" t="s">
        <v>3</v>
      </c>
      <c r="H36" s="3" t="s">
        <v>13</v>
      </c>
    </row>
    <row r="37" spans="1:8" ht="12" customHeight="1" x14ac:dyDescent="0.35">
      <c r="A37" s="2">
        <v>45580</v>
      </c>
      <c r="B37" s="8">
        <f>MONTH(Tabela1[[#This Row],[Data]])</f>
        <v>10</v>
      </c>
      <c r="C37" s="3" t="s">
        <v>5</v>
      </c>
      <c r="D37" s="3" t="s">
        <v>24</v>
      </c>
      <c r="E37" s="3" t="s">
        <v>55</v>
      </c>
      <c r="F37" s="4">
        <v>450</v>
      </c>
      <c r="G37" s="3" t="s">
        <v>8</v>
      </c>
      <c r="H37" s="3" t="s">
        <v>13</v>
      </c>
    </row>
    <row r="38" spans="1:8" ht="12" customHeight="1" x14ac:dyDescent="0.35">
      <c r="A38" s="2">
        <v>45583</v>
      </c>
      <c r="B38" s="8">
        <f>MONTH(Tabela1[[#This Row],[Data]])</f>
        <v>10</v>
      </c>
      <c r="C38" s="3" t="s">
        <v>0</v>
      </c>
      <c r="D38" s="3" t="s">
        <v>56</v>
      </c>
      <c r="E38" s="3" t="s">
        <v>57</v>
      </c>
      <c r="F38" s="4">
        <v>1500</v>
      </c>
      <c r="G38" s="3" t="s">
        <v>3</v>
      </c>
      <c r="H38" s="3" t="s">
        <v>4</v>
      </c>
    </row>
    <row r="39" spans="1:8" ht="12" customHeight="1" x14ac:dyDescent="0.35">
      <c r="A39" s="2">
        <v>45583</v>
      </c>
      <c r="B39" s="8">
        <f>MONTH(Tabela1[[#This Row],[Data]])</f>
        <v>10</v>
      </c>
      <c r="C39" s="3" t="s">
        <v>5</v>
      </c>
      <c r="D39" s="3" t="s">
        <v>26</v>
      </c>
      <c r="E39" s="3" t="s">
        <v>58</v>
      </c>
      <c r="F39" s="4">
        <v>300</v>
      </c>
      <c r="G39" s="3" t="s">
        <v>12</v>
      </c>
      <c r="H39" s="3" t="s">
        <v>9</v>
      </c>
    </row>
    <row r="40" spans="1:8" ht="12" customHeight="1" x14ac:dyDescent="0.35">
      <c r="A40" s="2">
        <v>45585</v>
      </c>
      <c r="B40" s="8">
        <f>MONTH(Tabela1[[#This Row],[Data]])</f>
        <v>10</v>
      </c>
      <c r="C40" s="3" t="s">
        <v>5</v>
      </c>
      <c r="D40" s="3" t="s">
        <v>28</v>
      </c>
      <c r="E40" s="3" t="s">
        <v>59</v>
      </c>
      <c r="F40" s="4">
        <v>800</v>
      </c>
      <c r="G40" s="3" t="s">
        <v>3</v>
      </c>
      <c r="H40" s="3" t="s">
        <v>13</v>
      </c>
    </row>
    <row r="41" spans="1:8" ht="12" customHeight="1" x14ac:dyDescent="0.35">
      <c r="A41" s="2">
        <v>45587</v>
      </c>
      <c r="B41" s="8">
        <f>MONTH(Tabela1[[#This Row],[Data]])</f>
        <v>10</v>
      </c>
      <c r="C41" s="3" t="s">
        <v>5</v>
      </c>
      <c r="D41" s="3" t="s">
        <v>30</v>
      </c>
      <c r="E41" s="3" t="s">
        <v>60</v>
      </c>
      <c r="F41" s="4">
        <v>250</v>
      </c>
      <c r="G41" s="3" t="s">
        <v>12</v>
      </c>
      <c r="H41" s="3" t="s">
        <v>9</v>
      </c>
    </row>
    <row r="42" spans="1:8" ht="12" customHeight="1" x14ac:dyDescent="0.35">
      <c r="A42" s="2">
        <v>45589</v>
      </c>
      <c r="B42" s="8">
        <f>MONTH(Tabela1[[#This Row],[Data]])</f>
        <v>10</v>
      </c>
      <c r="C42" s="3" t="s">
        <v>5</v>
      </c>
      <c r="D42" s="3" t="s">
        <v>34</v>
      </c>
      <c r="E42" s="3" t="s">
        <v>61</v>
      </c>
      <c r="F42" s="4">
        <v>150</v>
      </c>
      <c r="G42" s="3" t="s">
        <v>8</v>
      </c>
      <c r="H42" s="3" t="s">
        <v>13</v>
      </c>
    </row>
    <row r="43" spans="1:8" ht="12" customHeight="1" x14ac:dyDescent="0.35">
      <c r="A43" s="2">
        <v>45591</v>
      </c>
      <c r="B43" s="8">
        <f>MONTH(Tabela1[[#This Row],[Data]])</f>
        <v>10</v>
      </c>
      <c r="C43" s="3" t="s">
        <v>5</v>
      </c>
      <c r="D43" s="3" t="s">
        <v>32</v>
      </c>
      <c r="E43" s="3" t="s">
        <v>62</v>
      </c>
      <c r="F43" s="4">
        <v>250</v>
      </c>
      <c r="G43" s="3" t="s">
        <v>3</v>
      </c>
      <c r="H43" s="3" t="s">
        <v>9</v>
      </c>
    </row>
    <row r="44" spans="1:8" ht="12" customHeight="1" x14ac:dyDescent="0.35">
      <c r="A44" s="2">
        <v>45595</v>
      </c>
      <c r="B44" s="8">
        <f>MONTH(Tabela1[[#This Row],[Data]])</f>
        <v>10</v>
      </c>
      <c r="C44" s="3" t="s">
        <v>5</v>
      </c>
      <c r="D44" s="3" t="s">
        <v>38</v>
      </c>
      <c r="E44" s="3" t="s">
        <v>63</v>
      </c>
      <c r="F44" s="4">
        <v>220</v>
      </c>
      <c r="G44" s="3" t="s">
        <v>3</v>
      </c>
      <c r="H44" s="3" t="s">
        <v>9</v>
      </c>
    </row>
    <row r="45" spans="1:8" ht="12" customHeight="1" x14ac:dyDescent="0.35">
      <c r="A45" s="2">
        <v>45596</v>
      </c>
      <c r="B45" s="8">
        <f>MONTH(Tabela1[[#This Row],[Data]])</f>
        <v>10</v>
      </c>
      <c r="C45" s="3" t="s">
        <v>5</v>
      </c>
      <c r="D45" s="3" t="s">
        <v>36</v>
      </c>
      <c r="E45" s="3" t="s">
        <v>64</v>
      </c>
      <c r="F45" s="4">
        <v>500</v>
      </c>
      <c r="G45" s="3" t="s">
        <v>12</v>
      </c>
      <c r="H45" s="3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DA841-D3B5-429A-9FF7-67590D8E1042}">
  <dimension ref="C1:L15"/>
  <sheetViews>
    <sheetView workbookViewId="0">
      <selection activeCell="C9" sqref="C9"/>
    </sheetView>
  </sheetViews>
  <sheetFormatPr defaultRowHeight="14.5" x14ac:dyDescent="0.35"/>
  <cols>
    <col min="3" max="3" width="17" bestFit="1" customWidth="1"/>
    <col min="4" max="4" width="13" bestFit="1" customWidth="1"/>
    <col min="7" max="7" width="17" bestFit="1" customWidth="1"/>
    <col min="8" max="8" width="13" bestFit="1" customWidth="1"/>
    <col min="11" max="11" width="19.26953125" bestFit="1" customWidth="1"/>
    <col min="12" max="12" width="13" bestFit="1" customWidth="1"/>
    <col min="13" max="13" width="8.90625" bestFit="1" customWidth="1"/>
    <col min="14" max="14" width="11.7265625" bestFit="1" customWidth="1"/>
    <col min="15" max="17" width="8.90625" bestFit="1" customWidth="1"/>
    <col min="18" max="18" width="10.453125" bestFit="1" customWidth="1"/>
    <col min="19" max="19" width="10.08984375" bestFit="1" customWidth="1"/>
    <col min="20" max="20" width="14.26953125" bestFit="1" customWidth="1"/>
    <col min="21" max="21" width="19.453125" bestFit="1" customWidth="1"/>
    <col min="22" max="22" width="8.90625" bestFit="1" customWidth="1"/>
    <col min="23" max="23" width="10.453125" bestFit="1" customWidth="1"/>
  </cols>
  <sheetData>
    <row r="1" spans="3:12" x14ac:dyDescent="0.35">
      <c r="C1" t="s">
        <v>75</v>
      </c>
      <c r="K1" s="5" t="s">
        <v>71</v>
      </c>
      <c r="L1" t="s">
        <v>13</v>
      </c>
    </row>
    <row r="3" spans="3:12" x14ac:dyDescent="0.35">
      <c r="C3" s="5" t="s">
        <v>71</v>
      </c>
      <c r="D3" t="s">
        <v>9</v>
      </c>
      <c r="G3" s="5" t="s">
        <v>71</v>
      </c>
      <c r="H3" t="s">
        <v>4</v>
      </c>
      <c r="K3" s="5" t="s">
        <v>72</v>
      </c>
      <c r="L3" t="s">
        <v>73</v>
      </c>
    </row>
    <row r="4" spans="3:12" x14ac:dyDescent="0.35">
      <c r="K4" s="6" t="s">
        <v>32</v>
      </c>
      <c r="L4" s="7">
        <v>80</v>
      </c>
    </row>
    <row r="5" spans="3:12" x14ac:dyDescent="0.35">
      <c r="C5" s="5" t="s">
        <v>72</v>
      </c>
      <c r="D5" t="s">
        <v>73</v>
      </c>
      <c r="G5" s="5" t="s">
        <v>72</v>
      </c>
      <c r="H5" t="s">
        <v>73</v>
      </c>
      <c r="K5" s="6" t="s">
        <v>18</v>
      </c>
      <c r="L5" s="7">
        <v>350</v>
      </c>
    </row>
    <row r="6" spans="3:12" x14ac:dyDescent="0.35">
      <c r="C6" s="6" t="s">
        <v>6</v>
      </c>
      <c r="D6" s="7">
        <v>550</v>
      </c>
      <c r="G6" s="6" t="s">
        <v>43</v>
      </c>
      <c r="H6" s="7">
        <v>1200</v>
      </c>
      <c r="K6" s="6" t="s">
        <v>38</v>
      </c>
      <c r="L6" s="7">
        <v>350</v>
      </c>
    </row>
    <row r="7" spans="3:12" x14ac:dyDescent="0.35">
      <c r="C7" s="6" t="s">
        <v>18</v>
      </c>
      <c r="D7" s="7">
        <v>400</v>
      </c>
      <c r="G7" s="6" t="s">
        <v>22</v>
      </c>
      <c r="H7" s="7">
        <v>800</v>
      </c>
      <c r="K7" s="6" t="s">
        <v>14</v>
      </c>
      <c r="L7" s="7">
        <v>500</v>
      </c>
    </row>
    <row r="8" spans="3:12" x14ac:dyDescent="0.35">
      <c r="C8" s="6" t="s">
        <v>26</v>
      </c>
      <c r="D8" s="7">
        <v>1200</v>
      </c>
      <c r="G8" s="6" t="s">
        <v>1</v>
      </c>
      <c r="H8" s="7">
        <v>15000</v>
      </c>
      <c r="K8" s="6" t="s">
        <v>34</v>
      </c>
      <c r="L8" s="7">
        <v>350</v>
      </c>
    </row>
    <row r="9" spans="3:12" x14ac:dyDescent="0.35">
      <c r="C9" s="6" t="s">
        <v>30</v>
      </c>
      <c r="D9" s="7">
        <v>180</v>
      </c>
      <c r="G9" s="6" t="s">
        <v>56</v>
      </c>
      <c r="H9" s="7">
        <v>1500</v>
      </c>
      <c r="K9" s="6" t="s">
        <v>16</v>
      </c>
      <c r="L9" s="7">
        <v>250</v>
      </c>
    </row>
    <row r="10" spans="3:12" x14ac:dyDescent="0.35">
      <c r="C10" s="6" t="s">
        <v>20</v>
      </c>
      <c r="D10" s="7">
        <v>600</v>
      </c>
      <c r="G10" s="6" t="s">
        <v>74</v>
      </c>
      <c r="H10" s="7">
        <v>18500</v>
      </c>
      <c r="K10" s="6" t="s">
        <v>24</v>
      </c>
      <c r="L10" s="7">
        <v>1400</v>
      </c>
    </row>
    <row r="11" spans="3:12" x14ac:dyDescent="0.35">
      <c r="C11" s="6" t="s">
        <v>36</v>
      </c>
      <c r="D11" s="7">
        <v>750</v>
      </c>
      <c r="K11" s="6" t="s">
        <v>10</v>
      </c>
      <c r="L11" s="7">
        <v>800</v>
      </c>
    </row>
    <row r="12" spans="3:12" x14ac:dyDescent="0.35">
      <c r="C12" s="6" t="s">
        <v>74</v>
      </c>
      <c r="D12" s="7">
        <v>3680</v>
      </c>
      <c r="K12" s="6" t="s">
        <v>47</v>
      </c>
      <c r="L12" s="7">
        <v>250</v>
      </c>
    </row>
    <row r="13" spans="3:12" x14ac:dyDescent="0.35">
      <c r="K13" s="6" t="s">
        <v>28</v>
      </c>
      <c r="L13" s="7">
        <v>1250</v>
      </c>
    </row>
    <row r="14" spans="3:12" x14ac:dyDescent="0.35">
      <c r="K14" s="6" t="s">
        <v>20</v>
      </c>
      <c r="L14" s="7">
        <v>400</v>
      </c>
    </row>
    <row r="15" spans="3:12" x14ac:dyDescent="0.35">
      <c r="K15" s="6" t="s">
        <v>74</v>
      </c>
      <c r="L15" s="7">
        <v>5980</v>
      </c>
    </row>
  </sheetData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A5845-DC35-40DE-B766-16395C8C46E9}">
  <dimension ref="A1"/>
  <sheetViews>
    <sheetView tabSelected="1" zoomScale="90" zoomScaleNormal="90" workbookViewId="0">
      <selection activeCell="O14" sqref="O14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Controlador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Daniel Amorim Teixeira</cp:lastModifiedBy>
  <cp:revision/>
  <dcterms:created xsi:type="dcterms:W3CDTF">2015-06-05T18:19:34Z</dcterms:created>
  <dcterms:modified xsi:type="dcterms:W3CDTF">2024-12-11T15:45:18Z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  <property fmtid="{D5CDD505-2E9C-101B-9397-08002B2CF9AE}" pid="4" name="MSIP_Label_f1a47ad8-907a-4afd-bc2a-6b2ee4f96f0c_Enabled">
    <vt:lpwstr>true</vt:lpwstr>
  </property>
  <property fmtid="{D5CDD505-2E9C-101B-9397-08002B2CF9AE}" pid="5" name="MSIP_Label_f1a47ad8-907a-4afd-bc2a-6b2ee4f96f0c_SetDate">
    <vt:lpwstr>2024-12-10T18:42:07Z</vt:lpwstr>
  </property>
  <property fmtid="{D5CDD505-2E9C-101B-9397-08002B2CF9AE}" pid="6" name="MSIP_Label_f1a47ad8-907a-4afd-bc2a-6b2ee4f96f0c_Method">
    <vt:lpwstr>Privileged</vt:lpwstr>
  </property>
  <property fmtid="{D5CDD505-2E9C-101B-9397-08002B2CF9AE}" pid="7" name="MSIP_Label_f1a47ad8-907a-4afd-bc2a-6b2ee4f96f0c_Name">
    <vt:lpwstr>#EXTERNO_CONFIDENCIAL</vt:lpwstr>
  </property>
  <property fmtid="{D5CDD505-2E9C-101B-9397-08002B2CF9AE}" pid="8" name="MSIP_Label_f1a47ad8-907a-4afd-bc2a-6b2ee4f96f0c_SiteId">
    <vt:lpwstr>ab9bba98-684a-43fb-add8-9c2bebede229</vt:lpwstr>
  </property>
  <property fmtid="{D5CDD505-2E9C-101B-9397-08002B2CF9AE}" pid="9" name="MSIP_Label_f1a47ad8-907a-4afd-bc2a-6b2ee4f96f0c_ActionId">
    <vt:lpwstr>79ee0159-4ebb-42de-91e4-4a77f2be7d89</vt:lpwstr>
  </property>
  <property fmtid="{D5CDD505-2E9C-101B-9397-08002B2CF9AE}" pid="10" name="MSIP_Label_f1a47ad8-907a-4afd-bc2a-6b2ee4f96f0c_ContentBits">
    <vt:lpwstr>3</vt:lpwstr>
  </property>
</Properties>
</file>