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 Jones\Documents\GitHub\epfl-load-flexibility\survey\"/>
    </mc:Choice>
  </mc:AlternateContent>
  <xr:revisionPtr revIDLastSave="0" documentId="13_ncr:40001_{FF55BB5E-4CEE-4E13-91F5-075E3EC831D9}" xr6:coauthVersionLast="45" xr6:coauthVersionMax="45" xr10:uidLastSave="{00000000-0000-0000-0000-000000000000}"/>
  <bookViews>
    <workbookView xWindow="384" yWindow="384" windowWidth="21600" windowHeight="11208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2" i="1" l="1"/>
  <c r="E22" i="1"/>
  <c r="D21" i="1"/>
  <c r="D20" i="1" s="1"/>
  <c r="D19" i="1" s="1"/>
  <c r="D18" i="1" s="1"/>
  <c r="D17" i="1" s="1"/>
  <c r="D16" i="1" s="1"/>
  <c r="D15" i="1" s="1"/>
  <c r="D14" i="1" s="1"/>
  <c r="D13" i="1" s="1"/>
  <c r="D12" i="1" s="1"/>
  <c r="D11" i="1" s="1"/>
  <c r="D10" i="1" s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C2" i="1"/>
  <c r="C3" i="1"/>
  <c r="C4" i="1"/>
  <c r="C5" i="1"/>
  <c r="C6" i="1"/>
  <c r="C7" i="1"/>
  <c r="C8" i="1"/>
  <c r="C9" i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E18" i="1" s="1"/>
  <c r="C19" i="1"/>
  <c r="F19" i="1" s="1"/>
  <c r="C20" i="1"/>
  <c r="F20" i="1" s="1"/>
  <c r="C21" i="1"/>
  <c r="E21" i="1" s="1"/>
  <c r="C24" i="1"/>
  <c r="F24" i="1" s="1"/>
  <c r="C25" i="1"/>
  <c r="E25" i="1" s="1"/>
  <c r="C26" i="1"/>
  <c r="E26" i="1" s="1"/>
  <c r="C27" i="1"/>
  <c r="F27" i="1" s="1"/>
  <c r="C28" i="1"/>
  <c r="F28" i="1" s="1"/>
  <c r="C29" i="1"/>
  <c r="E29" i="1" s="1"/>
  <c r="C30" i="1"/>
  <c r="E30" i="1" s="1"/>
  <c r="C31" i="1"/>
  <c r="F31" i="1" s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23" i="1"/>
  <c r="F23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E28" i="1" l="1"/>
  <c r="F18" i="1"/>
  <c r="E24" i="1"/>
  <c r="E27" i="1"/>
  <c r="E23" i="1"/>
  <c r="E19" i="1"/>
  <c r="F29" i="1"/>
  <c r="F25" i="1"/>
  <c r="F21" i="1"/>
  <c r="E20" i="1"/>
  <c r="F30" i="1"/>
  <c r="F26" i="1"/>
</calcChain>
</file>

<file path=xl/sharedStrings.xml><?xml version="1.0" encoding="utf-8"?>
<sst xmlns="http://schemas.openxmlformats.org/spreadsheetml/2006/main" count="6" uniqueCount="6">
  <si>
    <t>hour</t>
  </si>
  <si>
    <t>price</t>
  </si>
  <si>
    <t>Savings</t>
  </si>
  <si>
    <t>Savings 20%</t>
  </si>
  <si>
    <t>Savings 40%</t>
  </si>
  <si>
    <t>Time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</si>
</sst>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No incentive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Sheet1!$C$22:$C$30</c:f>
              <c:numCache>
                <c:formatCode>General</c:formatCode>
                <c:ptCount val="9"/>
                <c:pt idx="0">
                  <c:v>0</c:v>
                </c:pt>
                <c:pt idx="1">
                  <c:v>0.89999999999999858</c:v>
                </c:pt>
                <c:pt idx="2">
                  <c:v>1.75</c:v>
                </c:pt>
                <c:pt idx="3">
                  <c:v>3.2399999999999984</c:v>
                </c:pt>
                <c:pt idx="4">
                  <c:v>2.7099999999999973</c:v>
                </c:pt>
                <c:pt idx="5">
                  <c:v>4.6199999999999974</c:v>
                </c:pt>
                <c:pt idx="6">
                  <c:v>5.52</c:v>
                </c:pt>
                <c:pt idx="7">
                  <c:v>5.6999999999999993</c:v>
                </c:pt>
                <c:pt idx="8">
                  <c:v>5.4199999999999982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6-4BD0-BBA6-F371AA1BFD0D}"/>
            </c:ext>
          </c:extLst>
        </c:ser>
        <c:ser>
          <c:idx val="1"/>
          <c:order val="1"/>
          <c:tx>
            <c:v>20% discount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Sheet1!$D$18:$D$30</c:f>
              <c:numCache>
                <c:formatCode>General</c:formatCode>
                <c:ptCount val="13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</c:numCache>
            </c:numRef>
          </c:xVal>
          <c:yVal>
            <c:numRef>
              <c:f>Sheet1!$E$18:$E$30</c:f>
              <c:numCache>
                <c:formatCode>General</c:formatCode>
                <c:ptCount val="13"/>
                <c:pt idx="0">
                  <c:v>6.4</c:v>
                </c:pt>
                <c:pt idx="1">
                  <c:v>4.9679999999999982</c:v>
                </c:pt>
                <c:pt idx="2">
                  <c:v>2.391999999999999</c:v>
                </c:pt>
                <c:pt idx="3">
                  <c:v>0.47999999999999832</c:v>
                </c:pt>
                <c:pt idx="4">
                  <c:v>0</c:v>
                </c:pt>
                <c:pt idx="5">
                  <c:v>0.71999999999999886</c:v>
                </c:pt>
                <c:pt idx="6">
                  <c:v>1.4000000000000001</c:v>
                </c:pt>
                <c:pt idx="7">
                  <c:v>2.5919999999999987</c:v>
                </c:pt>
                <c:pt idx="8">
                  <c:v>2.1679999999999979</c:v>
                </c:pt>
                <c:pt idx="9">
                  <c:v>3.695999999999998</c:v>
                </c:pt>
                <c:pt idx="10">
                  <c:v>4.4159999999999995</c:v>
                </c:pt>
                <c:pt idx="11">
                  <c:v>4.5599999999999996</c:v>
                </c:pt>
                <c:pt idx="12">
                  <c:v>4.3359999999999985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1E6-4BD0-BBA6-F371AA1BFD0D}"/>
            </c:ext>
          </c:extLst>
        </c:ser>
        <c:ser>
          <c:idx val="2"/>
          <c:order val="2"/>
          <c:tx>
            <c:v>40% discount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Sheet1!$D$10:$D$31</c:f>
              <c:numCache>
                <c:formatCode>General</c:formatCode>
                <c:ptCount val="22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</c:numCache>
            </c:numRef>
          </c:xVal>
          <c:yVal>
            <c:numRef>
              <c:f>Sheet1!$F$10:$F$31</c:f>
              <c:numCache>
                <c:formatCode>General</c:formatCode>
                <c:ptCount val="22"/>
                <c:pt idx="0">
                  <c:v>-1.8240000000000016</c:v>
                </c:pt>
                <c:pt idx="1">
                  <c:v>1.3799999999999983</c:v>
                </c:pt>
                <c:pt idx="2">
                  <c:v>2.6399999999999992</c:v>
                </c:pt>
                <c:pt idx="3">
                  <c:v>2.8739999999999992</c:v>
                </c:pt>
                <c:pt idx="4">
                  <c:v>3.8639999999999985</c:v>
                </c:pt>
                <c:pt idx="5">
                  <c:v>4.6319999999999988</c:v>
                </c:pt>
                <c:pt idx="6">
                  <c:v>5.2319999999999993</c:v>
                </c:pt>
                <c:pt idx="7">
                  <c:v>5.7359999999999989</c:v>
                </c:pt>
                <c:pt idx="8">
                  <c:v>4.8</c:v>
                </c:pt>
                <c:pt idx="9">
                  <c:v>3.7259999999999982</c:v>
                </c:pt>
                <c:pt idx="10">
                  <c:v>1.7939999999999989</c:v>
                </c:pt>
                <c:pt idx="11">
                  <c:v>0.35999999999999871</c:v>
                </c:pt>
                <c:pt idx="12">
                  <c:v>0</c:v>
                </c:pt>
                <c:pt idx="13">
                  <c:v>0.53999999999999915</c:v>
                </c:pt>
                <c:pt idx="14">
                  <c:v>1.05</c:v>
                </c:pt>
                <c:pt idx="15">
                  <c:v>1.9439999999999991</c:v>
                </c:pt>
                <c:pt idx="16">
                  <c:v>1.6259999999999983</c:v>
                </c:pt>
                <c:pt idx="17">
                  <c:v>2.7719999999999985</c:v>
                </c:pt>
                <c:pt idx="18">
                  <c:v>3.3119999999999998</c:v>
                </c:pt>
                <c:pt idx="19">
                  <c:v>3.4199999999999995</c:v>
                </c:pt>
                <c:pt idx="20">
                  <c:v>3.2519999999999989</c:v>
                </c:pt>
                <c:pt idx="21">
                  <c:v>2.4059999999999988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1E6-4BD0-BBA6-F371AA1BF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848528"/>
        <c:axId val="2006986048"/>
      </c:scatterChart>
      <c:valAx>
        <c:axId val="41584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difference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986048"/>
        <c:crosses val="autoZero"/>
        <c:crossBetween val="midCat"/>
      </c:valAx>
      <c:valAx>
        <c:axId val="20069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savings [€/MWh]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60960</xdr:rowOff>
    </xdr:from>
    <xdr:to>
      <xdr:col>14</xdr:col>
      <xdr:colOff>457200</xdr:colOff>
      <xdr:row>24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E4EFC2-BDDA-43C1-85AE-5F2D8908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topLeftCell="A17" workbookViewId="0">
      <selection activeCell="G4" sqref="G4"/>
    </sheetView>
  </sheetViews>
  <sheetFormatPr defaultRowHeight="14.4" x14ac:dyDescent="0.3"/>
  <sheetData>
    <row r="1" spans="1:6" ht="15" thickBot="1" x14ac:dyDescent="0.3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ht="15" thickBot="1" x14ac:dyDescent="0.35">
      <c r="A2">
        <f>1</f>
        <v>1</v>
      </c>
      <c r="B2" s="1">
        <v>22.03</v>
      </c>
      <c r="C2">
        <f t="shared" ref="C2:C20" si="0">$B$22-B2</f>
        <v>2.7099999999999973</v>
      </c>
    </row>
    <row r="3" spans="1:6" ht="15" thickBot="1" x14ac:dyDescent="0.35">
      <c r="A3">
        <f t="shared" ref="A3:A47" si="1">A2+1</f>
        <v>2</v>
      </c>
      <c r="B3" s="1">
        <v>20.12</v>
      </c>
      <c r="C3">
        <f t="shared" si="0"/>
        <v>4.6199999999999974</v>
      </c>
    </row>
    <row r="4" spans="1:6" ht="15" thickBot="1" x14ac:dyDescent="0.35">
      <c r="A4">
        <f t="shared" si="1"/>
        <v>3</v>
      </c>
      <c r="B4" s="1">
        <v>19.22</v>
      </c>
      <c r="C4">
        <f t="shared" si="0"/>
        <v>5.52</v>
      </c>
    </row>
    <row r="5" spans="1:6" ht="15" thickBot="1" x14ac:dyDescent="0.35">
      <c r="A5">
        <f t="shared" si="1"/>
        <v>4</v>
      </c>
      <c r="B5" s="1">
        <v>19.04</v>
      </c>
      <c r="C5">
        <f t="shared" si="0"/>
        <v>5.6999999999999993</v>
      </c>
    </row>
    <row r="6" spans="1:6" ht="15" thickBot="1" x14ac:dyDescent="0.35">
      <c r="A6">
        <f t="shared" si="1"/>
        <v>5</v>
      </c>
      <c r="B6" s="1">
        <v>19.32</v>
      </c>
      <c r="C6">
        <f t="shared" si="0"/>
        <v>5.4199999999999982</v>
      </c>
    </row>
    <row r="7" spans="1:6" ht="15" thickBot="1" x14ac:dyDescent="0.35">
      <c r="A7">
        <f t="shared" si="1"/>
        <v>6</v>
      </c>
      <c r="B7" s="1">
        <v>20.73</v>
      </c>
      <c r="C7">
        <f t="shared" si="0"/>
        <v>4.009999999999998</v>
      </c>
    </row>
    <row r="8" spans="1:6" ht="15" thickBot="1" x14ac:dyDescent="0.35">
      <c r="A8">
        <f t="shared" si="1"/>
        <v>7</v>
      </c>
      <c r="B8" s="1">
        <v>25.05</v>
      </c>
      <c r="C8">
        <f t="shared" si="0"/>
        <v>-0.31000000000000227</v>
      </c>
    </row>
    <row r="9" spans="1:6" ht="15" thickBot="1" x14ac:dyDescent="0.35">
      <c r="A9">
        <f t="shared" si="1"/>
        <v>8</v>
      </c>
      <c r="B9" s="1">
        <v>28.71</v>
      </c>
      <c r="C9">
        <f t="shared" si="0"/>
        <v>-3.9700000000000024</v>
      </c>
    </row>
    <row r="10" spans="1:6" ht="15" thickBot="1" x14ac:dyDescent="0.35">
      <c r="A10">
        <f t="shared" si="1"/>
        <v>9</v>
      </c>
      <c r="B10" s="1">
        <v>27.78</v>
      </c>
      <c r="C10">
        <f t="shared" si="0"/>
        <v>-3.0400000000000027</v>
      </c>
      <c r="D10">
        <f t="shared" ref="D8:D20" si="2">D11-1</f>
        <v>-12</v>
      </c>
      <c r="F10">
        <f>C10*0.6</f>
        <v>-1.8240000000000016</v>
      </c>
    </row>
    <row r="11" spans="1:6" ht="15" thickBot="1" x14ac:dyDescent="0.35">
      <c r="A11">
        <f t="shared" si="1"/>
        <v>10</v>
      </c>
      <c r="B11" s="1">
        <v>22.44</v>
      </c>
      <c r="C11">
        <f t="shared" si="0"/>
        <v>2.2999999999999972</v>
      </c>
      <c r="D11">
        <f t="shared" si="2"/>
        <v>-11</v>
      </c>
      <c r="F11">
        <f t="shared" ref="F11:F31" si="3">C11*0.6</f>
        <v>1.3799999999999983</v>
      </c>
    </row>
    <row r="12" spans="1:6" ht="15" thickBot="1" x14ac:dyDescent="0.35">
      <c r="A12">
        <f t="shared" si="1"/>
        <v>11</v>
      </c>
      <c r="B12" s="1">
        <v>20.34</v>
      </c>
      <c r="C12">
        <f t="shared" si="0"/>
        <v>4.3999999999999986</v>
      </c>
      <c r="D12">
        <f t="shared" si="2"/>
        <v>-10</v>
      </c>
      <c r="F12">
        <f t="shared" si="3"/>
        <v>2.6399999999999992</v>
      </c>
    </row>
    <row r="13" spans="1:6" ht="15" thickBot="1" x14ac:dyDescent="0.35">
      <c r="A13">
        <f t="shared" si="1"/>
        <v>12</v>
      </c>
      <c r="B13" s="1">
        <v>19.95</v>
      </c>
      <c r="C13">
        <f t="shared" si="0"/>
        <v>4.7899999999999991</v>
      </c>
      <c r="D13">
        <f t="shared" si="2"/>
        <v>-9</v>
      </c>
      <c r="F13">
        <f t="shared" si="3"/>
        <v>2.8739999999999992</v>
      </c>
    </row>
    <row r="14" spans="1:6" ht="15" thickBot="1" x14ac:dyDescent="0.35">
      <c r="A14">
        <f t="shared" si="1"/>
        <v>13</v>
      </c>
      <c r="B14" s="1">
        <v>18.3</v>
      </c>
      <c r="C14">
        <f t="shared" si="0"/>
        <v>6.4399999999999977</v>
      </c>
      <c r="D14">
        <f t="shared" si="2"/>
        <v>-8</v>
      </c>
      <c r="F14">
        <f t="shared" si="3"/>
        <v>3.8639999999999985</v>
      </c>
    </row>
    <row r="15" spans="1:6" ht="15" thickBot="1" x14ac:dyDescent="0.35">
      <c r="A15">
        <f t="shared" si="1"/>
        <v>14</v>
      </c>
      <c r="B15" s="1">
        <v>17.02</v>
      </c>
      <c r="C15">
        <f t="shared" si="0"/>
        <v>7.7199999999999989</v>
      </c>
      <c r="D15">
        <f t="shared" si="2"/>
        <v>-7</v>
      </c>
      <c r="F15">
        <f t="shared" si="3"/>
        <v>4.6319999999999988</v>
      </c>
    </row>
    <row r="16" spans="1:6" ht="15" thickBot="1" x14ac:dyDescent="0.35">
      <c r="A16">
        <f t="shared" si="1"/>
        <v>15</v>
      </c>
      <c r="B16" s="1">
        <v>16.02</v>
      </c>
      <c r="C16">
        <f t="shared" si="0"/>
        <v>8.7199999999999989</v>
      </c>
      <c r="D16">
        <f t="shared" si="2"/>
        <v>-6</v>
      </c>
      <c r="F16">
        <f t="shared" si="3"/>
        <v>5.2319999999999993</v>
      </c>
    </row>
    <row r="17" spans="1:6" ht="15" thickBot="1" x14ac:dyDescent="0.35">
      <c r="A17">
        <f t="shared" si="1"/>
        <v>16</v>
      </c>
      <c r="B17" s="1">
        <v>15.18</v>
      </c>
      <c r="C17">
        <f t="shared" si="0"/>
        <v>9.5599999999999987</v>
      </c>
      <c r="D17">
        <f t="shared" si="2"/>
        <v>-5</v>
      </c>
      <c r="F17">
        <f t="shared" si="3"/>
        <v>5.7359999999999989</v>
      </c>
    </row>
    <row r="18" spans="1:6" ht="15" thickBot="1" x14ac:dyDescent="0.35">
      <c r="A18">
        <f t="shared" si="1"/>
        <v>17</v>
      </c>
      <c r="B18" s="1">
        <v>16.739999999999998</v>
      </c>
      <c r="C18">
        <f t="shared" si="0"/>
        <v>8</v>
      </c>
      <c r="D18">
        <f t="shared" si="2"/>
        <v>-4</v>
      </c>
      <c r="E18">
        <f>C18*0.8</f>
        <v>6.4</v>
      </c>
      <c r="F18">
        <f t="shared" si="3"/>
        <v>4.8</v>
      </c>
    </row>
    <row r="19" spans="1:6" ht="15" thickBot="1" x14ac:dyDescent="0.35">
      <c r="A19">
        <f t="shared" si="1"/>
        <v>18</v>
      </c>
      <c r="B19" s="1">
        <v>18.53</v>
      </c>
      <c r="C19">
        <f t="shared" si="0"/>
        <v>6.2099999999999973</v>
      </c>
      <c r="D19">
        <f t="shared" si="2"/>
        <v>-3</v>
      </c>
      <c r="E19">
        <f t="shared" ref="E19:E30" si="4">C19*0.8</f>
        <v>4.9679999999999982</v>
      </c>
      <c r="F19">
        <f t="shared" si="3"/>
        <v>3.7259999999999982</v>
      </c>
    </row>
    <row r="20" spans="1:6" ht="15" thickBot="1" x14ac:dyDescent="0.35">
      <c r="A20">
        <f t="shared" si="1"/>
        <v>19</v>
      </c>
      <c r="B20" s="1">
        <v>21.75</v>
      </c>
      <c r="C20">
        <f t="shared" si="0"/>
        <v>2.9899999999999984</v>
      </c>
      <c r="D20">
        <f t="shared" si="2"/>
        <v>-2</v>
      </c>
      <c r="E20">
        <f t="shared" si="4"/>
        <v>2.391999999999999</v>
      </c>
      <c r="F20">
        <f t="shared" si="3"/>
        <v>1.7939999999999989</v>
      </c>
    </row>
    <row r="21" spans="1:6" ht="15" thickBot="1" x14ac:dyDescent="0.35">
      <c r="A21">
        <f t="shared" si="1"/>
        <v>20</v>
      </c>
      <c r="B21" s="1">
        <v>24.14</v>
      </c>
      <c r="C21">
        <f>$B$22-B21</f>
        <v>0.59999999999999787</v>
      </c>
      <c r="D21">
        <f>D22-1</f>
        <v>-1</v>
      </c>
      <c r="E21">
        <f t="shared" si="4"/>
        <v>0.47999999999999832</v>
      </c>
      <c r="F21">
        <f t="shared" si="3"/>
        <v>0.35999999999999871</v>
      </c>
    </row>
    <row r="22" spans="1:6" ht="15" thickBot="1" x14ac:dyDescent="0.35">
      <c r="A22">
        <f t="shared" si="1"/>
        <v>21</v>
      </c>
      <c r="B22" s="1">
        <v>24.74</v>
      </c>
      <c r="C22">
        <v>0</v>
      </c>
      <c r="D22">
        <v>0</v>
      </c>
      <c r="E22">
        <f t="shared" si="4"/>
        <v>0</v>
      </c>
      <c r="F22">
        <f t="shared" si="3"/>
        <v>0</v>
      </c>
    </row>
    <row r="23" spans="1:6" ht="15" thickBot="1" x14ac:dyDescent="0.35">
      <c r="A23">
        <f t="shared" si="1"/>
        <v>22</v>
      </c>
      <c r="B23" s="1">
        <v>23.84</v>
      </c>
      <c r="C23">
        <f>$B$22-B23</f>
        <v>0.89999999999999858</v>
      </c>
      <c r="D23">
        <f>D22+1</f>
        <v>1</v>
      </c>
      <c r="E23">
        <f t="shared" si="4"/>
        <v>0.71999999999999886</v>
      </c>
      <c r="F23">
        <f t="shared" si="3"/>
        <v>0.53999999999999915</v>
      </c>
    </row>
    <row r="24" spans="1:6" ht="15" thickBot="1" x14ac:dyDescent="0.35">
      <c r="A24">
        <f t="shared" si="1"/>
        <v>23</v>
      </c>
      <c r="B24" s="1">
        <v>22.99</v>
      </c>
      <c r="C24">
        <f t="shared" ref="C24:C47" si="5">$B$22-B24</f>
        <v>1.75</v>
      </c>
      <c r="D24">
        <f t="shared" ref="D24:D47" si="6">D23+1</f>
        <v>2</v>
      </c>
      <c r="E24">
        <f t="shared" si="4"/>
        <v>1.4000000000000001</v>
      </c>
      <c r="F24">
        <f t="shared" si="3"/>
        <v>1.05</v>
      </c>
    </row>
    <row r="25" spans="1:6" ht="15" thickBot="1" x14ac:dyDescent="0.35">
      <c r="A25">
        <f t="shared" si="1"/>
        <v>24</v>
      </c>
      <c r="B25">
        <v>21.5</v>
      </c>
      <c r="C25">
        <f t="shared" si="5"/>
        <v>3.2399999999999984</v>
      </c>
      <c r="D25">
        <f t="shared" si="6"/>
        <v>3</v>
      </c>
      <c r="E25">
        <f t="shared" si="4"/>
        <v>2.5919999999999987</v>
      </c>
      <c r="F25">
        <f t="shared" si="3"/>
        <v>1.9439999999999991</v>
      </c>
    </row>
    <row r="26" spans="1:6" ht="15" thickBot="1" x14ac:dyDescent="0.35">
      <c r="A26">
        <f t="shared" si="1"/>
        <v>25</v>
      </c>
      <c r="B26" s="1">
        <v>22.03</v>
      </c>
      <c r="C26">
        <f t="shared" si="5"/>
        <v>2.7099999999999973</v>
      </c>
      <c r="D26">
        <f t="shared" si="6"/>
        <v>4</v>
      </c>
      <c r="E26">
        <f t="shared" si="4"/>
        <v>2.1679999999999979</v>
      </c>
      <c r="F26">
        <f t="shared" si="3"/>
        <v>1.6259999999999983</v>
      </c>
    </row>
    <row r="27" spans="1:6" ht="15" thickBot="1" x14ac:dyDescent="0.35">
      <c r="A27">
        <f>A26+1</f>
        <v>26</v>
      </c>
      <c r="B27" s="1">
        <v>20.12</v>
      </c>
      <c r="C27">
        <f t="shared" si="5"/>
        <v>4.6199999999999974</v>
      </c>
      <c r="D27">
        <f t="shared" si="6"/>
        <v>5</v>
      </c>
      <c r="E27">
        <f t="shared" si="4"/>
        <v>3.695999999999998</v>
      </c>
      <c r="F27">
        <f t="shared" si="3"/>
        <v>2.7719999999999985</v>
      </c>
    </row>
    <row r="28" spans="1:6" ht="15" thickBot="1" x14ac:dyDescent="0.35">
      <c r="A28">
        <f t="shared" si="1"/>
        <v>27</v>
      </c>
      <c r="B28" s="1">
        <v>19.22</v>
      </c>
      <c r="C28">
        <f t="shared" si="5"/>
        <v>5.52</v>
      </c>
      <c r="D28">
        <f t="shared" si="6"/>
        <v>6</v>
      </c>
      <c r="E28">
        <f t="shared" si="4"/>
        <v>4.4159999999999995</v>
      </c>
      <c r="F28">
        <f t="shared" si="3"/>
        <v>3.3119999999999998</v>
      </c>
    </row>
    <row r="29" spans="1:6" ht="15" thickBot="1" x14ac:dyDescent="0.35">
      <c r="A29">
        <f t="shared" si="1"/>
        <v>28</v>
      </c>
      <c r="B29" s="1">
        <v>19.04</v>
      </c>
      <c r="C29">
        <f t="shared" si="5"/>
        <v>5.6999999999999993</v>
      </c>
      <c r="D29">
        <f t="shared" si="6"/>
        <v>7</v>
      </c>
      <c r="E29">
        <f t="shared" si="4"/>
        <v>4.5599999999999996</v>
      </c>
      <c r="F29">
        <f t="shared" si="3"/>
        <v>3.4199999999999995</v>
      </c>
    </row>
    <row r="30" spans="1:6" ht="15" thickBot="1" x14ac:dyDescent="0.35">
      <c r="A30">
        <f t="shared" si="1"/>
        <v>29</v>
      </c>
      <c r="B30" s="1">
        <v>19.32</v>
      </c>
      <c r="C30">
        <f t="shared" si="5"/>
        <v>5.4199999999999982</v>
      </c>
      <c r="D30">
        <f t="shared" si="6"/>
        <v>8</v>
      </c>
      <c r="E30">
        <f t="shared" si="4"/>
        <v>4.3359999999999985</v>
      </c>
      <c r="F30">
        <f t="shared" si="3"/>
        <v>3.2519999999999989</v>
      </c>
    </row>
    <row r="31" spans="1:6" ht="15" thickBot="1" x14ac:dyDescent="0.35">
      <c r="A31">
        <f t="shared" si="1"/>
        <v>30</v>
      </c>
      <c r="B31" s="1">
        <v>20.73</v>
      </c>
      <c r="C31">
        <f t="shared" si="5"/>
        <v>4.009999999999998</v>
      </c>
      <c r="D31">
        <f t="shared" si="6"/>
        <v>9</v>
      </c>
      <c r="F31">
        <f t="shared" si="3"/>
        <v>2.4059999999999988</v>
      </c>
    </row>
    <row r="32" spans="1:6" ht="15" thickBot="1" x14ac:dyDescent="0.35">
      <c r="A32">
        <f t="shared" si="1"/>
        <v>31</v>
      </c>
      <c r="B32" s="1">
        <v>25.05</v>
      </c>
      <c r="C32">
        <f t="shared" si="5"/>
        <v>-0.31000000000000227</v>
      </c>
      <c r="D32">
        <f t="shared" si="6"/>
        <v>10</v>
      </c>
    </row>
    <row r="33" spans="1:4" ht="15" thickBot="1" x14ac:dyDescent="0.35">
      <c r="A33">
        <f t="shared" si="1"/>
        <v>32</v>
      </c>
      <c r="B33" s="1">
        <v>28.71</v>
      </c>
      <c r="C33">
        <f t="shared" si="5"/>
        <v>-3.9700000000000024</v>
      </c>
      <c r="D33">
        <f t="shared" si="6"/>
        <v>11</v>
      </c>
    </row>
    <row r="34" spans="1:4" ht="15" thickBot="1" x14ac:dyDescent="0.35">
      <c r="A34">
        <f t="shared" si="1"/>
        <v>33</v>
      </c>
      <c r="B34" s="1">
        <v>27.78</v>
      </c>
      <c r="C34">
        <f t="shared" si="5"/>
        <v>-3.0400000000000027</v>
      </c>
      <c r="D34">
        <f t="shared" si="6"/>
        <v>12</v>
      </c>
    </row>
    <row r="35" spans="1:4" ht="15" thickBot="1" x14ac:dyDescent="0.35">
      <c r="A35">
        <f t="shared" si="1"/>
        <v>34</v>
      </c>
      <c r="B35" s="1">
        <v>22.44</v>
      </c>
      <c r="C35">
        <f t="shared" si="5"/>
        <v>2.2999999999999972</v>
      </c>
    </row>
    <row r="36" spans="1:4" ht="15" thickBot="1" x14ac:dyDescent="0.35">
      <c r="A36">
        <f t="shared" si="1"/>
        <v>35</v>
      </c>
      <c r="B36" s="1">
        <v>20.34</v>
      </c>
      <c r="C36">
        <f t="shared" si="5"/>
        <v>4.3999999999999986</v>
      </c>
    </row>
    <row r="37" spans="1:4" ht="15" thickBot="1" x14ac:dyDescent="0.35">
      <c r="A37">
        <f t="shared" si="1"/>
        <v>36</v>
      </c>
      <c r="B37" s="1">
        <v>19.95</v>
      </c>
      <c r="C37">
        <f t="shared" si="5"/>
        <v>4.7899999999999991</v>
      </c>
    </row>
    <row r="38" spans="1:4" ht="15" thickBot="1" x14ac:dyDescent="0.35">
      <c r="A38">
        <f t="shared" si="1"/>
        <v>37</v>
      </c>
      <c r="B38" s="1">
        <v>18.3</v>
      </c>
      <c r="C38">
        <f t="shared" si="5"/>
        <v>6.4399999999999977</v>
      </c>
    </row>
    <row r="39" spans="1:4" ht="15" thickBot="1" x14ac:dyDescent="0.35">
      <c r="A39">
        <f t="shared" si="1"/>
        <v>38</v>
      </c>
      <c r="B39" s="1">
        <v>17.02</v>
      </c>
      <c r="C39">
        <f t="shared" si="5"/>
        <v>7.7199999999999989</v>
      </c>
    </row>
    <row r="40" spans="1:4" ht="15" thickBot="1" x14ac:dyDescent="0.35">
      <c r="A40">
        <f t="shared" si="1"/>
        <v>39</v>
      </c>
      <c r="B40" s="1">
        <v>16.02</v>
      </c>
      <c r="C40">
        <f t="shared" si="5"/>
        <v>8.7199999999999989</v>
      </c>
    </row>
    <row r="41" spans="1:4" ht="15" thickBot="1" x14ac:dyDescent="0.35">
      <c r="A41">
        <f t="shared" si="1"/>
        <v>40</v>
      </c>
      <c r="B41" s="1">
        <v>15.18</v>
      </c>
      <c r="C41">
        <f t="shared" si="5"/>
        <v>9.5599999999999987</v>
      </c>
    </row>
    <row r="42" spans="1:4" ht="15" thickBot="1" x14ac:dyDescent="0.35">
      <c r="A42">
        <f t="shared" si="1"/>
        <v>41</v>
      </c>
      <c r="B42" s="1">
        <v>16.739999999999998</v>
      </c>
      <c r="C42">
        <f t="shared" si="5"/>
        <v>8</v>
      </c>
    </row>
    <row r="43" spans="1:4" ht="15" thickBot="1" x14ac:dyDescent="0.35">
      <c r="A43">
        <f t="shared" si="1"/>
        <v>42</v>
      </c>
      <c r="B43" s="1">
        <v>18.53</v>
      </c>
      <c r="C43">
        <f t="shared" si="5"/>
        <v>6.2099999999999973</v>
      </c>
    </row>
    <row r="44" spans="1:4" ht="15" thickBot="1" x14ac:dyDescent="0.35">
      <c r="A44">
        <f t="shared" si="1"/>
        <v>43</v>
      </c>
      <c r="B44" s="1">
        <v>21.75</v>
      </c>
      <c r="C44">
        <f t="shared" si="5"/>
        <v>2.9899999999999984</v>
      </c>
    </row>
    <row r="45" spans="1:4" ht="15" thickBot="1" x14ac:dyDescent="0.35">
      <c r="A45">
        <f t="shared" si="1"/>
        <v>44</v>
      </c>
      <c r="B45" s="1">
        <v>24.14</v>
      </c>
      <c r="C45">
        <f t="shared" si="5"/>
        <v>0.59999999999999787</v>
      </c>
    </row>
    <row r="46" spans="1:4" ht="15" thickBot="1" x14ac:dyDescent="0.35">
      <c r="A46">
        <f t="shared" si="1"/>
        <v>45</v>
      </c>
      <c r="B46" s="1">
        <v>24.74</v>
      </c>
      <c r="C46">
        <f t="shared" si="5"/>
        <v>0</v>
      </c>
    </row>
    <row r="47" spans="1:4" ht="15" thickBot="1" x14ac:dyDescent="0.35">
      <c r="A47">
        <f t="shared" si="1"/>
        <v>46</v>
      </c>
      <c r="B47" s="1">
        <v>23.84</v>
      </c>
      <c r="C47">
        <f t="shared" si="5"/>
        <v>0.89999999999999858</v>
      </c>
    </row>
    <row r="48" spans="1:4" ht="15" thickBot="1" x14ac:dyDescent="0.35">
      <c r="B48" s="1">
        <v>22.99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Jones</dc:creator>
  <cp:lastModifiedBy>Marie Jones</cp:lastModifiedBy>
  <dcterms:created xsi:type="dcterms:W3CDTF">2020-05-18T14:09:58Z</dcterms:created>
  <dcterms:modified xsi:type="dcterms:W3CDTF">2020-05-18T14:31:08Z</dcterms:modified>
</cp:coreProperties>
</file>