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320AEFFA-9B60-43DA-9C09-6DDDBA0EA15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H9" i="1"/>
  <c r="D11" i="1"/>
  <c r="D9" i="1" l="1"/>
  <c r="K8" i="1" l="1"/>
  <c r="G8" i="1"/>
  <c r="H8" i="1" s="1"/>
  <c r="K7" i="1"/>
  <c r="G7" i="1"/>
  <c r="H7" i="1" s="1"/>
  <c r="K6" i="1"/>
  <c r="G6" i="1"/>
  <c r="H6" i="1" s="1"/>
  <c r="K5" i="1"/>
  <c r="G5" i="1"/>
  <c r="H5" i="1" s="1"/>
  <c r="K4" i="1" l="1"/>
  <c r="G4" i="1" l="1"/>
  <c r="H4" i="1" s="1"/>
</calcChain>
</file>

<file path=xl/sharedStrings.xml><?xml version="1.0" encoding="utf-8"?>
<sst xmlns="http://schemas.openxmlformats.org/spreadsheetml/2006/main" count="45" uniqueCount="35">
  <si>
    <t>Gesamt</t>
  </si>
  <si>
    <t>Außer Haus</t>
  </si>
  <si>
    <t>Von</t>
  </si>
  <si>
    <t>Bis</t>
  </si>
  <si>
    <t>Stunden</t>
  </si>
  <si>
    <t>Hin</t>
  </si>
  <si>
    <t>Gefahrene Kilometer</t>
  </si>
  <si>
    <t>Rück</t>
  </si>
  <si>
    <t>Datum</t>
  </si>
  <si>
    <t>Rechnung</t>
  </si>
  <si>
    <t>Kosten</t>
  </si>
  <si>
    <t>Fahrtgeld</t>
  </si>
  <si>
    <t>A001</t>
  </si>
  <si>
    <t>A002</t>
  </si>
  <si>
    <t>A003</t>
  </si>
  <si>
    <t>A004</t>
  </si>
  <si>
    <t>A005</t>
  </si>
  <si>
    <t>ID</t>
  </si>
  <si>
    <t xml:space="preserve">2018 - 001 </t>
  </si>
  <si>
    <t>2018 - 002</t>
  </si>
  <si>
    <t xml:space="preserve">2018 - 003 </t>
  </si>
  <si>
    <t>2018 - 004</t>
  </si>
  <si>
    <t xml:space="preserve">2018 - 005 </t>
  </si>
  <si>
    <t>Betrag</t>
  </si>
  <si>
    <t>Rechnung Thomann</t>
  </si>
  <si>
    <t>Rechnung Amazon</t>
  </si>
  <si>
    <t>303-0949756-0841945</t>
  </si>
  <si>
    <t>306-0687874-4573118</t>
  </si>
  <si>
    <t>306-1450847-3194726</t>
  </si>
  <si>
    <t>306-3420296-1421135</t>
  </si>
  <si>
    <t>Rechnung Thalia</t>
  </si>
  <si>
    <t>305-8955531-2213947</t>
  </si>
  <si>
    <t>303-8222317-7857907</t>
  </si>
  <si>
    <t>304-2552591-8517951</t>
  </si>
  <si>
    <t>Rechnungen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</si>
</sst>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0" fillId="5" borderId="8" xfId="0" applyFill="1" applyBorder="1"/>
    <xf numFmtId="0" fontId="0" fillId="3" borderId="6" xfId="0" applyFont="1" applyFill="1" applyBorder="1" applyAlignment="1">
      <alignment horizontal="center"/>
    </xf>
    <xf numFmtId="14" fontId="0" fillId="3" borderId="6" xfId="0" applyNumberFormat="1" applyFont="1" applyFill="1" applyBorder="1" applyAlignment="1">
      <alignment horizontal="center"/>
    </xf>
    <xf numFmtId="0" fontId="0" fillId="6" borderId="7" xfId="0" applyFill="1" applyBorder="1"/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1" fillId="3" borderId="6" xfId="0" applyNumberFormat="1" applyFont="1" applyFill="1" applyBorder="1" applyAlignment="1">
      <alignment horizontal="right"/>
    </xf>
    <xf numFmtId="165" fontId="2" fillId="3" borderId="8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2" fillId="7" borderId="9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Fill="1" applyBorder="1"/>
    <xf numFmtId="0" fontId="0" fillId="0" borderId="0" xfId="0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Fill="1" applyBorder="1" applyAlignment="1"/>
    <xf numFmtId="0" fontId="2" fillId="7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H15" sqref="H15"/>
    </sheetView>
  </sheetViews>
  <sheetFormatPr baseColWidth="10" defaultColWidth="9.140625" defaultRowHeight="15" x14ac:dyDescent="0.25"/>
  <cols>
    <col min="1" max="1" width="7.28515625" customWidth="1"/>
    <col min="2" max="2" width="18.5703125" customWidth="1"/>
    <col min="3" max="3" width="20.5703125" style="1" customWidth="1"/>
    <col min="4" max="4" width="12" style="1" customWidth="1"/>
    <col min="5" max="5" width="8.7109375" customWidth="1"/>
    <col min="6" max="6" width="8.5703125" customWidth="1"/>
    <col min="7" max="7" width="6.85546875" customWidth="1"/>
    <col min="8" max="8" width="12.5703125" customWidth="1"/>
    <col min="9" max="9" width="14" customWidth="1"/>
    <col min="10" max="10" width="12.7109375" customWidth="1"/>
    <col min="11" max="11" width="8.28515625" customWidth="1"/>
  </cols>
  <sheetData>
    <row r="1" spans="1:11" x14ac:dyDescent="0.25">
      <c r="A1" s="14"/>
      <c r="B1" s="15" t="s">
        <v>11</v>
      </c>
      <c r="C1" s="16">
        <v>0.3</v>
      </c>
      <c r="D1" s="21"/>
    </row>
    <row r="2" spans="1:11" x14ac:dyDescent="0.25">
      <c r="A2" s="36" t="s">
        <v>17</v>
      </c>
      <c r="B2" s="34" t="s">
        <v>9</v>
      </c>
      <c r="C2" s="34" t="s">
        <v>8</v>
      </c>
      <c r="D2" s="34" t="s">
        <v>23</v>
      </c>
      <c r="E2" s="31" t="s">
        <v>6</v>
      </c>
      <c r="F2" s="32"/>
      <c r="G2" s="32"/>
      <c r="H2" s="33"/>
      <c r="I2" s="31" t="s">
        <v>1</v>
      </c>
      <c r="J2" s="32"/>
      <c r="K2" s="33"/>
    </row>
    <row r="3" spans="1:11" ht="15.75" x14ac:dyDescent="0.25">
      <c r="A3" s="36"/>
      <c r="B3" s="35"/>
      <c r="C3" s="35"/>
      <c r="D3" s="37"/>
      <c r="E3" s="2" t="s">
        <v>5</v>
      </c>
      <c r="F3" s="3" t="s">
        <v>7</v>
      </c>
      <c r="G3" s="4" t="s">
        <v>0</v>
      </c>
      <c r="H3" s="5" t="s">
        <v>10</v>
      </c>
      <c r="I3" s="2" t="s">
        <v>2</v>
      </c>
      <c r="J3" s="3" t="s">
        <v>3</v>
      </c>
      <c r="K3" s="6" t="s">
        <v>4</v>
      </c>
    </row>
    <row r="4" spans="1:11" ht="15.75" x14ac:dyDescent="0.25">
      <c r="A4" s="10" t="s">
        <v>12</v>
      </c>
      <c r="B4" s="12" t="s">
        <v>18</v>
      </c>
      <c r="C4" s="13">
        <v>43183</v>
      </c>
      <c r="D4" s="24">
        <v>400</v>
      </c>
      <c r="E4" s="7">
        <v>49</v>
      </c>
      <c r="F4" s="7">
        <v>49</v>
      </c>
      <c r="G4" s="8">
        <f>E4+F4</f>
        <v>98</v>
      </c>
      <c r="H4" s="17">
        <f>G4*C1</f>
        <v>29.4</v>
      </c>
      <c r="I4" s="9">
        <v>43183.583333333336</v>
      </c>
      <c r="J4" s="9">
        <v>43184.291666666664</v>
      </c>
      <c r="K4" s="19">
        <f>(J4-I4) * 24</f>
        <v>16.999999999883585</v>
      </c>
    </row>
    <row r="5" spans="1:11" ht="15.75" x14ac:dyDescent="0.25">
      <c r="A5" s="10" t="s">
        <v>13</v>
      </c>
      <c r="B5" s="12" t="s">
        <v>19</v>
      </c>
      <c r="C5" s="13">
        <v>43197</v>
      </c>
      <c r="D5" s="24">
        <v>400</v>
      </c>
      <c r="E5" s="7">
        <v>12</v>
      </c>
      <c r="F5" s="7">
        <v>12</v>
      </c>
      <c r="G5" s="8">
        <f>E5+F5</f>
        <v>24</v>
      </c>
      <c r="H5" s="17">
        <f>G5*C1</f>
        <v>7.1999999999999993</v>
      </c>
      <c r="I5" s="9">
        <v>43197.583333333336</v>
      </c>
      <c r="J5" s="9">
        <v>43198.166666666664</v>
      </c>
      <c r="K5" s="19">
        <f>(J5-I5) * 24</f>
        <v>13.999999999883585</v>
      </c>
    </row>
    <row r="6" spans="1:11" ht="15.75" x14ac:dyDescent="0.25">
      <c r="A6" s="10" t="s">
        <v>14</v>
      </c>
      <c r="B6" s="12" t="s">
        <v>20</v>
      </c>
      <c r="C6" s="13">
        <v>43225</v>
      </c>
      <c r="D6" s="24">
        <v>400</v>
      </c>
      <c r="E6" s="7">
        <v>73</v>
      </c>
      <c r="F6" s="7">
        <v>73</v>
      </c>
      <c r="G6" s="8">
        <f>E6+F6</f>
        <v>146</v>
      </c>
      <c r="H6" s="17">
        <f>G6*C1</f>
        <v>43.8</v>
      </c>
      <c r="I6" s="9">
        <v>43225.583333333336</v>
      </c>
      <c r="J6" s="9">
        <v>43226.25</v>
      </c>
      <c r="K6" s="19">
        <f>(J6-I6) * 24</f>
        <v>15.999999999941792</v>
      </c>
    </row>
    <row r="7" spans="1:11" ht="15.75" x14ac:dyDescent="0.25">
      <c r="A7" s="10" t="s">
        <v>15</v>
      </c>
      <c r="B7" s="12" t="s">
        <v>21</v>
      </c>
      <c r="C7" s="13">
        <v>43386</v>
      </c>
      <c r="D7" s="24">
        <v>400</v>
      </c>
      <c r="E7" s="7">
        <v>31</v>
      </c>
      <c r="F7" s="7">
        <v>31</v>
      </c>
      <c r="G7" s="8">
        <f>E7+F7</f>
        <v>62</v>
      </c>
      <c r="H7" s="17">
        <f>G7*C1</f>
        <v>18.599999999999998</v>
      </c>
      <c r="I7" s="9">
        <v>43386.583333333336</v>
      </c>
      <c r="J7" s="9">
        <v>43387.208333333336</v>
      </c>
      <c r="K7" s="19">
        <f>(J7-I7) * 24</f>
        <v>15</v>
      </c>
    </row>
    <row r="8" spans="1:11" ht="15.75" x14ac:dyDescent="0.25">
      <c r="A8" s="10" t="s">
        <v>16</v>
      </c>
      <c r="B8" s="12" t="s">
        <v>22</v>
      </c>
      <c r="C8" s="13">
        <v>43421</v>
      </c>
      <c r="D8" s="24">
        <v>400</v>
      </c>
      <c r="E8" s="7">
        <v>65</v>
      </c>
      <c r="F8" s="7">
        <v>65</v>
      </c>
      <c r="G8" s="8">
        <f>E8+F8</f>
        <v>130</v>
      </c>
      <c r="H8" s="17">
        <f>G8*C1</f>
        <v>39</v>
      </c>
      <c r="I8" s="9">
        <v>43421.583333333336</v>
      </c>
      <c r="J8" s="9">
        <v>43422.291666666664</v>
      </c>
      <c r="K8" s="19">
        <f>(J8-I8) * 24</f>
        <v>16.999999999883585</v>
      </c>
    </row>
    <row r="9" spans="1:11" ht="15.75" x14ac:dyDescent="0.25">
      <c r="A9" s="43"/>
      <c r="B9" s="44"/>
      <c r="C9" s="44"/>
      <c r="D9" s="25">
        <f>SUM(D4:D8)</f>
        <v>2000</v>
      </c>
      <c r="E9" s="11"/>
      <c r="F9" s="41" t="s">
        <v>11</v>
      </c>
      <c r="G9" s="42"/>
      <c r="H9" s="18">
        <f>H4+H5+H7+H6+H8</f>
        <v>138</v>
      </c>
      <c r="I9" s="11"/>
      <c r="J9" s="11"/>
      <c r="K9" s="20">
        <f>K4+K5+K6+K7+K8</f>
        <v>78.999999999592546</v>
      </c>
    </row>
    <row r="10" spans="1:11" x14ac:dyDescent="0.25">
      <c r="D10" s="26"/>
    </row>
    <row r="11" spans="1:11" ht="15.75" x14ac:dyDescent="0.25">
      <c r="B11" s="39" t="s">
        <v>34</v>
      </c>
      <c r="C11" s="40"/>
      <c r="D11" s="27">
        <f>SUM(D12:D25)</f>
        <v>1304.9199999999998</v>
      </c>
      <c r="F11" s="38"/>
      <c r="G11" s="38"/>
      <c r="H11" s="29"/>
      <c r="I11" s="30"/>
    </row>
    <row r="12" spans="1:11" x14ac:dyDescent="0.25">
      <c r="B12" t="s">
        <v>24</v>
      </c>
      <c r="C12" s="23">
        <v>35523019</v>
      </c>
      <c r="D12" s="28">
        <v>295.2</v>
      </c>
    </row>
    <row r="13" spans="1:11" x14ac:dyDescent="0.25">
      <c r="B13" t="s">
        <v>24</v>
      </c>
      <c r="C13" s="23">
        <v>5546076</v>
      </c>
      <c r="D13" s="28">
        <v>196</v>
      </c>
    </row>
    <row r="14" spans="1:11" x14ac:dyDescent="0.25">
      <c r="B14" t="s">
        <v>24</v>
      </c>
      <c r="C14" s="23">
        <v>35595133</v>
      </c>
      <c r="D14" s="28">
        <v>101.6</v>
      </c>
    </row>
    <row r="15" spans="1:11" x14ac:dyDescent="0.25">
      <c r="B15" t="s">
        <v>24</v>
      </c>
      <c r="C15" s="23">
        <v>35612322</v>
      </c>
      <c r="D15" s="28">
        <v>17.899999999999999</v>
      </c>
    </row>
    <row r="16" spans="1:11" x14ac:dyDescent="0.25">
      <c r="B16" t="s">
        <v>25</v>
      </c>
      <c r="C16" s="23" t="s">
        <v>26</v>
      </c>
      <c r="D16" s="28">
        <v>18.41</v>
      </c>
    </row>
    <row r="17" spans="2:4" x14ac:dyDescent="0.25">
      <c r="B17" t="s">
        <v>25</v>
      </c>
      <c r="C17" s="23" t="s">
        <v>27</v>
      </c>
      <c r="D17" s="28">
        <v>44.99</v>
      </c>
    </row>
    <row r="18" spans="2:4" x14ac:dyDescent="0.25">
      <c r="B18" t="s">
        <v>25</v>
      </c>
      <c r="C18" s="23" t="s">
        <v>28</v>
      </c>
      <c r="D18" s="28">
        <v>37.799999999999997</v>
      </c>
    </row>
    <row r="19" spans="2:4" x14ac:dyDescent="0.25">
      <c r="B19" t="s">
        <v>25</v>
      </c>
      <c r="C19" s="23" t="s">
        <v>29</v>
      </c>
      <c r="D19" s="28">
        <v>29.4</v>
      </c>
    </row>
    <row r="20" spans="2:4" x14ac:dyDescent="0.25">
      <c r="B20" t="s">
        <v>25</v>
      </c>
      <c r="C20" s="23" t="s">
        <v>31</v>
      </c>
      <c r="D20" s="28">
        <v>48.57</v>
      </c>
    </row>
    <row r="21" spans="2:4" x14ac:dyDescent="0.25">
      <c r="B21" t="s">
        <v>25</v>
      </c>
      <c r="C21" s="23" t="s">
        <v>32</v>
      </c>
      <c r="D21" s="28">
        <v>138.99</v>
      </c>
    </row>
    <row r="22" spans="2:4" x14ac:dyDescent="0.25">
      <c r="B22" t="s">
        <v>25</v>
      </c>
      <c r="C22" s="23" t="s">
        <v>33</v>
      </c>
      <c r="D22" s="28">
        <v>223.11</v>
      </c>
    </row>
    <row r="23" spans="2:4" x14ac:dyDescent="0.25">
      <c r="B23" t="s">
        <v>30</v>
      </c>
      <c r="C23" s="23">
        <v>8630928913</v>
      </c>
      <c r="D23" s="28">
        <v>152.94999999999999</v>
      </c>
    </row>
    <row r="24" spans="2:4" x14ac:dyDescent="0.25">
      <c r="C24" s="23"/>
      <c r="D24" s="22"/>
    </row>
    <row r="25" spans="2:4" x14ac:dyDescent="0.25">
      <c r="C25" s="23"/>
      <c r="D25" s="22"/>
    </row>
    <row r="26" spans="2:4" x14ac:dyDescent="0.25">
      <c r="C26" s="23"/>
      <c r="D26" s="22"/>
    </row>
    <row r="27" spans="2:4" x14ac:dyDescent="0.25">
      <c r="C27" s="23"/>
      <c r="D27" s="22"/>
    </row>
    <row r="28" spans="2:4" x14ac:dyDescent="0.25">
      <c r="C28" s="23"/>
      <c r="D28" s="22"/>
    </row>
    <row r="29" spans="2:4" x14ac:dyDescent="0.25">
      <c r="C29" s="23"/>
      <c r="D29" s="22"/>
    </row>
    <row r="30" spans="2:4" x14ac:dyDescent="0.25">
      <c r="D30" s="22"/>
    </row>
    <row r="31" spans="2:4" x14ac:dyDescent="0.25">
      <c r="D31" s="22"/>
    </row>
    <row r="32" spans="2:4" x14ac:dyDescent="0.25">
      <c r="D32" s="22"/>
    </row>
    <row r="33" spans="4:4" x14ac:dyDescent="0.25">
      <c r="D33" s="22"/>
    </row>
    <row r="34" spans="4:4" x14ac:dyDescent="0.25">
      <c r="D34" s="22"/>
    </row>
    <row r="35" spans="4:4" x14ac:dyDescent="0.25">
      <c r="D35" s="22"/>
    </row>
    <row r="36" spans="4:4" x14ac:dyDescent="0.25">
      <c r="D36" s="22"/>
    </row>
    <row r="37" spans="4:4" x14ac:dyDescent="0.25">
      <c r="D37" s="22"/>
    </row>
  </sheetData>
  <mergeCells count="10">
    <mergeCell ref="F11:G11"/>
    <mergeCell ref="B11:C11"/>
    <mergeCell ref="F9:G9"/>
    <mergeCell ref="A9:C9"/>
    <mergeCell ref="B2:B3"/>
    <mergeCell ref="I2:K2"/>
    <mergeCell ref="C2:C3"/>
    <mergeCell ref="E2:H2"/>
    <mergeCell ref="A2:A3"/>
    <mergeCell ref="D2:D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2019-05-28T09:46:20Z</dcterms:modified>
</cp:coreProperties>
</file>