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G20" i="1"/>
  <c r="J5" i="1"/>
  <c r="J11" i="1"/>
  <c r="J15" i="1"/>
  <c r="J7" i="1"/>
  <c r="J8" i="1"/>
  <c r="J9" i="1"/>
  <c r="J10" i="1"/>
  <c r="J12" i="1"/>
  <c r="J13" i="1"/>
  <c r="J14" i="1"/>
  <c r="J16" i="1"/>
  <c r="J17" i="1"/>
  <c r="J18" i="1"/>
  <c r="J6" i="1"/>
  <c r="F7" i="1" l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6" i="1"/>
  <c r="G6" i="1" s="1"/>
  <c r="F5" i="1"/>
  <c r="G5" i="1" s="1"/>
</calcChain>
</file>

<file path=xl/sharedStrings.xml><?xml version="1.0" encoding="utf-8"?>
<sst xmlns="http://schemas.openxmlformats.org/spreadsheetml/2006/main" count="42" uniqueCount="41">
  <si>
    <t>Gesamt</t>
  </si>
  <si>
    <t>Außer Haus</t>
  </si>
  <si>
    <t>Von</t>
  </si>
  <si>
    <t>Bis</t>
  </si>
  <si>
    <t>Stunden</t>
  </si>
  <si>
    <t>Hin</t>
  </si>
  <si>
    <t>Gefahrene Kilometer</t>
  </si>
  <si>
    <t>Rück</t>
  </si>
  <si>
    <t>Datum</t>
  </si>
  <si>
    <t>Rechnung</t>
  </si>
  <si>
    <t>Kosten</t>
  </si>
  <si>
    <t>Fahrtgeld</t>
  </si>
  <si>
    <t xml:space="preserve">2016 - 001 </t>
  </si>
  <si>
    <t xml:space="preserve">2015 - 001 </t>
  </si>
  <si>
    <t xml:space="preserve">2016 - 002 </t>
  </si>
  <si>
    <t xml:space="preserve">2016 - 003 </t>
  </si>
  <si>
    <t xml:space="preserve">2016 - 004 </t>
  </si>
  <si>
    <t xml:space="preserve">2017 - 001 </t>
  </si>
  <si>
    <t xml:space="preserve">2017 - 002 </t>
  </si>
  <si>
    <t>2017 - 003</t>
  </si>
  <si>
    <t>2017 - 004</t>
  </si>
  <si>
    <t xml:space="preserve">2017 - 005 </t>
  </si>
  <si>
    <t xml:space="preserve"> 2017 - 006 </t>
  </si>
  <si>
    <t xml:space="preserve">2017 - 007 </t>
  </si>
  <si>
    <t xml:space="preserve">2017 - 008 </t>
  </si>
  <si>
    <t xml:space="preserve">2017 - 009 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</si>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</sst>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\ h:mm;@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/>
    <xf numFmtId="165" fontId="2" fillId="0" borderId="6" xfId="0" applyNumberFormat="1" applyFont="1" applyBorder="1"/>
    <xf numFmtId="164" fontId="0" fillId="0" borderId="6" xfId="0" applyNumberForma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1" fillId="3" borderId="6" xfId="0" applyFont="1" applyFill="1" applyBorder="1" applyAlignment="1">
      <alignment horizontal="center"/>
    </xf>
    <xf numFmtId="0" fontId="0" fillId="5" borderId="8" xfId="0" applyFill="1" applyBorder="1"/>
    <xf numFmtId="165" fontId="2" fillId="5" borderId="8" xfId="0" applyNumberFormat="1" applyFont="1" applyFill="1" applyBorder="1"/>
    <xf numFmtId="0" fontId="2" fillId="5" borderId="9" xfId="0" applyFont="1" applyFill="1" applyBorder="1"/>
    <xf numFmtId="0" fontId="0" fillId="3" borderId="6" xfId="0" applyFont="1" applyFill="1" applyBorder="1" applyAlignment="1">
      <alignment horizontal="center"/>
    </xf>
    <xf numFmtId="14" fontId="0" fillId="3" borderId="6" xfId="0" applyNumberFormat="1" applyFont="1" applyFill="1" applyBorder="1" applyAlignment="1">
      <alignment horizontal="center"/>
    </xf>
    <xf numFmtId="0" fontId="2" fillId="5" borderId="7" xfId="0" applyFont="1" applyFill="1" applyBorder="1" applyAlignment="1">
      <alignment horizontal="right"/>
    </xf>
    <xf numFmtId="0" fontId="2" fillId="5" borderId="8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0" fillId="6" borderId="7" xfId="0" applyFill="1" applyBorder="1"/>
    <xf numFmtId="0" fontId="1" fillId="6" borderId="8" xfId="0" applyFont="1" applyFill="1" applyBorder="1"/>
    <xf numFmtId="0" fontId="1" fillId="6" borderId="9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M14" sqref="M14"/>
    </sheetView>
  </sheetViews>
  <sheetFormatPr baseColWidth="10" defaultColWidth="9.140625" defaultRowHeight="15" x14ac:dyDescent="0.25"/>
  <cols>
    <col min="1" max="1" width="8.140625" customWidth="1"/>
    <col min="2" max="2" width="14.140625" customWidth="1"/>
    <col min="3" max="3" width="14.28515625" style="1" customWidth="1"/>
    <col min="4" max="4" width="8.7109375" customWidth="1"/>
    <col min="5" max="5" width="8.5703125" customWidth="1"/>
    <col min="7" max="7" width="15" customWidth="1"/>
    <col min="8" max="9" width="16.7109375" customWidth="1"/>
    <col min="10" max="10" width="11.28515625" customWidth="1"/>
  </cols>
  <sheetData>
    <row r="1" spans="1:10" x14ac:dyDescent="0.25">
      <c r="A1" s="26"/>
      <c r="B1" s="27" t="s">
        <v>11</v>
      </c>
      <c r="C1" s="28">
        <v>0.3</v>
      </c>
    </row>
    <row r="3" spans="1:10" x14ac:dyDescent="0.25">
      <c r="A3" s="25" t="s">
        <v>40</v>
      </c>
      <c r="B3" s="20" t="s">
        <v>9</v>
      </c>
      <c r="C3" s="20" t="s">
        <v>8</v>
      </c>
      <c r="D3" s="22" t="s">
        <v>6</v>
      </c>
      <c r="E3" s="23"/>
      <c r="F3" s="23"/>
      <c r="G3" s="24"/>
      <c r="H3" s="22" t="s">
        <v>1</v>
      </c>
      <c r="I3" s="23"/>
      <c r="J3" s="24"/>
    </row>
    <row r="4" spans="1:10" ht="15.75" x14ac:dyDescent="0.25">
      <c r="A4" s="25"/>
      <c r="B4" s="21"/>
      <c r="C4" s="21"/>
      <c r="D4" s="2" t="s">
        <v>5</v>
      </c>
      <c r="E4" s="3" t="s">
        <v>7</v>
      </c>
      <c r="F4" s="4" t="s">
        <v>0</v>
      </c>
      <c r="G4" s="5" t="s">
        <v>10</v>
      </c>
      <c r="H4" s="2" t="s">
        <v>2</v>
      </c>
      <c r="I4" s="3" t="s">
        <v>3</v>
      </c>
      <c r="J4" s="6" t="s">
        <v>4</v>
      </c>
    </row>
    <row r="5" spans="1:10" ht="15.75" x14ac:dyDescent="0.25">
      <c r="A5" s="12" t="s">
        <v>26</v>
      </c>
      <c r="B5" s="16" t="s">
        <v>13</v>
      </c>
      <c r="C5" s="17">
        <v>42133</v>
      </c>
      <c r="D5" s="7">
        <v>65</v>
      </c>
      <c r="E5" s="7">
        <v>65</v>
      </c>
      <c r="F5" s="8">
        <f>D5+E5</f>
        <v>130</v>
      </c>
      <c r="G5" s="9">
        <f>F5*C1</f>
        <v>39</v>
      </c>
      <c r="H5" s="10">
        <v>42133.5</v>
      </c>
      <c r="I5" s="10">
        <v>42134.25</v>
      </c>
      <c r="J5" s="11">
        <f>(I5-H5) * 24</f>
        <v>18</v>
      </c>
    </row>
    <row r="6" spans="1:10" ht="15.75" x14ac:dyDescent="0.25">
      <c r="A6" s="12" t="s">
        <v>27</v>
      </c>
      <c r="B6" s="16" t="s">
        <v>12</v>
      </c>
      <c r="C6" s="17">
        <v>42623</v>
      </c>
      <c r="D6" s="7">
        <v>22</v>
      </c>
      <c r="E6" s="7">
        <v>22</v>
      </c>
      <c r="F6" s="8">
        <f>D6+E6</f>
        <v>44</v>
      </c>
      <c r="G6" s="9">
        <f>F6*C1</f>
        <v>13.2</v>
      </c>
      <c r="H6" s="10">
        <v>42623.5</v>
      </c>
      <c r="I6" s="10">
        <v>42624.166666666664</v>
      </c>
      <c r="J6" s="11">
        <f>(I6-H6) *24</f>
        <v>15.999999999941792</v>
      </c>
    </row>
    <row r="7" spans="1:10" ht="15.75" x14ac:dyDescent="0.25">
      <c r="A7" s="12" t="s">
        <v>28</v>
      </c>
      <c r="B7" s="16" t="s">
        <v>14</v>
      </c>
      <c r="C7" s="17">
        <v>42651</v>
      </c>
      <c r="D7" s="7">
        <v>62</v>
      </c>
      <c r="E7" s="7">
        <v>62</v>
      </c>
      <c r="F7" s="8">
        <f t="shared" ref="F7:F18" si="0">D7+E7</f>
        <v>124</v>
      </c>
      <c r="G7" s="9">
        <f>F7*C1</f>
        <v>37.199999999999996</v>
      </c>
      <c r="H7" s="10">
        <v>42651.5</v>
      </c>
      <c r="I7" s="10">
        <v>42652.25</v>
      </c>
      <c r="J7" s="11">
        <f t="shared" ref="J7" si="1">(I7-H7) * 24</f>
        <v>18</v>
      </c>
    </row>
    <row r="8" spans="1:10" ht="15.75" x14ac:dyDescent="0.25">
      <c r="A8" s="12" t="s">
        <v>29</v>
      </c>
      <c r="B8" s="16" t="s">
        <v>15</v>
      </c>
      <c r="C8" s="17">
        <v>42693</v>
      </c>
      <c r="D8" s="7">
        <v>61</v>
      </c>
      <c r="E8" s="7">
        <v>61</v>
      </c>
      <c r="F8" s="8">
        <f t="shared" si="0"/>
        <v>122</v>
      </c>
      <c r="G8" s="9">
        <f>F8*C1</f>
        <v>36.6</v>
      </c>
      <c r="H8" s="10">
        <v>42693.5</v>
      </c>
      <c r="I8" s="10">
        <v>42694.25</v>
      </c>
      <c r="J8" s="11">
        <f t="shared" ref="J8" si="2">(I8-H8) *24</f>
        <v>18</v>
      </c>
    </row>
    <row r="9" spans="1:10" ht="15.75" x14ac:dyDescent="0.25">
      <c r="A9" s="12" t="s">
        <v>30</v>
      </c>
      <c r="B9" s="16" t="s">
        <v>16</v>
      </c>
      <c r="C9" s="17">
        <v>42735</v>
      </c>
      <c r="D9" s="7">
        <v>4</v>
      </c>
      <c r="E9" s="7">
        <v>4</v>
      </c>
      <c r="F9" s="8">
        <f t="shared" si="0"/>
        <v>8</v>
      </c>
      <c r="G9" s="9">
        <f>F9*C1</f>
        <v>2.4</v>
      </c>
      <c r="H9" s="10">
        <v>42735.583333333336</v>
      </c>
      <c r="I9" s="10">
        <v>42736.208333333336</v>
      </c>
      <c r="J9" s="11">
        <f t="shared" ref="J9" si="3">(I9-H9) * 24</f>
        <v>15</v>
      </c>
    </row>
    <row r="10" spans="1:10" ht="15.75" x14ac:dyDescent="0.25">
      <c r="A10" s="12" t="s">
        <v>31</v>
      </c>
      <c r="B10" s="16" t="s">
        <v>17</v>
      </c>
      <c r="C10" s="17">
        <v>42875</v>
      </c>
      <c r="D10" s="7">
        <v>308</v>
      </c>
      <c r="E10" s="7">
        <v>308</v>
      </c>
      <c r="F10" s="8">
        <f t="shared" si="0"/>
        <v>616</v>
      </c>
      <c r="G10" s="9">
        <f>F10*C1</f>
        <v>184.79999999999998</v>
      </c>
      <c r="H10" s="10">
        <v>42875.333333333336</v>
      </c>
      <c r="I10" s="10">
        <v>42876.375</v>
      </c>
      <c r="J10" s="11">
        <f t="shared" ref="J10" si="4">(I10-H10) *24</f>
        <v>24.999999999941792</v>
      </c>
    </row>
    <row r="11" spans="1:10" ht="15.75" x14ac:dyDescent="0.25">
      <c r="A11" s="12" t="s">
        <v>32</v>
      </c>
      <c r="B11" s="16" t="s">
        <v>18</v>
      </c>
      <c r="C11" s="17">
        <v>42882</v>
      </c>
      <c r="D11" s="7">
        <v>51</v>
      </c>
      <c r="E11" s="7">
        <v>51</v>
      </c>
      <c r="F11" s="8">
        <f t="shared" si="0"/>
        <v>102</v>
      </c>
      <c r="G11" s="9">
        <f>F11*C1</f>
        <v>30.599999999999998</v>
      </c>
      <c r="H11" s="10">
        <v>42882.541666666664</v>
      </c>
      <c r="I11" s="10">
        <v>42883.25</v>
      </c>
      <c r="J11" s="11">
        <f t="shared" ref="J11" si="5">(I11-H11) * 24</f>
        <v>17.000000000058208</v>
      </c>
    </row>
    <row r="12" spans="1:10" ht="15.75" x14ac:dyDescent="0.25">
      <c r="A12" s="12" t="s">
        <v>33</v>
      </c>
      <c r="B12" s="16" t="s">
        <v>19</v>
      </c>
      <c r="C12" s="17">
        <v>42896</v>
      </c>
      <c r="D12" s="7">
        <v>68</v>
      </c>
      <c r="E12" s="7">
        <v>68</v>
      </c>
      <c r="F12" s="8">
        <f t="shared" si="0"/>
        <v>136</v>
      </c>
      <c r="G12" s="9">
        <f>F12*C1</f>
        <v>40.799999999999997</v>
      </c>
      <c r="H12" s="10">
        <v>42896.541666666664</v>
      </c>
      <c r="I12" s="10">
        <v>42897.25</v>
      </c>
      <c r="J12" s="11">
        <f t="shared" ref="J12" si="6">(I12-H12) *24</f>
        <v>17.000000000058208</v>
      </c>
    </row>
    <row r="13" spans="1:10" ht="15.75" x14ac:dyDescent="0.25">
      <c r="A13" s="12" t="s">
        <v>34</v>
      </c>
      <c r="B13" s="16" t="s">
        <v>20</v>
      </c>
      <c r="C13" s="17">
        <v>42931</v>
      </c>
      <c r="D13" s="7">
        <v>54</v>
      </c>
      <c r="E13" s="7">
        <v>54</v>
      </c>
      <c r="F13" s="8">
        <f t="shared" si="0"/>
        <v>108</v>
      </c>
      <c r="G13" s="9">
        <f>F13*C1</f>
        <v>32.4</v>
      </c>
      <c r="H13" s="10">
        <v>42931.541666666664</v>
      </c>
      <c r="I13" s="10">
        <v>42932.25</v>
      </c>
      <c r="J13" s="11">
        <f t="shared" ref="J13" si="7">(I13-H13) * 24</f>
        <v>17.000000000058208</v>
      </c>
    </row>
    <row r="14" spans="1:10" ht="15.75" x14ac:dyDescent="0.25">
      <c r="A14" s="12" t="s">
        <v>35</v>
      </c>
      <c r="B14" s="16" t="s">
        <v>21</v>
      </c>
      <c r="C14" s="17">
        <v>42945</v>
      </c>
      <c r="D14" s="7">
        <v>94</v>
      </c>
      <c r="E14" s="7">
        <v>94</v>
      </c>
      <c r="F14" s="8">
        <f t="shared" si="0"/>
        <v>188</v>
      </c>
      <c r="G14" s="9">
        <f>F14*C1</f>
        <v>56.4</v>
      </c>
      <c r="H14" s="10">
        <v>42945.5</v>
      </c>
      <c r="I14" s="10">
        <v>42946.291666666664</v>
      </c>
      <c r="J14" s="11">
        <f t="shared" ref="J14" si="8">(I14-H14) *24</f>
        <v>18.999999999941792</v>
      </c>
    </row>
    <row r="15" spans="1:10" ht="15.75" x14ac:dyDescent="0.25">
      <c r="A15" s="12" t="s">
        <v>36</v>
      </c>
      <c r="B15" s="16" t="s">
        <v>22</v>
      </c>
      <c r="C15" s="17">
        <v>42980</v>
      </c>
      <c r="D15" s="7">
        <v>2</v>
      </c>
      <c r="E15" s="7">
        <v>2</v>
      </c>
      <c r="F15" s="8">
        <f t="shared" si="0"/>
        <v>4</v>
      </c>
      <c r="G15" s="9">
        <f>F15*C1</f>
        <v>1.2</v>
      </c>
      <c r="H15" s="10">
        <v>42980.625</v>
      </c>
      <c r="I15" s="10">
        <v>42981.166666666664</v>
      </c>
      <c r="J15" s="11">
        <f t="shared" ref="J15" si="9">(I15-H15) * 24</f>
        <v>12.999999999941792</v>
      </c>
    </row>
    <row r="16" spans="1:10" ht="15.75" x14ac:dyDescent="0.25">
      <c r="A16" s="12" t="s">
        <v>37</v>
      </c>
      <c r="B16" s="16" t="s">
        <v>23</v>
      </c>
      <c r="C16" s="17">
        <v>43043</v>
      </c>
      <c r="D16" s="7">
        <v>55</v>
      </c>
      <c r="E16" s="7">
        <v>55</v>
      </c>
      <c r="F16" s="8">
        <f t="shared" si="0"/>
        <v>110</v>
      </c>
      <c r="G16" s="9">
        <f>F16*C1</f>
        <v>33</v>
      </c>
      <c r="H16" s="10">
        <v>43043.541666666664</v>
      </c>
      <c r="I16" s="10">
        <v>43044.25</v>
      </c>
      <c r="J16" s="11">
        <f t="shared" ref="J16" si="10">(I16-H16) *24</f>
        <v>17.000000000058208</v>
      </c>
    </row>
    <row r="17" spans="1:10" ht="15.75" x14ac:dyDescent="0.25">
      <c r="A17" s="12" t="s">
        <v>38</v>
      </c>
      <c r="B17" s="16" t="s">
        <v>24</v>
      </c>
      <c r="C17" s="17">
        <v>43078</v>
      </c>
      <c r="D17" s="7">
        <v>35</v>
      </c>
      <c r="E17" s="7">
        <v>35</v>
      </c>
      <c r="F17" s="8">
        <f t="shared" si="0"/>
        <v>70</v>
      </c>
      <c r="G17" s="9">
        <f>F17*C1</f>
        <v>21</v>
      </c>
      <c r="H17" s="10">
        <v>43078.583333333336</v>
      </c>
      <c r="I17" s="10">
        <v>43079.25</v>
      </c>
      <c r="J17" s="11">
        <f t="shared" ref="J17" si="11">(I17-H17) * 24</f>
        <v>15.999999999941792</v>
      </c>
    </row>
    <row r="18" spans="1:10" ht="15.75" x14ac:dyDescent="0.25">
      <c r="A18" s="12" t="s">
        <v>39</v>
      </c>
      <c r="B18" s="16" t="s">
        <v>25</v>
      </c>
      <c r="C18" s="17">
        <v>43084</v>
      </c>
      <c r="D18" s="7">
        <v>4</v>
      </c>
      <c r="E18" s="7">
        <v>4</v>
      </c>
      <c r="F18" s="8">
        <f t="shared" si="0"/>
        <v>8</v>
      </c>
      <c r="G18" s="9">
        <f>F18*C1</f>
        <v>2.4</v>
      </c>
      <c r="H18" s="10">
        <v>43084.625</v>
      </c>
      <c r="I18" s="10">
        <v>43085.208333333336</v>
      </c>
      <c r="J18" s="11">
        <f t="shared" ref="J18" si="12">(I18-H18) *24</f>
        <v>14.000000000058208</v>
      </c>
    </row>
    <row r="20" spans="1:10" ht="15.75" x14ac:dyDescent="0.25">
      <c r="A20" s="18" t="s">
        <v>0</v>
      </c>
      <c r="B20" s="19"/>
      <c r="C20" s="19"/>
      <c r="D20" s="13"/>
      <c r="E20" s="13"/>
      <c r="F20" s="13"/>
      <c r="G20" s="14">
        <f>G5+G6+G8+G7+G9+G10+G11+G12+G13+G14+G15+G16+G17+G18</f>
        <v>530.99999999999989</v>
      </c>
      <c r="H20" s="13"/>
      <c r="I20" s="13"/>
      <c r="J20" s="15">
        <f>J5+J6+J7+J8+J9+J10+J11+J12+J13+J14+J15+J16+J17+J18</f>
        <v>240</v>
      </c>
    </row>
  </sheetData>
  <mergeCells count="6">
    <mergeCell ref="A20:C20"/>
    <mergeCell ref="B3:B4"/>
    <mergeCell ref="H3:J3"/>
    <mergeCell ref="C3:C4"/>
    <mergeCell ref="D3:G3"/>
    <mergeCell ref="A3:A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2018-02-02T10:46:11Z</dcterms:modified>
</cp:coreProperties>
</file>