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niversity Expenses\"/>
    </mc:Choice>
  </mc:AlternateContent>
  <xr:revisionPtr revIDLastSave="0" documentId="13_ncr:1_{EC5DE0CB-7B9A-4688-8909-0BA73DD762AB}" xr6:coauthVersionLast="47" xr6:coauthVersionMax="47" xr10:uidLastSave="{00000000-0000-0000-0000-000000000000}"/>
  <bookViews>
    <workbookView xWindow="-108" yWindow="-108" windowWidth="23256" windowHeight="12720" xr2:uid="{FA22AA95-7C80-4231-8CA3-A075350F7AA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B2" i="1"/>
  <c r="G4" i="1" l="1"/>
  <c r="L10" i="1" l="1"/>
  <c r="L15" i="1" s="1"/>
  <c r="B28" i="1"/>
  <c r="B33" i="1" s="1"/>
  <c r="B10" i="1"/>
  <c r="B15" i="1" s="1"/>
  <c r="L28" i="1"/>
  <c r="L33" i="1" s="1"/>
  <c r="H28" i="1"/>
  <c r="H33" i="1" s="1"/>
  <c r="D28" i="1"/>
  <c r="D33" i="1" s="1"/>
  <c r="N19" i="1"/>
  <c r="N24" i="1" s="1"/>
  <c r="J19" i="1"/>
  <c r="J24" i="1" s="1"/>
  <c r="F19" i="1"/>
  <c r="F24" i="1" s="1"/>
  <c r="D10" i="1"/>
  <c r="D15" i="1" s="1"/>
  <c r="O19" i="1"/>
  <c r="O24" i="1" s="1"/>
  <c r="O28" i="1"/>
  <c r="K28" i="1"/>
  <c r="K33" i="1" s="1"/>
  <c r="O33" i="1" s="1"/>
  <c r="G28" i="1"/>
  <c r="G33" i="1" s="1"/>
  <c r="C28" i="1"/>
  <c r="C33" i="1" s="1"/>
  <c r="M19" i="1"/>
  <c r="M24" i="1" s="1"/>
  <c r="I19" i="1"/>
  <c r="I24" i="1" s="1"/>
  <c r="E19" i="1"/>
  <c r="E24" i="1" s="1"/>
  <c r="I28" i="1"/>
  <c r="I33" i="1" s="1"/>
  <c r="K19" i="1"/>
  <c r="K24" i="1" s="1"/>
  <c r="C19" i="1"/>
  <c r="C24" i="1" s="1"/>
  <c r="N28" i="1"/>
  <c r="N33" i="1" s="1"/>
  <c r="J28" i="1"/>
  <c r="J33" i="1" s="1"/>
  <c r="F28" i="1"/>
  <c r="F33" i="1" s="1"/>
  <c r="B19" i="1"/>
  <c r="B24" i="1" s="1"/>
  <c r="L19" i="1"/>
  <c r="L24" i="1" s="1"/>
  <c r="H19" i="1"/>
  <c r="H24" i="1" s="1"/>
  <c r="D19" i="1"/>
  <c r="D24" i="1" s="1"/>
  <c r="M28" i="1"/>
  <c r="M33" i="1" s="1"/>
  <c r="E28" i="1"/>
  <c r="E33" i="1" s="1"/>
  <c r="G19" i="1"/>
  <c r="G24" i="1" s="1"/>
  <c r="N10" i="1"/>
  <c r="N15" i="1" s="1"/>
  <c r="O10" i="1"/>
  <c r="O15" i="1" s="1"/>
  <c r="I10" i="1"/>
  <c r="I15" i="1" s="1"/>
  <c r="M10" i="1"/>
  <c r="M15" i="1" s="1"/>
  <c r="F10" i="1"/>
  <c r="F15" i="1" s="1"/>
  <c r="G10" i="1"/>
  <c r="G15" i="1" s="1"/>
  <c r="H10" i="1"/>
  <c r="H15" i="1" s="1"/>
  <c r="E10" i="1"/>
  <c r="E15" i="1" s="1"/>
  <c r="J10" i="1"/>
  <c r="J15" i="1" s="1"/>
  <c r="K10" i="1"/>
  <c r="K15" i="1" s="1"/>
  <c r="I4" i="1" l="1"/>
  <c r="C10" i="1"/>
  <c r="C15" i="1" s="1"/>
  <c r="P16" i="1" s="1"/>
  <c r="G36" i="1" s="1"/>
  <c r="P34" i="1"/>
  <c r="P25" i="1"/>
</calcChain>
</file>

<file path=xl/sharedStrings.xml><?xml version="1.0" encoding="utf-8"?>
<sst xmlns="http://schemas.openxmlformats.org/spreadsheetml/2006/main" count="77" uniqueCount="35">
  <si>
    <t>Student Finance</t>
  </si>
  <si>
    <t>Accomodation</t>
  </si>
  <si>
    <t>Transport</t>
  </si>
  <si>
    <t>Miscellaneous</t>
  </si>
  <si>
    <t>WEEK 1</t>
  </si>
  <si>
    <t>WEEK 3</t>
  </si>
  <si>
    <t>WEEK 2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</si>
  <si>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</si>
  <si>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</si>
  <si>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</si>
  <si>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</si>
  <si>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</si>
  <si>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</si>
  <si>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</si>
  <si>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</si>
  <si>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</si>
  <si>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</si>
  <si>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</si>
  <si>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INCOMING</t>
  </si>
  <si>
    <t>EXPENSES</t>
  </si>
  <si>
    <t xml:space="preserve">OUTGOING </t>
  </si>
  <si>
    <t xml:space="preserve">TOTAL </t>
  </si>
  <si>
    <t>MONEY</t>
  </si>
  <si>
    <t xml:space="preserve">WEEKLY </t>
  </si>
  <si>
    <t>BUDGET</t>
  </si>
  <si>
    <t>Food</t>
  </si>
  <si>
    <t>Going Out</t>
  </si>
  <si>
    <t>Not Spent</t>
  </si>
  <si>
    <t>Total Not Spent</t>
  </si>
  <si>
    <t>Overall Saved:</t>
  </si>
  <si>
    <t>Created by Steven Cheung, Twitter: @StevenC88221733</t>
  </si>
  <si>
    <t>TERM 1</t>
  </si>
  <si>
    <t>TERM 2</t>
  </si>
  <si>
    <t>TERM 3</t>
  </si>
  <si>
    <t>Other(s)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</si>
</sst>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2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ont="1"/>
    <xf numFmtId="164" fontId="0" fillId="0" borderId="0" xfId="0" applyNumberFormat="1" applyFont="1"/>
    <xf numFmtId="0" fontId="0" fillId="0" borderId="3" xfId="0" applyFont="1" applyBorder="1"/>
    <xf numFmtId="164" fontId="0" fillId="0" borderId="4" xfId="0" applyNumberFormat="1" applyFont="1" applyBorder="1"/>
    <xf numFmtId="0" fontId="0" fillId="0" borderId="5" xfId="0" applyFont="1" applyBorder="1"/>
    <xf numFmtId="164" fontId="0" fillId="0" borderId="6" xfId="0" applyNumberFormat="1" applyFont="1" applyBorder="1"/>
    <xf numFmtId="164" fontId="0" fillId="0" borderId="8" xfId="0" applyNumberFormat="1" applyBorder="1"/>
    <xf numFmtId="0" fontId="0" fillId="0" borderId="8" xfId="0" applyFont="1" applyBorder="1"/>
    <xf numFmtId="164" fontId="0" fillId="0" borderId="8" xfId="0" applyNumberFormat="1" applyFont="1" applyBorder="1"/>
    <xf numFmtId="164" fontId="0" fillId="0" borderId="0" xfId="0" applyNumberFormat="1" applyFont="1" applyBorder="1"/>
    <xf numFmtId="164" fontId="0" fillId="0" borderId="10" xfId="0" applyNumberFormat="1" applyFont="1" applyBorder="1"/>
    <xf numFmtId="0" fontId="0" fillId="0" borderId="11" xfId="0" applyFont="1" applyBorder="1"/>
    <xf numFmtId="0" fontId="0" fillId="5" borderId="7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4" borderId="7" xfId="0" applyFont="1" applyFill="1" applyBorder="1" applyAlignment="1">
      <alignment vertical="center"/>
    </xf>
    <xf numFmtId="0" fontId="0" fillId="4" borderId="11" xfId="0" applyFont="1" applyFill="1" applyBorder="1" applyAlignment="1">
      <alignment vertical="center"/>
    </xf>
    <xf numFmtId="0" fontId="0" fillId="5" borderId="11" xfId="0" applyFont="1" applyFill="1" applyBorder="1" applyAlignment="1">
      <alignment vertical="center"/>
    </xf>
    <xf numFmtId="0" fontId="0" fillId="7" borderId="7" xfId="0" applyFont="1" applyFill="1" applyBorder="1" applyAlignment="1">
      <alignment vertical="center"/>
    </xf>
    <xf numFmtId="0" fontId="0" fillId="7" borderId="8" xfId="0" applyFont="1" applyFill="1" applyBorder="1" applyAlignment="1">
      <alignment vertical="center"/>
    </xf>
    <xf numFmtId="0" fontId="0" fillId="6" borderId="7" xfId="0" applyFont="1" applyFill="1" applyBorder="1" applyAlignment="1">
      <alignment vertical="center"/>
    </xf>
    <xf numFmtId="0" fontId="0" fillId="6" borderId="8" xfId="0" applyFont="1" applyFill="1" applyBorder="1" applyAlignment="1">
      <alignment vertical="center"/>
    </xf>
    <xf numFmtId="0" fontId="0" fillId="2" borderId="7" xfId="0" applyFont="1" applyFill="1" applyBorder="1" applyAlignment="1">
      <alignment vertical="center"/>
    </xf>
    <xf numFmtId="0" fontId="0" fillId="2" borderId="8" xfId="0" applyFont="1" applyFill="1" applyBorder="1" applyAlignment="1">
      <alignment vertical="center"/>
    </xf>
    <xf numFmtId="0" fontId="0" fillId="2" borderId="9" xfId="0" applyNumberFormat="1" applyFont="1" applyFill="1" applyBorder="1"/>
    <xf numFmtId="0" fontId="0" fillId="2" borderId="2" xfId="0" applyNumberFormat="1" applyFont="1" applyFill="1" applyBorder="1"/>
    <xf numFmtId="0" fontId="0" fillId="6" borderId="9" xfId="0" applyNumberFormat="1" applyFont="1" applyFill="1" applyBorder="1"/>
    <xf numFmtId="0" fontId="0" fillId="6" borderId="2" xfId="0" applyNumberFormat="1" applyFont="1" applyFill="1" applyBorder="1"/>
    <xf numFmtId="0" fontId="0" fillId="7" borderId="9" xfId="0" applyNumberFormat="1" applyFont="1" applyFill="1" applyBorder="1"/>
    <xf numFmtId="0" fontId="0" fillId="7" borderId="2" xfId="0" applyNumberFormat="1" applyFont="1" applyFill="1" applyBorder="1"/>
    <xf numFmtId="164" fontId="0" fillId="8" borderId="12" xfId="0" applyNumberFormat="1" applyFont="1" applyFill="1" applyBorder="1"/>
    <xf numFmtId="164" fontId="0" fillId="9" borderId="13" xfId="0" applyNumberFormat="1" applyFont="1" applyFill="1" applyBorder="1"/>
    <xf numFmtId="164" fontId="1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3" borderId="2" xfId="0" applyNumberFormat="1" applyFont="1" applyFill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2" borderId="2" xfId="0" applyNumberFormat="1" applyFont="1" applyFill="1" applyBorder="1" applyAlignment="1">
      <alignment horizontal="center" vertical="center"/>
    </xf>
    <xf numFmtId="164" fontId="0" fillId="2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1D082-BBAD-424D-9BEC-0E43985F1FFF}">
  <dimension ref="A2:P42"/>
  <sheetViews>
    <sheetView tabSelected="1" zoomScale="85" zoomScaleNormal="85" workbookViewId="0">
      <selection activeCell="A6" sqref="A6"/>
    </sheetView>
  </sheetViews>
  <sheetFormatPr defaultColWidth="19.109375" defaultRowHeight="14.4" x14ac:dyDescent="0.3"/>
  <cols>
    <col min="1" max="1" width="14.33203125" style="1" customWidth="1"/>
    <col min="2" max="3" width="14.33203125" style="2" customWidth="1"/>
    <col min="4" max="4" width="14.33203125" style="1" customWidth="1"/>
    <col min="5" max="6" width="14.33203125" style="2" customWidth="1"/>
    <col min="7" max="7" width="14.33203125" style="1" customWidth="1"/>
    <col min="8" max="8" width="14.33203125" style="2" customWidth="1"/>
    <col min="9" max="9" width="14.33203125" style="1" customWidth="1"/>
    <col min="10" max="15" width="14.33203125" style="2" customWidth="1"/>
    <col min="16" max="16384" width="19.109375" style="1"/>
  </cols>
  <sheetData>
    <row r="2" spans="1:16" x14ac:dyDescent="0.3">
      <c r="A2" s="14" t="s">
        <v>18</v>
      </c>
      <c r="B2" s="41">
        <f>SUM(B4:B5)</f>
        <v>9488</v>
      </c>
      <c r="D2" s="16" t="s">
        <v>20</v>
      </c>
      <c r="E2" s="39">
        <f>SUM(E4:E5)</f>
        <v>7089</v>
      </c>
      <c r="G2" s="18" t="s">
        <v>21</v>
      </c>
      <c r="I2" s="13" t="s">
        <v>23</v>
      </c>
      <c r="K2" s="38" t="s">
        <v>30</v>
      </c>
      <c r="L2" s="38"/>
      <c r="M2" s="38"/>
      <c r="N2" s="38"/>
    </row>
    <row r="3" spans="1:16" x14ac:dyDescent="0.3">
      <c r="A3" s="15" t="s">
        <v>19</v>
      </c>
      <c r="B3" s="42"/>
      <c r="D3" s="17" t="s">
        <v>19</v>
      </c>
      <c r="E3" s="40"/>
      <c r="G3" s="19" t="s">
        <v>22</v>
      </c>
      <c r="I3" s="20" t="s">
        <v>24</v>
      </c>
      <c r="K3" s="38"/>
      <c r="L3" s="38"/>
      <c r="M3" s="38"/>
      <c r="N3" s="38"/>
    </row>
    <row r="4" spans="1:16" x14ac:dyDescent="0.3">
      <c r="A4" s="3" t="s">
        <v>0</v>
      </c>
      <c r="B4" s="4">
        <v>9488</v>
      </c>
      <c r="D4" s="3" t="s">
        <v>1</v>
      </c>
      <c r="E4" s="4">
        <v>6867</v>
      </c>
      <c r="G4" s="7">
        <f>B2-E2</f>
        <v>2399</v>
      </c>
      <c r="I4" s="9">
        <f>B10</f>
        <v>57.11904761904762</v>
      </c>
      <c r="K4" s="38"/>
      <c r="L4" s="38"/>
      <c r="M4" s="38"/>
      <c r="N4" s="38"/>
    </row>
    <row r="5" spans="1:16" x14ac:dyDescent="0.3">
      <c r="A5" s="5" t="s">
        <v>34</v>
      </c>
      <c r="B5" s="6">
        <v>0</v>
      </c>
      <c r="D5" s="5" t="s">
        <v>3</v>
      </c>
      <c r="E5" s="6">
        <v>222</v>
      </c>
    </row>
    <row r="8" spans="1:16" x14ac:dyDescent="0.3">
      <c r="B8" s="1"/>
      <c r="C8" s="1"/>
      <c r="E8" s="1"/>
      <c r="F8" s="1"/>
      <c r="H8" s="1"/>
      <c r="J8" s="1"/>
      <c r="K8" s="1"/>
      <c r="L8" s="1"/>
      <c r="M8" s="1"/>
      <c r="N8" s="1"/>
      <c r="O8" s="1"/>
    </row>
    <row r="9" spans="1:16" x14ac:dyDescent="0.3">
      <c r="A9" s="21" t="s">
        <v>31</v>
      </c>
      <c r="B9" s="31" t="s">
        <v>4</v>
      </c>
      <c r="C9" s="31" t="s">
        <v>6</v>
      </c>
      <c r="D9" s="31" t="s">
        <v>5</v>
      </c>
      <c r="E9" s="31" t="s">
        <v>7</v>
      </c>
      <c r="F9" s="31" t="s">
        <v>8</v>
      </c>
      <c r="G9" s="31" t="s">
        <v>9</v>
      </c>
      <c r="H9" s="31" t="s">
        <v>10</v>
      </c>
      <c r="I9" s="31" t="s">
        <v>11</v>
      </c>
      <c r="J9" s="31" t="s">
        <v>12</v>
      </c>
      <c r="K9" s="31" t="s">
        <v>13</v>
      </c>
      <c r="L9" s="31" t="s">
        <v>14</v>
      </c>
      <c r="M9" s="31" t="s">
        <v>15</v>
      </c>
      <c r="N9" s="31" t="s">
        <v>16</v>
      </c>
      <c r="O9" s="32" t="s">
        <v>17</v>
      </c>
    </row>
    <row r="10" spans="1:16" x14ac:dyDescent="0.3">
      <c r="A10" s="22"/>
      <c r="B10" s="11">
        <f>G4/42</f>
        <v>57.11904761904762</v>
      </c>
      <c r="C10" s="11">
        <f>B10</f>
        <v>57.11904761904762</v>
      </c>
      <c r="D10" s="11">
        <f>G4/42</f>
        <v>57.11904761904762</v>
      </c>
      <c r="E10" s="11">
        <f>G4/42</f>
        <v>57.11904761904762</v>
      </c>
      <c r="F10" s="11">
        <f>G4/42</f>
        <v>57.11904761904762</v>
      </c>
      <c r="G10" s="11">
        <f>G4/42</f>
        <v>57.11904761904762</v>
      </c>
      <c r="H10" s="11">
        <f>G4/42</f>
        <v>57.11904761904762</v>
      </c>
      <c r="I10" s="11">
        <f>G4/42</f>
        <v>57.11904761904762</v>
      </c>
      <c r="J10" s="11">
        <f>G4/42</f>
        <v>57.11904761904762</v>
      </c>
      <c r="K10" s="11">
        <f>G4/42</f>
        <v>57.11904761904762</v>
      </c>
      <c r="L10" s="11">
        <f>G4/42</f>
        <v>57.11904761904762</v>
      </c>
      <c r="M10" s="11">
        <f>G4/42</f>
        <v>57.11904761904762</v>
      </c>
      <c r="N10" s="11">
        <f>G4/42</f>
        <v>57.11904761904762</v>
      </c>
      <c r="O10" s="6">
        <f>G4/42</f>
        <v>57.11904761904762</v>
      </c>
    </row>
    <row r="11" spans="1:16" x14ac:dyDescent="0.3">
      <c r="A11" s="12" t="s">
        <v>25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4"/>
    </row>
    <row r="12" spans="1:16" x14ac:dyDescent="0.3">
      <c r="A12" s="12" t="s">
        <v>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4"/>
    </row>
    <row r="13" spans="1:16" x14ac:dyDescent="0.3">
      <c r="A13" s="12" t="s">
        <v>2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4"/>
    </row>
    <row r="14" spans="1:16" x14ac:dyDescent="0.3">
      <c r="A14" s="12" t="s">
        <v>3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4"/>
    </row>
    <row r="15" spans="1:16" x14ac:dyDescent="0.3">
      <c r="A15" s="8" t="s">
        <v>27</v>
      </c>
      <c r="B15" s="11">
        <f>B10-(B11+B12+B13+B14)</f>
        <v>57.11904761904762</v>
      </c>
      <c r="C15" s="11">
        <f>C10-(C11+C12+C13+C14)</f>
        <v>57.11904761904762</v>
      </c>
      <c r="D15" s="11">
        <f>D10-(D11+D12+D13+D14)</f>
        <v>57.11904761904762</v>
      </c>
      <c r="E15" s="11">
        <f>E10-(E11+E12+E13+E14)</f>
        <v>57.11904761904762</v>
      </c>
      <c r="F15" s="11">
        <f t="shared" ref="F15:O15" si="0">F10-(F11+F12+F13+F14)</f>
        <v>57.11904761904762</v>
      </c>
      <c r="G15" s="11">
        <f t="shared" si="0"/>
        <v>57.11904761904762</v>
      </c>
      <c r="H15" s="11">
        <f t="shared" si="0"/>
        <v>57.11904761904762</v>
      </c>
      <c r="I15" s="11">
        <f t="shared" si="0"/>
        <v>57.11904761904762</v>
      </c>
      <c r="J15" s="11">
        <f t="shared" si="0"/>
        <v>57.11904761904762</v>
      </c>
      <c r="K15" s="11">
        <f t="shared" si="0"/>
        <v>57.11904761904762</v>
      </c>
      <c r="L15" s="11">
        <f t="shared" si="0"/>
        <v>57.11904761904762</v>
      </c>
      <c r="M15" s="11">
        <f t="shared" si="0"/>
        <v>57.11904761904762</v>
      </c>
      <c r="N15" s="11">
        <f t="shared" si="0"/>
        <v>57.11904761904762</v>
      </c>
      <c r="O15" s="4">
        <f t="shared" si="0"/>
        <v>57.11904761904762</v>
      </c>
    </row>
    <row r="16" spans="1:16" x14ac:dyDescent="0.3">
      <c r="O16" s="33" t="s">
        <v>28</v>
      </c>
      <c r="P16" s="34">
        <f>SUM(B15:O15)</f>
        <v>799.6666666666664</v>
      </c>
    </row>
    <row r="18" spans="1:16" x14ac:dyDescent="0.3">
      <c r="A18" s="23" t="s">
        <v>32</v>
      </c>
      <c r="B18" s="29" t="s">
        <v>4</v>
      </c>
      <c r="C18" s="29" t="s">
        <v>6</v>
      </c>
      <c r="D18" s="29" t="s">
        <v>5</v>
      </c>
      <c r="E18" s="29" t="s">
        <v>7</v>
      </c>
      <c r="F18" s="29" t="s">
        <v>8</v>
      </c>
      <c r="G18" s="29" t="s">
        <v>9</v>
      </c>
      <c r="H18" s="29" t="s">
        <v>10</v>
      </c>
      <c r="I18" s="29" t="s">
        <v>11</v>
      </c>
      <c r="J18" s="29" t="s">
        <v>12</v>
      </c>
      <c r="K18" s="29" t="s">
        <v>13</v>
      </c>
      <c r="L18" s="29" t="s">
        <v>14</v>
      </c>
      <c r="M18" s="29" t="s">
        <v>15</v>
      </c>
      <c r="N18" s="29" t="s">
        <v>16</v>
      </c>
      <c r="O18" s="30" t="s">
        <v>17</v>
      </c>
    </row>
    <row r="19" spans="1:16" x14ac:dyDescent="0.3">
      <c r="A19" s="24"/>
      <c r="B19" s="11">
        <f>G4/42</f>
        <v>57.11904761904762</v>
      </c>
      <c r="C19" s="11">
        <f>G4/42</f>
        <v>57.11904761904762</v>
      </c>
      <c r="D19" s="11">
        <f>G4/42</f>
        <v>57.11904761904762</v>
      </c>
      <c r="E19" s="11">
        <f>G4/42</f>
        <v>57.11904761904762</v>
      </c>
      <c r="F19" s="11">
        <f>G4/42</f>
        <v>57.11904761904762</v>
      </c>
      <c r="G19" s="11">
        <f>G4/42</f>
        <v>57.11904761904762</v>
      </c>
      <c r="H19" s="11">
        <f>G4/42</f>
        <v>57.11904761904762</v>
      </c>
      <c r="I19" s="11">
        <f>G4/42</f>
        <v>57.11904761904762</v>
      </c>
      <c r="J19" s="11">
        <f>G4/42</f>
        <v>57.11904761904762</v>
      </c>
      <c r="K19" s="11">
        <f>G4/42</f>
        <v>57.11904761904762</v>
      </c>
      <c r="L19" s="11">
        <f>G4/42</f>
        <v>57.11904761904762</v>
      </c>
      <c r="M19" s="11">
        <f>G4/42</f>
        <v>57.11904761904762</v>
      </c>
      <c r="N19" s="11">
        <f>G4/42</f>
        <v>57.11904761904762</v>
      </c>
      <c r="O19" s="6">
        <f>G4/42</f>
        <v>57.11904761904762</v>
      </c>
    </row>
    <row r="20" spans="1:16" x14ac:dyDescent="0.3">
      <c r="A20" s="12" t="s">
        <v>25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4"/>
    </row>
    <row r="21" spans="1:16" x14ac:dyDescent="0.3">
      <c r="A21" s="12" t="s">
        <v>26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4"/>
    </row>
    <row r="22" spans="1:16" x14ac:dyDescent="0.3">
      <c r="A22" s="12" t="s">
        <v>2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4"/>
    </row>
    <row r="23" spans="1:16" x14ac:dyDescent="0.3">
      <c r="A23" s="12" t="s">
        <v>3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4"/>
    </row>
    <row r="24" spans="1:16" x14ac:dyDescent="0.3">
      <c r="A24" s="8" t="s">
        <v>27</v>
      </c>
      <c r="B24" s="11">
        <f>B19-(B20+B21+B22+B23)</f>
        <v>57.11904761904762</v>
      </c>
      <c r="C24" s="11">
        <f t="shared" ref="C24:O24" si="1">C19-(C20+C21+C22+C23)</f>
        <v>57.11904761904762</v>
      </c>
      <c r="D24" s="11">
        <f t="shared" si="1"/>
        <v>57.11904761904762</v>
      </c>
      <c r="E24" s="11">
        <f t="shared" si="1"/>
        <v>57.11904761904762</v>
      </c>
      <c r="F24" s="11">
        <f t="shared" si="1"/>
        <v>57.11904761904762</v>
      </c>
      <c r="G24" s="11">
        <f t="shared" si="1"/>
        <v>57.11904761904762</v>
      </c>
      <c r="H24" s="11">
        <f t="shared" si="1"/>
        <v>57.11904761904762</v>
      </c>
      <c r="I24" s="11">
        <f t="shared" si="1"/>
        <v>57.11904761904762</v>
      </c>
      <c r="J24" s="11">
        <f t="shared" si="1"/>
        <v>57.11904761904762</v>
      </c>
      <c r="K24" s="11">
        <f t="shared" si="1"/>
        <v>57.11904761904762</v>
      </c>
      <c r="L24" s="11">
        <f t="shared" si="1"/>
        <v>57.11904761904762</v>
      </c>
      <c r="M24" s="11">
        <f t="shared" si="1"/>
        <v>57.11904761904762</v>
      </c>
      <c r="N24" s="11">
        <f t="shared" si="1"/>
        <v>57.11904761904762</v>
      </c>
      <c r="O24" s="4">
        <f t="shared" si="1"/>
        <v>57.11904761904762</v>
      </c>
    </row>
    <row r="25" spans="1:16" x14ac:dyDescent="0.3">
      <c r="O25" s="33" t="s">
        <v>28</v>
      </c>
      <c r="P25" s="34">
        <f>SUM(B24:O24)</f>
        <v>799.6666666666664</v>
      </c>
    </row>
    <row r="27" spans="1:16" x14ac:dyDescent="0.3">
      <c r="A27" s="25" t="s">
        <v>33</v>
      </c>
      <c r="B27" s="27" t="s">
        <v>4</v>
      </c>
      <c r="C27" s="27" t="s">
        <v>6</v>
      </c>
      <c r="D27" s="27" t="s">
        <v>5</v>
      </c>
      <c r="E27" s="27" t="s">
        <v>7</v>
      </c>
      <c r="F27" s="27" t="s">
        <v>8</v>
      </c>
      <c r="G27" s="27" t="s">
        <v>9</v>
      </c>
      <c r="H27" s="27" t="s">
        <v>10</v>
      </c>
      <c r="I27" s="27" t="s">
        <v>11</v>
      </c>
      <c r="J27" s="27" t="s">
        <v>12</v>
      </c>
      <c r="K27" s="27" t="s">
        <v>13</v>
      </c>
      <c r="L27" s="27" t="s">
        <v>14</v>
      </c>
      <c r="M27" s="27" t="s">
        <v>15</v>
      </c>
      <c r="N27" s="27" t="s">
        <v>16</v>
      </c>
      <c r="O27" s="28" t="s">
        <v>17</v>
      </c>
    </row>
    <row r="28" spans="1:16" x14ac:dyDescent="0.3">
      <c r="A28" s="26"/>
      <c r="B28" s="11">
        <f>G4/42</f>
        <v>57.11904761904762</v>
      </c>
      <c r="C28" s="11">
        <f>G4/42</f>
        <v>57.11904761904762</v>
      </c>
      <c r="D28" s="11">
        <f>G4/42</f>
        <v>57.11904761904762</v>
      </c>
      <c r="E28" s="11">
        <f>G4/42</f>
        <v>57.11904761904762</v>
      </c>
      <c r="F28" s="11">
        <f>G4/42</f>
        <v>57.11904761904762</v>
      </c>
      <c r="G28" s="11">
        <f>G4/42</f>
        <v>57.11904761904762</v>
      </c>
      <c r="H28" s="11">
        <f>G4/42</f>
        <v>57.11904761904762</v>
      </c>
      <c r="I28" s="11">
        <f>G4/42</f>
        <v>57.11904761904762</v>
      </c>
      <c r="J28" s="11">
        <f>G4/42</f>
        <v>57.11904761904762</v>
      </c>
      <c r="K28" s="11">
        <f>G4/42</f>
        <v>57.11904761904762</v>
      </c>
      <c r="L28" s="11">
        <f>G4/42</f>
        <v>57.11904761904762</v>
      </c>
      <c r="M28" s="11">
        <f>G4/42</f>
        <v>57.11904761904762</v>
      </c>
      <c r="N28" s="11">
        <f>G4/42</f>
        <v>57.11904761904762</v>
      </c>
      <c r="O28" s="6">
        <f>G4/42</f>
        <v>57.11904761904762</v>
      </c>
    </row>
    <row r="29" spans="1:16" x14ac:dyDescent="0.3">
      <c r="A29" s="12" t="s">
        <v>25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4"/>
    </row>
    <row r="30" spans="1:16" x14ac:dyDescent="0.3">
      <c r="A30" s="12" t="s">
        <v>26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4"/>
    </row>
    <row r="31" spans="1:16" x14ac:dyDescent="0.3">
      <c r="A31" s="12" t="s">
        <v>2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4"/>
    </row>
    <row r="32" spans="1:16" x14ac:dyDescent="0.3">
      <c r="A32" s="12" t="s">
        <v>3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4"/>
    </row>
    <row r="33" spans="1:16" x14ac:dyDescent="0.3">
      <c r="A33" s="8" t="s">
        <v>27</v>
      </c>
      <c r="B33" s="11">
        <f>B28-(B29+B30+B31+B32)</f>
        <v>57.11904761904762</v>
      </c>
      <c r="C33" s="11">
        <f t="shared" ref="C33:N33" si="2">C28-(C29+C30+C31+C32)</f>
        <v>57.11904761904762</v>
      </c>
      <c r="D33" s="11">
        <f t="shared" si="2"/>
        <v>57.11904761904762</v>
      </c>
      <c r="E33" s="11">
        <f t="shared" si="2"/>
        <v>57.11904761904762</v>
      </c>
      <c r="F33" s="11">
        <f t="shared" si="2"/>
        <v>57.11904761904762</v>
      </c>
      <c r="G33" s="11">
        <f t="shared" si="2"/>
        <v>57.11904761904762</v>
      </c>
      <c r="H33" s="11">
        <f t="shared" si="2"/>
        <v>57.11904761904762</v>
      </c>
      <c r="I33" s="11">
        <f t="shared" si="2"/>
        <v>57.11904761904762</v>
      </c>
      <c r="J33" s="11">
        <f t="shared" si="2"/>
        <v>57.11904761904762</v>
      </c>
      <c r="K33" s="11">
        <f t="shared" si="2"/>
        <v>57.11904761904762</v>
      </c>
      <c r="L33" s="11">
        <f t="shared" si="2"/>
        <v>57.11904761904762</v>
      </c>
      <c r="M33" s="11">
        <f t="shared" si="2"/>
        <v>57.11904761904762</v>
      </c>
      <c r="N33" s="11">
        <f t="shared" si="2"/>
        <v>57.11904761904762</v>
      </c>
      <c r="O33" s="4">
        <f>K21:K2228-(O29+O30+O31+O32)</f>
        <v>57.11904761904762</v>
      </c>
    </row>
    <row r="34" spans="1:16" x14ac:dyDescent="0.3">
      <c r="O34" s="33" t="s">
        <v>28</v>
      </c>
      <c r="P34" s="34">
        <f>SUM(B33:O33)</f>
        <v>799.6666666666664</v>
      </c>
    </row>
    <row r="36" spans="1:16" ht="14.4" customHeight="1" x14ac:dyDescent="0.3">
      <c r="B36" s="1"/>
      <c r="C36" s="1"/>
      <c r="D36" s="36" t="s">
        <v>29</v>
      </c>
      <c r="E36" s="36"/>
      <c r="F36" s="36"/>
      <c r="G36" s="37">
        <f>SUM(P16,P25,P34)</f>
        <v>2398.9999999999991</v>
      </c>
      <c r="H36" s="37"/>
      <c r="I36" s="37"/>
      <c r="J36" s="35"/>
      <c r="K36" s="35"/>
    </row>
    <row r="37" spans="1:16" ht="14.4" customHeight="1" x14ac:dyDescent="0.3">
      <c r="B37" s="1"/>
      <c r="C37" s="1"/>
      <c r="D37" s="36"/>
      <c r="E37" s="36"/>
      <c r="F37" s="36"/>
      <c r="G37" s="37"/>
      <c r="H37" s="37"/>
      <c r="I37" s="37"/>
      <c r="J37" s="35"/>
      <c r="K37" s="35"/>
    </row>
    <row r="38" spans="1:16" ht="14.4" customHeight="1" x14ac:dyDescent="0.3">
      <c r="B38" s="1"/>
      <c r="C38" s="1"/>
      <c r="D38" s="36"/>
      <c r="E38" s="36"/>
      <c r="F38" s="36"/>
      <c r="G38" s="37"/>
      <c r="H38" s="37"/>
      <c r="I38" s="37"/>
      <c r="J38" s="35"/>
      <c r="K38" s="35"/>
    </row>
    <row r="39" spans="1:16" ht="14.4" customHeight="1" x14ac:dyDescent="0.3">
      <c r="B39" s="1"/>
      <c r="C39" s="1"/>
      <c r="D39" s="36"/>
      <c r="E39" s="36"/>
      <c r="F39" s="36"/>
      <c r="G39" s="37"/>
      <c r="H39" s="37"/>
      <c r="I39" s="37"/>
      <c r="J39" s="35"/>
      <c r="K39" s="35"/>
    </row>
    <row r="40" spans="1:16" ht="14.4" customHeight="1" x14ac:dyDescent="0.3">
      <c r="B40" s="1"/>
      <c r="C40" s="1"/>
      <c r="D40" s="36"/>
      <c r="E40" s="36"/>
      <c r="F40" s="36"/>
      <c r="G40" s="37"/>
      <c r="H40" s="37"/>
      <c r="I40" s="37"/>
      <c r="J40" s="35"/>
      <c r="K40" s="35"/>
    </row>
    <row r="41" spans="1:16" ht="14.4" customHeight="1" x14ac:dyDescent="0.3">
      <c r="B41" s="1"/>
      <c r="C41" s="1"/>
      <c r="D41" s="36"/>
      <c r="E41" s="36"/>
      <c r="F41" s="36"/>
      <c r="G41" s="37"/>
      <c r="H41" s="37"/>
      <c r="I41" s="37"/>
      <c r="J41" s="35"/>
      <c r="K41" s="35"/>
    </row>
    <row r="42" spans="1:16" ht="14.4" customHeight="1" x14ac:dyDescent="0.3">
      <c r="B42" s="1"/>
      <c r="C42" s="1"/>
      <c r="D42" s="36"/>
      <c r="E42" s="36"/>
      <c r="F42" s="36"/>
      <c r="G42" s="37"/>
      <c r="H42" s="37"/>
      <c r="I42" s="37"/>
      <c r="J42" s="35"/>
      <c r="K42" s="35"/>
    </row>
  </sheetData>
  <mergeCells count="5">
    <mergeCell ref="K2:N4"/>
    <mergeCell ref="D36:F42"/>
    <mergeCell ref="G36:I42"/>
    <mergeCell ref="E2:E3"/>
    <mergeCell ref="B2:B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Cheung</dc:creator>
  <cp:lastModifiedBy>Steven Cheung</cp:lastModifiedBy>
  <dcterms:created xsi:type="dcterms:W3CDTF">2021-08-15T12:11:28Z</dcterms:created>
  <dcterms:modified xsi:type="dcterms:W3CDTF">2021-08-15T15:18:46Z</dcterms:modified>
</cp:coreProperties>
</file>